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⑯施策Ⅶ－３　国際機関を通じた地球規模の諸問題に係る国際貢献（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9" i="3"/>
  <c r="AI119" i="3"/>
  <c r="AE119" i="3"/>
  <c r="AM116" i="3"/>
  <c r="AI116" i="3"/>
  <c r="AE116" i="3"/>
  <c r="AQ122" i="3" l="1"/>
  <c r="AM122" i="3" l="1"/>
  <c r="AI122" i="3"/>
  <c r="AE122" i="3"/>
  <c r="AQ119" i="3" l="1"/>
  <c r="AI62" i="3" l="1"/>
  <c r="AM62" i="3"/>
  <c r="AE62" i="3"/>
  <c r="AI55" i="3"/>
  <c r="AM55" i="3"/>
  <c r="AE55" i="3"/>
  <c r="AI48" i="3"/>
  <c r="AM48" i="3"/>
  <c r="AE48" i="3"/>
  <c r="AI41" i="3"/>
  <c r="AM41" i="3"/>
  <c r="AE41" i="3"/>
  <c r="AI34" i="3"/>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会計課</author>
  </authors>
  <commentList>
    <comment ref="AU132" authorId="0" shapeId="0">
      <text>
        <r>
          <rPr>
            <b/>
            <sz val="9"/>
            <color indexed="81"/>
            <rFont val="MS P ゴシック"/>
            <family val="3"/>
            <charset val="128"/>
          </rPr>
          <t>会計課:</t>
        </r>
        <r>
          <rPr>
            <sz val="9"/>
            <color indexed="81"/>
            <rFont val="MS P ゴシック"/>
            <family val="3"/>
            <charset val="128"/>
          </rPr>
          <t xml:space="preserve">
不要な行は非表示にしてください</t>
        </r>
      </text>
    </comment>
    <comment ref="U430" authorId="0" shapeId="0">
      <text>
        <r>
          <rPr>
            <b/>
            <sz val="9"/>
            <color indexed="81"/>
            <rFont val="MS P ゴシック"/>
            <family val="3"/>
            <charset val="128"/>
          </rPr>
          <t>会計課:</t>
        </r>
        <r>
          <rPr>
            <sz val="9"/>
            <color indexed="81"/>
            <rFont val="MS P ゴシック"/>
            <family val="3"/>
            <charset val="128"/>
          </rPr>
          <t xml:space="preserve">
不要な行は非表示にしてください</t>
        </r>
      </text>
    </comment>
  </commentList>
</comments>
</file>

<file path=xl/sharedStrings.xml><?xml version="1.0" encoding="utf-8"?>
<sst xmlns="http://schemas.openxmlformats.org/spreadsheetml/2006/main" count="2920" uniqueCount="662">
  <si>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</si>
  <si>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</si>
  <si>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</si>
  <si>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</si>
  <si>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</si>
  <si>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</si>
  <si>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</si>
  <si>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</si>
  <si>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</si>
  <si>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</si>
  <si>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</si>
  <si>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</si>
  <si>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</si>
  <si>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</si>
  <si>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</si>
  <si>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</si>
  <si>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</si>
  <si>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</si>
  <si>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</si>
  <si>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</si>
  <si>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</si>
  <si>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</si>
  <si>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</si>
  <si>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</si>
  <si>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</si>
  <si>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</si>
  <si>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</si>
  <si>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</si>
  <si>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</si>
  <si>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</si>
  <si>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</si>
  <si>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</si>
  <si>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</si>
  <si>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</si>
  <si>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</si>
  <si>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</si>
  <si>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</si>
  <si>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</si>
  <si>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</si>
  <si>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</si>
  <si>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</si>
  <si>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</si>
  <si>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</si>
  <si>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</si>
  <si>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</si>
  <si>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</si>
  <si>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</si>
  <si>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</si>
  <si>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</si>
  <si>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</si>
  <si>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</si>
  <si>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</si>
  <si>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</si>
  <si>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</si>
  <si>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</si>
  <si>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</si>
  <si>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</si>
  <si>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</si>
  <si>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</si>
  <si>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</si>
  <si>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</si>
  <si>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</si>
  <si>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</si>
  <si>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</si>
  <si>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</si>
  <si>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</si>
  <si>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</si>
  <si>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</si>
  <si>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</si>
  <si>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</si>
  <si>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</si>
  <si>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</si>
  <si>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</si>
  <si>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</si>
  <si>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</si>
  <si>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</si>
  <si>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</si>
  <si>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</si>
  <si>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</si>
  <si>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</si>
  <si>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</si>
  <si>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</si>
  <si>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</si>
  <si>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</si>
  <si>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</si>
  <si>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</si>
  <si>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</si>
  <si>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</si>
  <si>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</si>
  <si>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</si>
  <si>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</si>
  <si>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</si>
  <si>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</si>
  <si>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</si>
  <si>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</si>
  <si>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</si>
  <si>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</si>
  <si>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</si>
  <si>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</si>
  <si>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</si>
  <si>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</si>
  <si>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</si>
  <si>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</si>
  <si>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</si>
  <si>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</si>
  <si>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</si>
  <si>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</si>
  <si>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</si>
  <si>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</si>
  <si>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</si>
  <si>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</si>
  <si>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</si>
  <si>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</si>
  <si>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</si>
  <si>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</si>
  <si>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</si>
  <si>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</si>
  <si>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</si>
  <si>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</si>
  <si>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</si>
  <si>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</si>
  <si>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</si>
  <si>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</si>
  <si>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</si>
  <si>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</si>
  <si>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</si>
  <si>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</si>
  <si>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</si>
  <si>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</si>
  <si>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</si>
  <si>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</si>
  <si>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</si>
  <si>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</si>
  <si>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</si>
  <si>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</si>
  <si>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</si>
  <si>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</si>
  <si>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</si>
  <si>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</si>
  <si>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</si>
  <si>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</si>
  <si>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</si>
  <si>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</si>
  <si>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</si>
  <si>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</si>
  <si>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</si>
  <si>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</si>
  <si>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</si>
  <si>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</si>
  <si>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</si>
  <si>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</si>
  <si>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</si>
  <si>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</si>
  <si>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</si>
  <si>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</si>
  <si>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</si>
  <si>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</si>
  <si>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</si>
  <si>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</si>
  <si>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</si>
  <si>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</si>
  <si>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</si>
  <si>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</si>
  <si>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</si>
  <si>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</si>
  <si>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</si>
  <si>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</si>
  <si>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</si>
  <si>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</si>
  <si>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</si>
  <si>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</si>
  <si>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</si>
  <si>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</si>
  <si>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</si>
  <si>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</si>
  <si>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</si>
  <si>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</si>
  <si>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</si>
  <si>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</si>
  <si>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</si>
  <si>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</si>
  <si>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</si>
  <si>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</si>
  <si>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</si>
  <si>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</si>
  <si>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</si>
  <si>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</si>
  <si>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</si>
  <si>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</si>
  <si>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</si>
  <si>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</si>
  <si>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</si>
  <si>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</si>
  <si>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</si>
  <si>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</si>
  <si>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</si>
  <si>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</si>
  <si>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</si>
  <si>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</si>
  <si>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</si>
  <si>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</si>
  <si>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</si>
  <si>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</si>
  <si>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</si>
  <si>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</si>
  <si>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</si>
  <si>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</si>
  <si>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</si>
  <si>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</si>
  <si>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</si>
  <si>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</si>
  <si>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</si>
  <si>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</si>
  <si>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</si>
  <si>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</si>
  <si>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</si>
  <si>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</si>
  <si>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</si>
  <si>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</si>
  <si>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</si>
  <si>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</si>
  <si>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</si>
  <si>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</si>
  <si>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</si>
  <si>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</si>
  <si>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</si>
  <si>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</si>
  <si>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</si>
  <si>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</si>
  <si>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</si>
  <si>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</si>
  <si>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</si>
  <si>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</si>
  <si>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</si>
  <si>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</si>
  <si>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</si>
  <si>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</si>
  <si>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</si>
  <si>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</si>
  <si>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</si>
  <si>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</si>
  <si>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</si>
  <si>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</si>
  <si>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</si>
  <si>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</si>
  <si>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</si>
  <si>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</si>
  <si>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</si>
  <si>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</si>
  <si>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</si>
  <si>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</si>
  <si>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</si>
  <si>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</si>
  <si>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</si>
  <si>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</si>
  <si>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</si>
  <si>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</si>
  <si>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</si>
  <si>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</si>
  <si>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</si>
  <si>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</si>
  <si>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</si>
  <si>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</si>
  <si>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</si>
  <si>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</si>
  <si>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</si>
  <si>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</si>
  <si>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</si>
  <si>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</si>
  <si>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</si>
  <si>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</si>
  <si>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</si>
  <si>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</si>
  <si>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</si>
  <si>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</si>
  <si>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</si>
  <si>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</si>
  <si>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</si>
  <si>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</si>
  <si>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</si>
  <si>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</si>
  <si>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</si>
  <si>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</si>
  <si>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</si>
  <si>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</si>
  <si>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</si>
  <si>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</si>
  <si>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</si>
  <si>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</si>
  <si>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</si>
  <si>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</si>
  <si>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</si>
  <si>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</si>
  <si>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</si>
  <si>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</si>
  <si>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</si>
  <si>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</si>
  <si>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</si>
  <si>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</si>
  <si>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</si>
  <si>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</si>
  <si>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</si>
  <si>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</si>
  <si>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</si>
  <si>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</si>
  <si>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</si>
  <si>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</si>
  <si>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</si>
  <si>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</si>
  <si>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</si>
  <si>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</si>
  <si>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</si>
  <si>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</si>
  <si>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</si>
  <si>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</si>
  <si>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</si>
  <si>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</si>
  <si>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</si>
  <si>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</si>
  <si>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</si>
  <si>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</si>
  <si>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</si>
  <si>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</si>
  <si>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</si>
  <si>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</si>
  <si>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</si>
  <si>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</si>
  <si>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</si>
  <si>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</si>
  <si>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</si>
  <si>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</si>
  <si>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</si>
  <si>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</si>
  <si>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</si>
  <si>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</si>
  <si>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</si>
  <si>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</si>
  <si>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</si>
  <si>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</si>
  <si>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</si>
  <si>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</si>
  <si>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</si>
  <si>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</si>
  <si>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</si>
  <si>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</si>
  <si>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</si>
  <si>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</si>
  <si>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</si>
  <si>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</si>
  <si>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</si>
  <si>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</si>
  <si>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</si>
  <si>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</si>
  <si>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</si>
  <si>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</si>
  <si>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</si>
  <si>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</si>
  <si>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</si>
  <si>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</si>
  <si>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</si>
  <si>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</si>
  <si>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</si>
  <si>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</si>
  <si>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</si>
  <si>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</si>
  <si>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</si>
  <si>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</si>
  <si>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</si>
  <si>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</si>
  <si>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</si>
  <si>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</si>
  <si>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</si>
  <si>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</si>
  <si>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</si>
  <si>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</si>
  <si>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</si>
  <si>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</si>
  <si>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</si>
  <si>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</si>
  <si>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</si>
  <si>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</si>
  <si>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</si>
  <si>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</si>
  <si>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</si>
  <si>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</si>
  <si>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</si>
  <si>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</si>
  <si>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</si>
  <si>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</si>
  <si>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</si>
  <si>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</si>
  <si>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</si>
  <si>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</si>
  <si>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</si>
  <si>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</si>
  <si>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</si>
  <si>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</si>
  <si>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</si>
  <si>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</si>
  <si>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</si>
  <si>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</si>
  <si>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</si>
  <si>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</si>
  <si>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</si>
  <si>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</si>
  <si>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</si>
  <si>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</si>
  <si>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</si>
  <si>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</si>
  <si>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</si>
  <si>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</si>
  <si>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</si>
  <si>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</si>
  <si>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</si>
  <si>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</si>
  <si>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</si>
  <si>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</si>
  <si>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</si>
  <si>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</si>
  <si>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</si>
  <si>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</si>
  <si>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</si>
  <si>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</si>
  <si>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</si>
  <si>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</si>
  <si>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</si>
  <si>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</si>
  <si>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</si>
  <si>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</si>
  <si>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</si>
  <si>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</si>
  <si>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</si>
  <si>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</si>
  <si>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</si>
  <si>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</si>
  <si>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</si>
  <si>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</si>
  <si>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</si>
  <si>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</si>
  <si>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</si>
  <si>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</si>
  <si>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</si>
  <si>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</si>
  <si>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</si>
  <si>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</si>
  <si>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</si>
  <si>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</si>
  <si>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</si>
  <si>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</si>
  <si>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</si>
  <si>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</si>
  <si>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</si>
  <si>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</si>
  <si>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</si>
  <si>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</si>
  <si>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</si>
  <si>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</si>
  <si>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</si>
  <si>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</si>
  <si>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</si>
  <si>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</si>
  <si>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</si>
  <si>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</si>
  <si>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</si>
  <si>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</si>
  <si>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</si>
  <si>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</si>
  <si>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</si>
  <si>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</si>
  <si>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</si>
  <si>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</si>
  <si>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</si>
  <si>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</si>
  <si>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</si>
  <si>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</si>
  <si>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</si>
  <si>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</si>
  <si>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</si>
  <si>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</si>
  <si>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</si>
  <si>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</si>
  <si>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</si>
  <si>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</si>
  <si>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</si>
  <si>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</si>
  <si>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</si>
  <si>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</si>
  <si>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</si>
  <si>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</si>
  <si>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</si>
  <si>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</si>
  <si>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</si>
  <si>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</si>
  <si>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</si>
  <si>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</si>
  <si>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</si>
  <si>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</si>
  <si>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</si>
  <si>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</si>
  <si>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</si>
  <si>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</si>
  <si>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</si>
  <si>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</si>
  <si>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</si>
  <si>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</si>
  <si>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</si>
  <si>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</si>
  <si>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</si>
  <si>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</si>
  <si>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</si>
  <si>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</si>
  <si>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</si>
  <si>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</si>
  <si>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</si>
  <si>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</si>
  <si>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</si>
  <si>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</si>
  <si>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</si>
  <si>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</si>
  <si>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</si>
  <si>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</si>
  <si>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</si>
  <si>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</si>
  <si>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</si>
  <si>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</si>
  <si>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</si>
  <si>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</si>
  <si>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</si>
  <si>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</si>
  <si>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</si>
  <si>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</si>
  <si>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</si>
  <si>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</si>
  <si>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</si>
  <si>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</si>
  <si>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</si>
  <si>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</si>
  <si>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</si>
  <si>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</si>
  <si>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</si>
  <si>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</si>
  <si>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</si>
  <si>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</si>
  <si>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</si>
  <si>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</si>
  <si>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</si>
  <si>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</si>
  <si>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</si>
  <si>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</si>
  <si>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</si>
  <si>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</si>
  <si>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</si>
  <si>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</si>
  <si>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</si>
  <si>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</si>
  <si>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</si>
  <si>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</si>
  <si>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</si>
  <si>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</si>
  <si>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</si>
  <si>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</si>
  <si>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</si>
  <si>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</si>
  <si>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</si>
  <si>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</si>
  <si>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</si>
  <si>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</si>
  <si>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</si>
  <si>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</si>
  <si>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A-PADの各国ナショナルプラットフォームの強化と災害時初動対応により，被災者が救済される。</t>
    <phoneticPr fontId="5"/>
  </si>
  <si>
    <t>緊急人道支援を通じて被災者が救済される。（指標：裨益した被災者数）</t>
    <rPh sb="0" eb="2">
      <t>キンキュウ</t>
    </rPh>
    <rPh sb="2" eb="4">
      <t>ジンドウ</t>
    </rPh>
    <rPh sb="4" eb="6">
      <t>シエン</t>
    </rPh>
    <rPh sb="7" eb="8">
      <t>ツウ</t>
    </rPh>
    <rPh sb="10" eb="13">
      <t>ヒサイシャ</t>
    </rPh>
    <rPh sb="14" eb="16">
      <t>キュウサイ</t>
    </rPh>
    <rPh sb="21" eb="23">
      <t>シヒョウ</t>
    </rPh>
    <rPh sb="24" eb="26">
      <t>ヒエキ</t>
    </rPh>
    <rPh sb="28" eb="31">
      <t>ヒサイシャ</t>
    </rPh>
    <rPh sb="31" eb="32">
      <t>スウ</t>
    </rPh>
    <phoneticPr fontId="5"/>
  </si>
  <si>
    <t>A-PADがメンバー国における国際会議・研修・セミナー等の実施を通じ，防災分野における人材育成，A-PADメンバーNGO・民間・政府等の連携強化，ひいては地域の防災能力向上が図られる。</t>
    <rPh sb="10" eb="11">
      <t>コク</t>
    </rPh>
    <rPh sb="15" eb="17">
      <t>コクサイ</t>
    </rPh>
    <rPh sb="17" eb="19">
      <t>カイギ</t>
    </rPh>
    <rPh sb="20" eb="22">
      <t>ケンシュウ</t>
    </rPh>
    <rPh sb="27" eb="28">
      <t>ナド</t>
    </rPh>
    <rPh sb="29" eb="31">
      <t>ジッシ</t>
    </rPh>
    <rPh sb="32" eb="33">
      <t>ツウ</t>
    </rPh>
    <rPh sb="35" eb="37">
      <t>ボウサイ</t>
    </rPh>
    <rPh sb="37" eb="39">
      <t>ブンヤ</t>
    </rPh>
    <rPh sb="43" eb="45">
      <t>ジンザイ</t>
    </rPh>
    <rPh sb="45" eb="47">
      <t>イクセイ</t>
    </rPh>
    <rPh sb="61" eb="63">
      <t>ミンカン</t>
    </rPh>
    <rPh sb="64" eb="66">
      <t>セイフ</t>
    </rPh>
    <rPh sb="66" eb="67">
      <t>ナド</t>
    </rPh>
    <rPh sb="68" eb="70">
      <t>レンケイ</t>
    </rPh>
    <rPh sb="70" eb="72">
      <t>キョウカ</t>
    </rPh>
    <rPh sb="77" eb="79">
      <t>チイキ</t>
    </rPh>
    <rPh sb="80" eb="82">
      <t>ボウサイ</t>
    </rPh>
    <rPh sb="82" eb="84">
      <t>ノウリョク</t>
    </rPh>
    <rPh sb="84" eb="86">
      <t>コウジョウ</t>
    </rPh>
    <rPh sb="87" eb="88">
      <t>ハカ</t>
    </rPh>
    <phoneticPr fontId="5"/>
  </si>
  <si>
    <t>各国のA-PADナショナルプラットフォーム(NP)が機動して災害対応を展開する，またはプラットフォーム内の連携を通じて防災対応の事例が実現する。（指標：A-PADメンバー国におけるNPが機動した災害対応の件数および防災対応の件数）</t>
    <rPh sb="0" eb="2">
      <t>カッコク</t>
    </rPh>
    <rPh sb="26" eb="28">
      <t>キドウ</t>
    </rPh>
    <rPh sb="30" eb="32">
      <t>サイガイ</t>
    </rPh>
    <rPh sb="32" eb="34">
      <t>タイオウ</t>
    </rPh>
    <rPh sb="35" eb="37">
      <t>テンカイ</t>
    </rPh>
    <rPh sb="51" eb="52">
      <t>ナイ</t>
    </rPh>
    <rPh sb="53" eb="55">
      <t>レンケイ</t>
    </rPh>
    <rPh sb="56" eb="57">
      <t>ツウ</t>
    </rPh>
    <rPh sb="59" eb="61">
      <t>ボウサイ</t>
    </rPh>
    <rPh sb="61" eb="63">
      <t>タイオウ</t>
    </rPh>
    <rPh sb="64" eb="66">
      <t>ジレイ</t>
    </rPh>
    <rPh sb="67" eb="69">
      <t>ジツゲン</t>
    </rPh>
    <rPh sb="73" eb="75">
      <t>シヒョウ</t>
    </rPh>
    <rPh sb="85" eb="86">
      <t>クニ</t>
    </rPh>
    <rPh sb="93" eb="95">
      <t>キドウ</t>
    </rPh>
    <rPh sb="97" eb="99">
      <t>サイガイ</t>
    </rPh>
    <rPh sb="99" eb="101">
      <t>タイオウ</t>
    </rPh>
    <rPh sb="102" eb="104">
      <t>ケンスウ</t>
    </rPh>
    <rPh sb="107" eb="109">
      <t>ボウサイ</t>
    </rPh>
    <rPh sb="109" eb="111">
      <t>タイオウ</t>
    </rPh>
    <rPh sb="112" eb="114">
      <t>ケンスウ</t>
    </rPh>
    <phoneticPr fontId="5"/>
  </si>
  <si>
    <t>A-PAD団体内部資料（緊急対応事業申請書）</t>
    <phoneticPr fontId="5"/>
  </si>
  <si>
    <t>人</t>
    <rPh sb="0" eb="1">
      <t>ニン</t>
    </rPh>
    <phoneticPr fontId="5"/>
  </si>
  <si>
    <t>件</t>
    <rPh sb="0" eb="1">
      <t>ケン</t>
    </rPh>
    <phoneticPr fontId="5"/>
  </si>
  <si>
    <t>-</t>
  </si>
  <si>
    <t>-</t>
    <phoneticPr fontId="5"/>
  </si>
  <si>
    <t>-</t>
    <phoneticPr fontId="5"/>
  </si>
  <si>
    <t>-</t>
    <phoneticPr fontId="5"/>
  </si>
  <si>
    <t>メンバー団体HP, A-PAD団体内部資料等</t>
    <phoneticPr fontId="5"/>
  </si>
  <si>
    <t>A-PADメンバー候補国におけるナショナル・プラットフォーム構築に向けた関係者間の会合・協議を通じ，A-PADの組織拡大に向けた動きが促進される。</t>
    <rPh sb="9" eb="11">
      <t>コウホ</t>
    </rPh>
    <rPh sb="11" eb="12">
      <t>コク</t>
    </rPh>
    <rPh sb="30" eb="32">
      <t>コウチク</t>
    </rPh>
    <rPh sb="33" eb="34">
      <t>ム</t>
    </rPh>
    <rPh sb="36" eb="39">
      <t>カンケイシャ</t>
    </rPh>
    <rPh sb="39" eb="40">
      <t>カン</t>
    </rPh>
    <rPh sb="41" eb="43">
      <t>カイゴウ</t>
    </rPh>
    <rPh sb="44" eb="46">
      <t>キョウギ</t>
    </rPh>
    <rPh sb="47" eb="48">
      <t>ツウ</t>
    </rPh>
    <rPh sb="56" eb="58">
      <t>ソシキ</t>
    </rPh>
    <rPh sb="58" eb="60">
      <t>カクダイ</t>
    </rPh>
    <rPh sb="61" eb="62">
      <t>ム</t>
    </rPh>
    <rPh sb="64" eb="65">
      <t>ウゴ</t>
    </rPh>
    <rPh sb="67" eb="69">
      <t>ソクシン</t>
    </rPh>
    <phoneticPr fontId="5"/>
  </si>
  <si>
    <t>A-PADメンバー候補国のうちで，A-PAD参加に向けた動きが促進する。（指標：A-PAD候補国から正式にA-PADへ参加した国の数）</t>
    <rPh sb="9" eb="11">
      <t>コウホ</t>
    </rPh>
    <rPh sb="11" eb="12">
      <t>コク</t>
    </rPh>
    <rPh sb="22" eb="24">
      <t>サンカ</t>
    </rPh>
    <rPh sb="25" eb="26">
      <t>ム</t>
    </rPh>
    <rPh sb="28" eb="29">
      <t>ウゴ</t>
    </rPh>
    <rPh sb="31" eb="33">
      <t>ソクシン</t>
    </rPh>
    <rPh sb="37" eb="39">
      <t>シヒョウ</t>
    </rPh>
    <rPh sb="45" eb="47">
      <t>コウホ</t>
    </rPh>
    <rPh sb="47" eb="48">
      <t>コク</t>
    </rPh>
    <rPh sb="50" eb="52">
      <t>セイシキ</t>
    </rPh>
    <rPh sb="59" eb="61">
      <t>サンカ</t>
    </rPh>
    <rPh sb="63" eb="64">
      <t>クニ</t>
    </rPh>
    <rPh sb="65" eb="66">
      <t>カズ</t>
    </rPh>
    <phoneticPr fontId="5"/>
  </si>
  <si>
    <t>国</t>
    <rPh sb="0" eb="1">
      <t>クニ</t>
    </rPh>
    <phoneticPr fontId="5"/>
  </si>
  <si>
    <t>-</t>
    <phoneticPr fontId="5"/>
  </si>
  <si>
    <t>日本が中心となり立ち上げた国際的な組織として，日本の知見により，A-PADによる緊急時の支援体制・組織機能が向上する。</t>
    <rPh sb="0" eb="2">
      <t>ニホン</t>
    </rPh>
    <rPh sb="3" eb="5">
      <t>チュウシン</t>
    </rPh>
    <rPh sb="8" eb="9">
      <t>タ</t>
    </rPh>
    <rPh sb="10" eb="11">
      <t>ア</t>
    </rPh>
    <rPh sb="13" eb="15">
      <t>コクサイ</t>
    </rPh>
    <rPh sb="15" eb="16">
      <t>テキ</t>
    </rPh>
    <rPh sb="17" eb="19">
      <t>ソシキ</t>
    </rPh>
    <rPh sb="23" eb="25">
      <t>ニホン</t>
    </rPh>
    <rPh sb="26" eb="28">
      <t>チケン</t>
    </rPh>
    <rPh sb="40" eb="43">
      <t>キンキュウジ</t>
    </rPh>
    <rPh sb="44" eb="46">
      <t>シエン</t>
    </rPh>
    <rPh sb="46" eb="48">
      <t>タイセイ</t>
    </rPh>
    <rPh sb="49" eb="51">
      <t>ソシキ</t>
    </rPh>
    <rPh sb="51" eb="53">
      <t>キノウ</t>
    </rPh>
    <rPh sb="54" eb="56">
      <t>コウジョウ</t>
    </rPh>
    <phoneticPr fontId="5"/>
  </si>
  <si>
    <t>A-PAD事務局の職員数に占める日本人幹部職員数。</t>
    <rPh sb="19" eb="21">
      <t>カンブ</t>
    </rPh>
    <rPh sb="21" eb="23">
      <t>ショクイン</t>
    </rPh>
    <rPh sb="23" eb="24">
      <t>スウ</t>
    </rPh>
    <phoneticPr fontId="5"/>
  </si>
  <si>
    <t>A-PAD事務局の職員数に占める日本人職員数。</t>
    <phoneticPr fontId="5"/>
  </si>
  <si>
    <t>A-PAD団体内部資料</t>
    <phoneticPr fontId="5"/>
  </si>
  <si>
    <t>-</t>
    <phoneticPr fontId="5"/>
  </si>
  <si>
    <t>アジア太平洋地域で緊急人道支援活動に裨益する。（指標単位：出動回数）</t>
    <phoneticPr fontId="5"/>
  </si>
  <si>
    <t>プラットフォーム内の連携を通じて防災対応の事例が実現するために，A-PAD職員向けに能力強化研修を実施する。（指標単位：A-PADが主催する職員向け能力強化研修の回数）</t>
    <phoneticPr fontId="5"/>
  </si>
  <si>
    <t>A-PADメンバー国において，NGO及び民間団体間の連携強化や，A-PADの能力向上をはかるために，国際会議，研修，セミナー等を実施する。（指標単位：A－PADが主催・共催する国際会議等への参加人数）</t>
    <phoneticPr fontId="5"/>
  </si>
  <si>
    <t>A-PAD候補国において，ナショナル・プラットフォーム構築に向け，会合・協議を実施する。（指標単位：A-PADメンバー候補国における会合・協議の開催回数）</t>
    <phoneticPr fontId="5"/>
  </si>
  <si>
    <t>基本目標VII　分担金・拠出金：国際機関を通じて我が国の国際貢献を拡充し，日本にとって望ましい国際環境を確保すること。</t>
    <rPh sb="0" eb="2">
      <t>キホン</t>
    </rPh>
    <rPh sb="2" eb="4">
      <t>モクヒョウ</t>
    </rPh>
    <rPh sb="8" eb="11">
      <t>ブンタンキン</t>
    </rPh>
    <rPh sb="12" eb="15">
      <t>キョシュツキン</t>
    </rPh>
    <rPh sb="16" eb="18">
      <t>コクサイ</t>
    </rPh>
    <rPh sb="18" eb="20">
      <t>キカン</t>
    </rPh>
    <rPh sb="21" eb="22">
      <t>ツウ</t>
    </rPh>
    <rPh sb="24" eb="25">
      <t>ワ</t>
    </rPh>
    <rPh sb="26" eb="27">
      <t>クニ</t>
    </rPh>
    <rPh sb="28" eb="30">
      <t>コクサイ</t>
    </rPh>
    <rPh sb="30" eb="32">
      <t>コウケン</t>
    </rPh>
    <rPh sb="33" eb="35">
      <t>カクジュウ</t>
    </rPh>
    <rPh sb="37" eb="39">
      <t>ニホン</t>
    </rPh>
    <rPh sb="43" eb="44">
      <t>ノゾ</t>
    </rPh>
    <rPh sb="47" eb="49">
      <t>コクサイ</t>
    </rPh>
    <rPh sb="49" eb="51">
      <t>カンキョウ</t>
    </rPh>
    <rPh sb="52" eb="54">
      <t>カクホ</t>
    </rPh>
    <phoneticPr fontId="5"/>
  </si>
  <si>
    <t>施策VII－3　国際機関を通じた地球規模の諸問題に係る国際貢献</t>
    <phoneticPr fontId="5"/>
  </si>
  <si>
    <t>-</t>
    <phoneticPr fontId="5"/>
  </si>
  <si>
    <t>緊急人道支援活動における活動及び成果実績については，同事業の特徴を活かし，発災時にメンバー国のNGOならびに民間セクターが即応し，効果的かつ効率的な支援が展開できていることを確認している。成果目標についても当初見込みを大幅に上回る形で達成できている。他方で,メンバー国拡大に向け取組を行っているが，当初見込みの成果がでなかった。</t>
    <rPh sb="0" eb="2">
      <t>キンキュウ</t>
    </rPh>
    <rPh sb="2" eb="4">
      <t>ジンドウ</t>
    </rPh>
    <rPh sb="4" eb="6">
      <t>シエン</t>
    </rPh>
    <rPh sb="6" eb="8">
      <t>カツドウ</t>
    </rPh>
    <rPh sb="12" eb="14">
      <t>カツドウ</t>
    </rPh>
    <rPh sb="14" eb="15">
      <t>オヨ</t>
    </rPh>
    <rPh sb="16" eb="18">
      <t>セイカ</t>
    </rPh>
    <rPh sb="18" eb="20">
      <t>ジッセキ</t>
    </rPh>
    <rPh sb="26" eb="29">
      <t>ドウジギョウ</t>
    </rPh>
    <rPh sb="30" eb="32">
      <t>トクチョウ</t>
    </rPh>
    <rPh sb="33" eb="34">
      <t>イ</t>
    </rPh>
    <rPh sb="37" eb="39">
      <t>ハッサイ</t>
    </rPh>
    <rPh sb="39" eb="40">
      <t>ジ</t>
    </rPh>
    <rPh sb="45" eb="46">
      <t>コク</t>
    </rPh>
    <rPh sb="54" eb="56">
      <t>ミンカン</t>
    </rPh>
    <rPh sb="61" eb="63">
      <t>ソクオウ</t>
    </rPh>
    <rPh sb="65" eb="68">
      <t>コウカテキ</t>
    </rPh>
    <rPh sb="70" eb="73">
      <t>コウリツテキ</t>
    </rPh>
    <rPh sb="74" eb="76">
      <t>シエン</t>
    </rPh>
    <rPh sb="77" eb="79">
      <t>テンカイ</t>
    </rPh>
    <rPh sb="87" eb="89">
      <t>カクニン</t>
    </rPh>
    <rPh sb="94" eb="96">
      <t>セイカ</t>
    </rPh>
    <rPh sb="96" eb="98">
      <t>モクヒョウ</t>
    </rPh>
    <rPh sb="103" eb="105">
      <t>トウショ</t>
    </rPh>
    <rPh sb="105" eb="107">
      <t>ミコ</t>
    </rPh>
    <rPh sb="109" eb="111">
      <t>オオハバ</t>
    </rPh>
    <rPh sb="112" eb="114">
      <t>ウワマワ</t>
    </rPh>
    <rPh sb="115" eb="116">
      <t>カタチ</t>
    </rPh>
    <rPh sb="117" eb="119">
      <t>タッセイ</t>
    </rPh>
    <rPh sb="125" eb="127">
      <t>タホウ</t>
    </rPh>
    <rPh sb="133" eb="134">
      <t>コク</t>
    </rPh>
    <rPh sb="134" eb="136">
      <t>カクダイ</t>
    </rPh>
    <rPh sb="137" eb="138">
      <t>ム</t>
    </rPh>
    <rPh sb="139" eb="141">
      <t>トリクミ</t>
    </rPh>
    <rPh sb="142" eb="143">
      <t>オコナ</t>
    </rPh>
    <rPh sb="149" eb="151">
      <t>トウショ</t>
    </rPh>
    <rPh sb="151" eb="153">
      <t>ミコ</t>
    </rPh>
    <rPh sb="155" eb="157">
      <t>セイカ</t>
    </rPh>
    <phoneticPr fontId="5"/>
  </si>
  <si>
    <t>-</t>
    <phoneticPr fontId="5"/>
  </si>
  <si>
    <t>新27-40</t>
    <rPh sb="0" eb="1">
      <t>シン</t>
    </rPh>
    <phoneticPr fontId="5"/>
  </si>
  <si>
    <t>319</t>
    <phoneticPr fontId="5"/>
  </si>
  <si>
    <t>0323</t>
    <phoneticPr fontId="5"/>
  </si>
  <si>
    <t>外務省</t>
  </si>
  <si>
    <t>A-PADへの拠出</t>
    <rPh sb="7" eb="9">
      <t>キョシュツ</t>
    </rPh>
    <phoneticPr fontId="5"/>
  </si>
  <si>
    <t>災害時の緊急人道支援活動</t>
    <rPh sb="0" eb="3">
      <t>サイガイジ</t>
    </rPh>
    <rPh sb="4" eb="6">
      <t>キンキュウ</t>
    </rPh>
    <rPh sb="6" eb="8">
      <t>ジンドウ</t>
    </rPh>
    <rPh sb="8" eb="10">
      <t>シエン</t>
    </rPh>
    <rPh sb="10" eb="12">
      <t>カツドウ</t>
    </rPh>
    <phoneticPr fontId="5"/>
  </si>
  <si>
    <t>アジアパシフィックアライアンス（A-PAD）</t>
    <phoneticPr fontId="5"/>
  </si>
  <si>
    <t>災害時の緊急人道支援活動</t>
    <phoneticPr fontId="5"/>
  </si>
  <si>
    <t>-</t>
    <phoneticPr fontId="5"/>
  </si>
  <si>
    <t>アジアパシフィックアライアンス拠出金</t>
    <rPh sb="15" eb="18">
      <t>キョシュツキン</t>
    </rPh>
    <phoneticPr fontId="5"/>
  </si>
  <si>
    <t>国際協力局</t>
    <rPh sb="0" eb="5">
      <t>コクサイキョウリョクキョク</t>
    </rPh>
    <phoneticPr fontId="5"/>
  </si>
  <si>
    <t>民間援助連携室</t>
    <rPh sb="0" eb="2">
      <t>ミンカン</t>
    </rPh>
    <rPh sb="2" eb="4">
      <t>エンジョ</t>
    </rPh>
    <rPh sb="4" eb="7">
      <t>レンケイシツ</t>
    </rPh>
    <phoneticPr fontId="5"/>
  </si>
  <si>
    <t>室長　佐藤　靖</t>
    <rPh sb="0" eb="2">
      <t>シツチョウ</t>
    </rPh>
    <rPh sb="3" eb="5">
      <t>サトウ</t>
    </rPh>
    <rPh sb="6" eb="7">
      <t>ヤスシ</t>
    </rPh>
    <phoneticPr fontId="5"/>
  </si>
  <si>
    <t>外務省設置法第４条第３項</t>
    <phoneticPr fontId="5"/>
  </si>
  <si>
    <t>アジアパシフィックアライアンスによる要請</t>
    <phoneticPr fontId="5"/>
  </si>
  <si>
    <t>アジア太平洋地域における大規模自然災害発生時，アジアパシフィックアライアンス（A-PAD)に参加する各国のNGOと民間セクターが各国政府と連携・協働し，迅速かつ効果的な緊急人道支援活動を実施する。また，アジア太平洋地域における包括的な防災体制の構築を目的として，各国ナショナル・プラットフォームの構築・強化，人材育成等を通じてA-PADの組織体制を強化，ひいては，地域における官・民・NGOの連携・協働体制を強化する。</t>
    <phoneticPr fontId="5"/>
  </si>
  <si>
    <t>A-PADメンバー国である日本，韓国，インドネシア，フィリピン，スリランカ，バングラデシュの6ヶ国を対象として，アジア太平洋地域において自然災害が発生した際，各国のA-PADメンバーNGO及び民間団体等（以下，「ナショナル・プラットフォーム（NP)」）が協働・連携し，即時に出動。捜索活動や被災者支援等緊急人道支援活動を迅速かつ効果的に実施する。その他，平時においては，各メンバー国NPの強化，NP間の連携促進，アジア各国においてNPを構築するためのアウトリーチ活動，域内における人材育成・能力強化事業等を行う。また，仙台で実施された第3回国際防災世界会議(2016年)へのブース出展や，スリランカ，インドネシアでは災害時の企業との連携をテーマとした国際シンポジウムの主催等行う。</t>
    <rPh sb="9" eb="10">
      <t>コク</t>
    </rPh>
    <rPh sb="48" eb="49">
      <t>コク</t>
    </rPh>
    <rPh sb="50" eb="52">
      <t>タイショウ</t>
    </rPh>
    <rPh sb="262" eb="264">
      <t>ジッシ</t>
    </rPh>
    <rPh sb="336" eb="337">
      <t>トウ</t>
    </rPh>
    <rPh sb="337" eb="338">
      <t>オコナ</t>
    </rPh>
    <phoneticPr fontId="5"/>
  </si>
  <si>
    <t>-</t>
    <phoneticPr fontId="5"/>
  </si>
  <si>
    <t>-</t>
    <phoneticPr fontId="5"/>
  </si>
  <si>
    <t>-</t>
    <phoneticPr fontId="5"/>
  </si>
  <si>
    <t>アジア・パシフィック・アライアンス拠出金</t>
    <rPh sb="17" eb="20">
      <t>キョシュツキン</t>
    </rPh>
    <phoneticPr fontId="5"/>
  </si>
  <si>
    <t>-</t>
    <phoneticPr fontId="5"/>
  </si>
  <si>
    <t>○</t>
  </si>
  <si>
    <t>回</t>
    <rPh sb="0" eb="1">
      <t>カイ</t>
    </rPh>
    <phoneticPr fontId="5"/>
  </si>
  <si>
    <t>人</t>
    <rPh sb="0" eb="1">
      <t>ヒト</t>
    </rPh>
    <phoneticPr fontId="5"/>
  </si>
  <si>
    <t>-</t>
    <phoneticPr fontId="5"/>
  </si>
  <si>
    <t>ー</t>
    <phoneticPr fontId="5"/>
  </si>
  <si>
    <t>ー</t>
    <phoneticPr fontId="5"/>
  </si>
  <si>
    <t>‐</t>
  </si>
  <si>
    <t>円</t>
    <rPh sb="0" eb="1">
      <t>エン</t>
    </rPh>
    <phoneticPr fontId="5"/>
  </si>
  <si>
    <t>7,500,000/6000</t>
    <phoneticPr fontId="5"/>
  </si>
  <si>
    <t>Annual Report 2017-2018</t>
    <phoneticPr fontId="5"/>
  </si>
  <si>
    <t>A-PADメンバー国における国際会議，研修，セミナー等の実施経費（会議費・諸謝金）（x）／参加人数（y）　　　　　　　　　</t>
    <rPh sb="19" eb="21">
      <t>ケンシュウ</t>
    </rPh>
    <rPh sb="33" eb="36">
      <t>カイギヒ</t>
    </rPh>
    <rPh sb="37" eb="38">
      <t>ショ</t>
    </rPh>
    <rPh sb="38" eb="40">
      <t>シャキン</t>
    </rPh>
    <rPh sb="45" eb="47">
      <t>サンカ</t>
    </rPh>
    <rPh sb="47" eb="49">
      <t>ニンズウ</t>
    </rPh>
    <phoneticPr fontId="5"/>
  </si>
  <si>
    <t>1,452,088/419</t>
    <phoneticPr fontId="5"/>
  </si>
  <si>
    <t>891,465/265</t>
    <phoneticPr fontId="5"/>
  </si>
  <si>
    <t>601,946/480</t>
    <phoneticPr fontId="5"/>
  </si>
  <si>
    <t>1,120,000/1000</t>
    <phoneticPr fontId="5"/>
  </si>
  <si>
    <t>2011年の東日本大震災や2018年のインドネシア・ロンボク島およびスラウェシ島地震・津波のように，アジア太平洋地域では自然災害が多発し，その被害も広域にわたる。こうした大規模な自然災害の発生に備えるとともに，その被害をできる限り軽減するためには，アジア太平洋諸国政府に加え，国連機関，NGO，企業等様々なアクターがそれぞれの専門性・強みを活かした防災体制を構築し，官民一体となって対応することが不可欠である。アジア太平洋地域において各国の官・民・NGO３者合同により災害対応を目指す組織は，A-PADが唯一であり，その取組の意義は大きい。</t>
    <rPh sb="16" eb="17">
      <t>ネン</t>
    </rPh>
    <rPh sb="29" eb="30">
      <t>トウ</t>
    </rPh>
    <rPh sb="38" eb="39">
      <t>トウ</t>
    </rPh>
    <rPh sb="39" eb="41">
      <t>ジシン</t>
    </rPh>
    <rPh sb="42" eb="44">
      <t>ツナミ</t>
    </rPh>
    <phoneticPr fontId="5"/>
  </si>
  <si>
    <t>国益の観点から，アジア太平洋地域における自然災害時に我が国として国際貢献することは重要。</t>
    <rPh sb="0" eb="2">
      <t>コクエキ</t>
    </rPh>
    <rPh sb="3" eb="5">
      <t>カンテン</t>
    </rPh>
    <rPh sb="11" eb="14">
      <t>タイヘイヨウ</t>
    </rPh>
    <rPh sb="14" eb="16">
      <t>チイキ</t>
    </rPh>
    <rPh sb="20" eb="22">
      <t>シゼン</t>
    </rPh>
    <rPh sb="22" eb="24">
      <t>サイガイ</t>
    </rPh>
    <rPh sb="24" eb="25">
      <t>ジ</t>
    </rPh>
    <rPh sb="26" eb="27">
      <t>ワ</t>
    </rPh>
    <rPh sb="28" eb="29">
      <t>クニ</t>
    </rPh>
    <rPh sb="32" eb="34">
      <t>コクサイ</t>
    </rPh>
    <rPh sb="34" eb="36">
      <t>コウケン</t>
    </rPh>
    <rPh sb="41" eb="43">
      <t>ジュウヨウ</t>
    </rPh>
    <phoneticPr fontId="5"/>
  </si>
  <si>
    <t>A-PADが持つ国内外のセクターを超えたネットワーク・専門性を活用することは非常に有用。</t>
    <rPh sb="6" eb="7">
      <t>モ</t>
    </rPh>
    <rPh sb="8" eb="11">
      <t>コクナイガイ</t>
    </rPh>
    <rPh sb="17" eb="18">
      <t>コ</t>
    </rPh>
    <rPh sb="27" eb="30">
      <t>センモンセイ</t>
    </rPh>
    <rPh sb="31" eb="33">
      <t>カツヨウ</t>
    </rPh>
    <rPh sb="38" eb="40">
      <t>ヒジョウ</t>
    </rPh>
    <rPh sb="41" eb="43">
      <t>ユウヨウ</t>
    </rPh>
    <phoneticPr fontId="5"/>
  </si>
  <si>
    <t>自然災害が頻発するアジア太平洋地域において，防災・災害対策は最重要課題であり，官民一体となって取り組む意義は高い。</t>
    <rPh sb="0" eb="2">
      <t>シゼン</t>
    </rPh>
    <rPh sb="2" eb="4">
      <t>サイガイ</t>
    </rPh>
    <rPh sb="5" eb="7">
      <t>ヒンパツ</t>
    </rPh>
    <rPh sb="12" eb="15">
      <t>タイヘイヨウ</t>
    </rPh>
    <rPh sb="15" eb="17">
      <t>チイキ</t>
    </rPh>
    <rPh sb="22" eb="24">
      <t>ボウサイ</t>
    </rPh>
    <rPh sb="25" eb="27">
      <t>サイガイ</t>
    </rPh>
    <rPh sb="27" eb="29">
      <t>タイサク</t>
    </rPh>
    <rPh sb="30" eb="33">
      <t>サイジュウヨウ</t>
    </rPh>
    <rPh sb="33" eb="35">
      <t>カダイ</t>
    </rPh>
    <rPh sb="39" eb="41">
      <t>カンミン</t>
    </rPh>
    <rPh sb="41" eb="43">
      <t>イッタイ</t>
    </rPh>
    <rPh sb="47" eb="48">
      <t>ト</t>
    </rPh>
    <rPh sb="49" eb="50">
      <t>ク</t>
    </rPh>
    <rPh sb="51" eb="53">
      <t>イギ</t>
    </rPh>
    <rPh sb="54" eb="55">
      <t>タカ</t>
    </rPh>
    <phoneticPr fontId="5"/>
  </si>
  <si>
    <t>アジア太平洋地域において各国の官・民・NGO３者協議による災害対応を目指す組織は，A-PADが唯一の組織。</t>
    <rPh sb="3" eb="6">
      <t>タイヘイヨウ</t>
    </rPh>
    <rPh sb="6" eb="8">
      <t>チイキ</t>
    </rPh>
    <rPh sb="12" eb="14">
      <t>カッコク</t>
    </rPh>
    <rPh sb="15" eb="16">
      <t>カン</t>
    </rPh>
    <rPh sb="17" eb="18">
      <t>ミン</t>
    </rPh>
    <rPh sb="23" eb="24">
      <t>シャ</t>
    </rPh>
    <rPh sb="24" eb="26">
      <t>キョウギ</t>
    </rPh>
    <rPh sb="29" eb="31">
      <t>サイガイ</t>
    </rPh>
    <rPh sb="31" eb="33">
      <t>タイオウ</t>
    </rPh>
    <rPh sb="34" eb="36">
      <t>メザ</t>
    </rPh>
    <rPh sb="37" eb="39">
      <t>ソシキ</t>
    </rPh>
    <rPh sb="47" eb="49">
      <t>ユイイツ</t>
    </rPh>
    <rPh sb="50" eb="52">
      <t>ソシキ</t>
    </rPh>
    <phoneticPr fontId="5"/>
  </si>
  <si>
    <t>A-PADは拠出金以外にも，各国（日本を含む）の民間セクター等からの助成金等も活動資金としている。</t>
    <rPh sb="6" eb="9">
      <t>キョシュツキン</t>
    </rPh>
    <rPh sb="9" eb="11">
      <t>イガイ</t>
    </rPh>
    <rPh sb="14" eb="16">
      <t>カッコク</t>
    </rPh>
    <rPh sb="17" eb="19">
      <t>ニホン</t>
    </rPh>
    <rPh sb="20" eb="21">
      <t>フク</t>
    </rPh>
    <rPh sb="24" eb="26">
      <t>ミンカン</t>
    </rPh>
    <rPh sb="30" eb="31">
      <t>ナド</t>
    </rPh>
    <rPh sb="34" eb="36">
      <t>ジョセイ</t>
    </rPh>
    <rPh sb="36" eb="37">
      <t>キン</t>
    </rPh>
    <rPh sb="37" eb="38">
      <t>ナド</t>
    </rPh>
    <rPh sb="39" eb="41">
      <t>カツドウ</t>
    </rPh>
    <rPh sb="41" eb="43">
      <t>シキン</t>
    </rPh>
    <phoneticPr fontId="5"/>
  </si>
  <si>
    <t>△</t>
  </si>
  <si>
    <t>A-PADは，アジア太平洋地域の防災分野において，官・民・NGO間ネットワーク及び専門性を幅広く有する唯一の組織であり，優位性は高い。</t>
    <rPh sb="10" eb="13">
      <t>タイヘイヨウ</t>
    </rPh>
    <rPh sb="13" eb="15">
      <t>チイキ</t>
    </rPh>
    <rPh sb="16" eb="18">
      <t>ボウサイ</t>
    </rPh>
    <rPh sb="18" eb="20">
      <t>ブンヤ</t>
    </rPh>
    <rPh sb="25" eb="26">
      <t>カン</t>
    </rPh>
    <rPh sb="27" eb="28">
      <t>ミン</t>
    </rPh>
    <rPh sb="32" eb="33">
      <t>アイダ</t>
    </rPh>
    <rPh sb="39" eb="40">
      <t>オヨ</t>
    </rPh>
    <rPh sb="41" eb="44">
      <t>センモンセイ</t>
    </rPh>
    <rPh sb="45" eb="47">
      <t>ハバヒロ</t>
    </rPh>
    <rPh sb="48" eb="49">
      <t>ユウ</t>
    </rPh>
    <rPh sb="51" eb="53">
      <t>ユイイツ</t>
    </rPh>
    <rPh sb="54" eb="56">
      <t>ソシキ</t>
    </rPh>
    <rPh sb="60" eb="63">
      <t>ユウイセイ</t>
    </rPh>
    <rPh sb="64" eb="65">
      <t>タカ</t>
    </rPh>
    <phoneticPr fontId="5"/>
  </si>
  <si>
    <t>各国A-PADと連携し，災害対応が実施されている。</t>
    <rPh sb="0" eb="2">
      <t>カッコク</t>
    </rPh>
    <rPh sb="8" eb="10">
      <t>レンケイ</t>
    </rPh>
    <rPh sb="12" eb="14">
      <t>サイガイ</t>
    </rPh>
    <rPh sb="14" eb="16">
      <t>タイオウ</t>
    </rPh>
    <rPh sb="17" eb="19">
      <t>ジッシ</t>
    </rPh>
    <phoneticPr fontId="5"/>
  </si>
  <si>
    <t>月次の収支報告書により確認。</t>
    <rPh sb="0" eb="2">
      <t>ゲツジ</t>
    </rPh>
    <rPh sb="3" eb="5">
      <t>シュウシ</t>
    </rPh>
    <rPh sb="5" eb="8">
      <t>ホウコクショ</t>
    </rPh>
    <rPh sb="11" eb="13">
      <t>カクニン</t>
    </rPh>
    <phoneticPr fontId="5"/>
  </si>
  <si>
    <t>-</t>
    <phoneticPr fontId="5"/>
  </si>
  <si>
    <t>緊急人道支援活動における活動指標は大幅に上回る形で達成している。他方，A-PADメンバー候補国への働きかけによるメンバー国拡大については当初見込みを達成できなかった。</t>
    <rPh sb="0" eb="2">
      <t>キンキュウ</t>
    </rPh>
    <rPh sb="2" eb="4">
      <t>ジンドウ</t>
    </rPh>
    <rPh sb="4" eb="6">
      <t>シエン</t>
    </rPh>
    <rPh sb="6" eb="8">
      <t>カツドウ</t>
    </rPh>
    <rPh sb="12" eb="14">
      <t>カツドウ</t>
    </rPh>
    <rPh sb="14" eb="16">
      <t>シヒョウ</t>
    </rPh>
    <rPh sb="17" eb="19">
      <t>オオハバ</t>
    </rPh>
    <rPh sb="20" eb="22">
      <t>ウワマワ</t>
    </rPh>
    <rPh sb="23" eb="24">
      <t>カタチ</t>
    </rPh>
    <rPh sb="25" eb="27">
      <t>タッセイ</t>
    </rPh>
    <rPh sb="32" eb="34">
      <t>タホウ</t>
    </rPh>
    <rPh sb="44" eb="46">
      <t>コウホ</t>
    </rPh>
    <rPh sb="46" eb="47">
      <t>コク</t>
    </rPh>
    <rPh sb="49" eb="50">
      <t>ハタラ</t>
    </rPh>
    <rPh sb="60" eb="61">
      <t>コク</t>
    </rPh>
    <rPh sb="61" eb="63">
      <t>カクダイ</t>
    </rPh>
    <rPh sb="68" eb="70">
      <t>トウショ</t>
    </rPh>
    <rPh sb="70" eb="72">
      <t>ミコ</t>
    </rPh>
    <rPh sb="74" eb="76">
      <t>タッセイ</t>
    </rPh>
    <phoneticPr fontId="5"/>
  </si>
  <si>
    <t>A-PADメンバー国の拡大については，2018年度にA-PAD加盟候補国の現地調査が3か国で延べ4回実施されており，2019年度の活動計画においても積極的に取り組む方針が記載されている。また，資金管理についても，ファンドレイジング強化の取組みが活動計画に示されている。</t>
    <rPh sb="9" eb="10">
      <t>コク</t>
    </rPh>
    <rPh sb="11" eb="13">
      <t>カクダイ</t>
    </rPh>
    <rPh sb="23" eb="25">
      <t>ネンド</t>
    </rPh>
    <rPh sb="25" eb="27">
      <t>ヘイネンド</t>
    </rPh>
    <rPh sb="31" eb="33">
      <t>カメイ</t>
    </rPh>
    <rPh sb="33" eb="36">
      <t>コウホコク</t>
    </rPh>
    <rPh sb="37" eb="39">
      <t>ゲンチ</t>
    </rPh>
    <rPh sb="39" eb="41">
      <t>チョウサ</t>
    </rPh>
    <rPh sb="44" eb="45">
      <t>コク</t>
    </rPh>
    <rPh sb="46" eb="47">
      <t>ノ</t>
    </rPh>
    <rPh sb="49" eb="50">
      <t>カイ</t>
    </rPh>
    <rPh sb="50" eb="52">
      <t>ジッシ</t>
    </rPh>
    <rPh sb="62" eb="64">
      <t>ネンド</t>
    </rPh>
    <rPh sb="65" eb="67">
      <t>カツドウ</t>
    </rPh>
    <rPh sb="67" eb="69">
      <t>ケイカク</t>
    </rPh>
    <rPh sb="74" eb="77">
      <t>セッキョクテキ</t>
    </rPh>
    <rPh sb="78" eb="79">
      <t>ト</t>
    </rPh>
    <rPh sb="80" eb="81">
      <t>ク</t>
    </rPh>
    <rPh sb="82" eb="84">
      <t>ホウシン</t>
    </rPh>
    <rPh sb="85" eb="87">
      <t>キサイ</t>
    </rPh>
    <rPh sb="96" eb="98">
      <t>シキン</t>
    </rPh>
    <rPh sb="98" eb="100">
      <t>カンリ</t>
    </rPh>
    <rPh sb="115" eb="117">
      <t>キョウカ</t>
    </rPh>
    <rPh sb="118" eb="120">
      <t>トリクミ</t>
    </rPh>
    <rPh sb="122" eb="124">
      <t>カツドウ</t>
    </rPh>
    <rPh sb="127" eb="128">
      <t>シメ</t>
    </rPh>
    <phoneticPr fontId="5"/>
  </si>
  <si>
    <t>拠出金の2018年度支出額は2017年度比約20％減となったが，予算額を超える支出が見られる費目があり，更なる資金管理の工夫が必要である。</t>
    <rPh sb="0" eb="3">
      <t>キョシュツキン</t>
    </rPh>
    <rPh sb="8" eb="10">
      <t>ネンド</t>
    </rPh>
    <rPh sb="10" eb="12">
      <t>シシュツ</t>
    </rPh>
    <rPh sb="12" eb="13">
      <t>ガク</t>
    </rPh>
    <rPh sb="18" eb="21">
      <t>ネンドヒ</t>
    </rPh>
    <rPh sb="21" eb="22">
      <t>ヤク</t>
    </rPh>
    <rPh sb="25" eb="26">
      <t>ゲン</t>
    </rPh>
    <rPh sb="32" eb="35">
      <t>ヨサンガク</t>
    </rPh>
    <rPh sb="36" eb="37">
      <t>コ</t>
    </rPh>
    <rPh sb="39" eb="41">
      <t>シシュツ</t>
    </rPh>
    <rPh sb="42" eb="43">
      <t>ミ</t>
    </rPh>
    <rPh sb="46" eb="48">
      <t>ヒモク</t>
    </rPh>
    <rPh sb="52" eb="53">
      <t>サラ</t>
    </rPh>
    <rPh sb="55" eb="57">
      <t>シキン</t>
    </rPh>
    <rPh sb="57" eb="59">
      <t>カンリ</t>
    </rPh>
    <rPh sb="60" eb="62">
      <t>クフウ</t>
    </rPh>
    <rPh sb="63" eb="65">
      <t>ヒツヨウ</t>
    </rPh>
    <phoneticPr fontId="5"/>
  </si>
  <si>
    <t>7,500,000/4</t>
    <phoneticPr fontId="5"/>
  </si>
  <si>
    <t>緊急人道支援活動の対応件数（130％）及び災害における被災者の救済（173％）において，定量的な成果を達成している。他方で，現A-PAD参加国の体制強化を優先したために，新たなメンバー国拡大については，当初見込みを達成できなかった。</t>
    <rPh sb="0" eb="2">
      <t>キンキュウ</t>
    </rPh>
    <rPh sb="2" eb="4">
      <t>ジンドウ</t>
    </rPh>
    <rPh sb="4" eb="6">
      <t>シエン</t>
    </rPh>
    <rPh sb="6" eb="8">
      <t>カツドウ</t>
    </rPh>
    <rPh sb="9" eb="11">
      <t>タイオウ</t>
    </rPh>
    <rPh sb="11" eb="13">
      <t>ケンスウ</t>
    </rPh>
    <rPh sb="19" eb="20">
      <t>オヨ</t>
    </rPh>
    <rPh sb="21" eb="23">
      <t>サイガイ</t>
    </rPh>
    <rPh sb="27" eb="30">
      <t>ヒサイシャ</t>
    </rPh>
    <rPh sb="31" eb="33">
      <t>キュウサイ</t>
    </rPh>
    <rPh sb="44" eb="47">
      <t>テイリョウテキ</t>
    </rPh>
    <rPh sb="48" eb="50">
      <t>セイカ</t>
    </rPh>
    <rPh sb="51" eb="53">
      <t>タッセイ</t>
    </rPh>
    <rPh sb="58" eb="60">
      <t>タホウ</t>
    </rPh>
    <rPh sb="62" eb="63">
      <t>ゲン</t>
    </rPh>
    <rPh sb="68" eb="71">
      <t>サンカコク</t>
    </rPh>
    <rPh sb="72" eb="74">
      <t>タイセイ</t>
    </rPh>
    <rPh sb="74" eb="76">
      <t>キョウカ</t>
    </rPh>
    <rPh sb="77" eb="79">
      <t>ユウセン</t>
    </rPh>
    <rPh sb="85" eb="86">
      <t>アラ</t>
    </rPh>
    <rPh sb="92" eb="93">
      <t>コク</t>
    </rPh>
    <rPh sb="93" eb="95">
      <t>カクダイ</t>
    </rPh>
    <rPh sb="101" eb="103">
      <t>トウショ</t>
    </rPh>
    <rPh sb="103" eb="105">
      <t>ミコ</t>
    </rPh>
    <rPh sb="107" eb="109">
      <t>タッセイ</t>
    </rPh>
    <phoneticPr fontId="5"/>
  </si>
  <si>
    <t>一件当たりの緊急人道支援出動に係る拠出金の投入は平均320万円となっている。</t>
    <rPh sb="0" eb="2">
      <t>イッケン</t>
    </rPh>
    <rPh sb="2" eb="3">
      <t>ア</t>
    </rPh>
    <rPh sb="6" eb="8">
      <t>キンキュウ</t>
    </rPh>
    <rPh sb="8" eb="10">
      <t>ジンドウ</t>
    </rPh>
    <rPh sb="10" eb="12">
      <t>シエン</t>
    </rPh>
    <rPh sb="12" eb="14">
      <t>シュツドウ</t>
    </rPh>
    <rPh sb="15" eb="16">
      <t>カカ</t>
    </rPh>
    <rPh sb="17" eb="20">
      <t>キョシュツキン</t>
    </rPh>
    <rPh sb="21" eb="23">
      <t>トウニュウ</t>
    </rPh>
    <rPh sb="24" eb="26">
      <t>ヘイキン</t>
    </rPh>
    <rPh sb="29" eb="31">
      <t>マンエン</t>
    </rPh>
    <phoneticPr fontId="5"/>
  </si>
  <si>
    <t>緊急人道支援活動経費（x）／出動回数（y）　　　</t>
    <rPh sb="8" eb="10">
      <t>ケイヒ</t>
    </rPh>
    <phoneticPr fontId="5"/>
  </si>
  <si>
    <t>緊急人道支援活動経費（x）／裨益者数（y）　</t>
    <rPh sb="8" eb="10">
      <t>ケイヒ</t>
    </rPh>
    <phoneticPr fontId="5"/>
  </si>
  <si>
    <t>15,063,366/6</t>
    <phoneticPr fontId="5"/>
  </si>
  <si>
    <t>15,063,366/55117</t>
    <phoneticPr fontId="5"/>
  </si>
  <si>
    <t>22,358,025/5</t>
    <phoneticPr fontId="5"/>
  </si>
  <si>
    <t>22,358,025/32000</t>
    <phoneticPr fontId="5"/>
  </si>
  <si>
    <t>16,015,544/5</t>
    <phoneticPr fontId="5"/>
  </si>
  <si>
    <t>16015544/10350</t>
    <phoneticPr fontId="5"/>
  </si>
  <si>
    <t>事業目的に沿って，A-PAD事務局の運営費，災害発生時の緊急人道支援活動費，防災体制の構築に限定されている。</t>
    <rPh sb="0" eb="2">
      <t>ジギョウ</t>
    </rPh>
    <rPh sb="2" eb="4">
      <t>モクテキ</t>
    </rPh>
    <rPh sb="5" eb="6">
      <t>ソ</t>
    </rPh>
    <rPh sb="14" eb="17">
      <t>ジムキョク</t>
    </rPh>
    <rPh sb="18" eb="21">
      <t>ウンエイヒ</t>
    </rPh>
    <rPh sb="22" eb="24">
      <t>サイガイ</t>
    </rPh>
    <rPh sb="24" eb="26">
      <t>ハッセイ</t>
    </rPh>
    <rPh sb="26" eb="27">
      <t>ジ</t>
    </rPh>
    <rPh sb="28" eb="30">
      <t>キンキュウ</t>
    </rPh>
    <rPh sb="30" eb="32">
      <t>ジンドウ</t>
    </rPh>
    <rPh sb="32" eb="34">
      <t>シエン</t>
    </rPh>
    <rPh sb="34" eb="36">
      <t>カツドウ</t>
    </rPh>
    <rPh sb="36" eb="37">
      <t>ヒ</t>
    </rPh>
    <rPh sb="38" eb="40">
      <t>ボウサイ</t>
    </rPh>
    <rPh sb="40" eb="42">
      <t>タイセイ</t>
    </rPh>
    <rPh sb="43" eb="45">
      <t>コウチク</t>
    </rPh>
    <rPh sb="46" eb="48">
      <t>ゲンテイ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</si>
</sst>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40" xfId="0" quotePrefix="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58316</xdr:colOff>
      <xdr:row>741</xdr:row>
      <xdr:rowOff>340179</xdr:rowOff>
    </xdr:from>
    <xdr:to>
      <xdr:col>30</xdr:col>
      <xdr:colOff>121905</xdr:colOff>
      <xdr:row>743</xdr:row>
      <xdr:rowOff>164258</xdr:rowOff>
    </xdr:to>
    <xdr:sp macro="" textlink="">
      <xdr:nvSpPr>
        <xdr:cNvPr id="3" name="正方形/長方形 2"/>
        <xdr:cNvSpPr/>
      </xdr:nvSpPr>
      <xdr:spPr>
        <a:xfrm>
          <a:off x="4058816" y="56251929"/>
          <a:ext cx="2263864" cy="528929"/>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0</xdr:rowOff>
    </xdr:from>
    <xdr:to>
      <xdr:col>23</xdr:col>
      <xdr:colOff>8504</xdr:colOff>
      <xdr:row>746</xdr:row>
      <xdr:rowOff>230078</xdr:rowOff>
    </xdr:to>
    <xdr:cxnSp macro="">
      <xdr:nvCxnSpPr>
        <xdr:cNvPr id="4" name="直線矢印コネクタ 3"/>
        <xdr:cNvCxnSpPr/>
      </xdr:nvCxnSpPr>
      <xdr:spPr>
        <a:xfrm flipH="1">
          <a:off x="4800600" y="56969025"/>
          <a:ext cx="8504" cy="934928"/>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oneCellAnchor>
    <xdr:from>
      <xdr:col>18</xdr:col>
      <xdr:colOff>0</xdr:colOff>
      <xdr:row>745</xdr:row>
      <xdr:rowOff>0</xdr:rowOff>
    </xdr:from>
    <xdr:ext cx="707572" cy="275717"/>
    <xdr:sp macro="" textlink="">
      <xdr:nvSpPr>
        <xdr:cNvPr id="5" name="テキスト ボックス 4"/>
        <xdr:cNvSpPr txBox="1"/>
      </xdr:nvSpPr>
      <xdr:spPr>
        <a:xfrm>
          <a:off x="3800475" y="57321450"/>
          <a:ext cx="707572" cy="275717"/>
        </a:xfrm>
        <a:prstGeom prst="rect">
          <a:avLst/>
        </a:prstGeom>
        <a:noFill/>
        <a:ln>
          <a:noFill/>
        </a:ln>
        <a:effectLst/>
      </xdr:spPr>
      <xdr:txBody>
        <a:bodyPr vertOverflow="clip" wrap="square" rtlCol="0" anchor="t">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①拠出</a:t>
          </a:r>
        </a:p>
      </xdr:txBody>
    </xdr:sp>
    <xdr:clientData/>
  </xdr:oneCellAnchor>
  <xdr:twoCellAnchor>
    <xdr:from>
      <xdr:col>26</xdr:col>
      <xdr:colOff>174949</xdr:colOff>
      <xdr:row>744</xdr:row>
      <xdr:rowOff>9719</xdr:rowOff>
    </xdr:from>
    <xdr:to>
      <xdr:col>26</xdr:col>
      <xdr:colOff>176652</xdr:colOff>
      <xdr:row>746</xdr:row>
      <xdr:rowOff>272115</xdr:rowOff>
    </xdr:to>
    <xdr:cxnSp macro="">
      <xdr:nvCxnSpPr>
        <xdr:cNvPr id="6" name="直線矢印コネクタ 5"/>
        <xdr:cNvCxnSpPr/>
      </xdr:nvCxnSpPr>
      <xdr:spPr>
        <a:xfrm flipH="1" flipV="1">
          <a:off x="5575624" y="56978744"/>
          <a:ext cx="1703" cy="967246"/>
        </a:xfrm>
        <a:prstGeom prst="straightConnector1">
          <a:avLst/>
        </a:prstGeom>
        <a:noFill/>
        <a:ln w="9525" cap="flat" cmpd="sng" algn="ctr">
          <a:solidFill>
            <a:srgbClr val="4F81BD"/>
          </a:solidFill>
          <a:prstDash val="solid"/>
          <a:tailEnd type="arrow"/>
        </a:ln>
        <a:effectLst/>
      </xdr:spPr>
    </xdr:cxnSp>
    <xdr:clientData/>
  </xdr:twoCellAnchor>
  <xdr:oneCellAnchor>
    <xdr:from>
      <xdr:col>27</xdr:col>
      <xdr:colOff>174950</xdr:colOff>
      <xdr:row>744</xdr:row>
      <xdr:rowOff>262424</xdr:rowOff>
    </xdr:from>
    <xdr:ext cx="1285876" cy="459100"/>
    <xdr:sp macro="" textlink="">
      <xdr:nvSpPr>
        <xdr:cNvPr id="7" name="テキスト ボックス 6"/>
        <xdr:cNvSpPr txBox="1"/>
      </xdr:nvSpPr>
      <xdr:spPr>
        <a:xfrm>
          <a:off x="5775650" y="57231449"/>
          <a:ext cx="1285876" cy="459100"/>
        </a:xfrm>
        <a:prstGeom prst="rect">
          <a:avLst/>
        </a:prstGeom>
        <a:noFill/>
        <a:ln>
          <a:noFill/>
        </a:ln>
        <a:effectLst/>
      </xdr:spPr>
      <xdr:txBody>
        <a:bodyPr vert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②活動報告及び収支報告の提出</a:t>
          </a:r>
        </a:p>
      </xdr:txBody>
    </xdr:sp>
    <xdr:clientData/>
  </xdr:oneCellAnchor>
  <xdr:twoCellAnchor>
    <xdr:from>
      <xdr:col>18</xdr:col>
      <xdr:colOff>29159</xdr:colOff>
      <xdr:row>747</xdr:row>
      <xdr:rowOff>9720</xdr:rowOff>
    </xdr:from>
    <xdr:to>
      <xdr:col>32</xdr:col>
      <xdr:colOff>58317</xdr:colOff>
      <xdr:row>749</xdr:row>
      <xdr:rowOff>13073</xdr:rowOff>
    </xdr:to>
    <xdr:sp macro="" textlink="">
      <xdr:nvSpPr>
        <xdr:cNvPr id="8" name="正方形/長方形 7"/>
        <xdr:cNvSpPr/>
      </xdr:nvSpPr>
      <xdr:spPr>
        <a:xfrm>
          <a:off x="3829634" y="58036020"/>
          <a:ext cx="2829508" cy="708203"/>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アジアパシフィックアライアンス（</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A-PAD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77756</xdr:colOff>
      <xdr:row>750</xdr:row>
      <xdr:rowOff>0</xdr:rowOff>
    </xdr:from>
    <xdr:to>
      <xdr:col>34</xdr:col>
      <xdr:colOff>136072</xdr:colOff>
      <xdr:row>757</xdr:row>
      <xdr:rowOff>204107</xdr:rowOff>
    </xdr:to>
    <xdr:sp macro="" textlink="">
      <xdr:nvSpPr>
        <xdr:cNvPr id="9" name="大かっこ 8"/>
        <xdr:cNvSpPr/>
      </xdr:nvSpPr>
      <xdr:spPr>
        <a:xfrm>
          <a:off x="3478181" y="59083575"/>
          <a:ext cx="3658766" cy="2985407"/>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・災害発生時，捜索活動や物資配布，医療支援等，緊急人道支援活動を実施。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・アジア太平洋地域の防災分野における官・民・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NGO</a:t>
          </a:r>
          <a:r>
            <a:rPr kumimoji="1" lang="ja-JP" altLang="en-US" sz="1100" b="0" i="0" u="none" strike="noStrike" kern="0" cap="none" spc="0" normalizeH="0" baseline="0" noProof="0">
              <a:ln>
                <a:noFill/>
              </a:ln>
              <a:solidFill>
                <a:sysClr val="windowText" lastClr="000000"/>
              </a:solidFill>
              <a:effectLst/>
              <a:uLnTx/>
              <a:uFillTx/>
              <a:latin typeface="+mn-lt"/>
              <a:ea typeface="+mn-ea"/>
            </a:rPr>
            <a:t>３者の包括的なネットワーキング化，域内の防災・災害対応能力の強化，防災分野の人材育成等，地域の包括的な防災能力向上のための活動を実施（</a:t>
          </a:r>
          <a:r>
            <a:rPr kumimoji="1" lang="en-US" altLang="ja-JP" sz="1100" b="0" i="0" u="none" strike="noStrike" kern="0" cap="none" spc="0" normalizeH="0" baseline="0" noProof="0">
              <a:ln>
                <a:noFill/>
              </a:ln>
              <a:solidFill>
                <a:sysClr val="windowText" lastClr="000000"/>
              </a:solidFill>
              <a:effectLst/>
              <a:uLnTx/>
              <a:uFillTx/>
              <a:latin typeface="+mn-lt"/>
              <a:ea typeface="+mn-ea"/>
            </a:rPr>
            <a:t>A-PAD</a:t>
          </a:r>
          <a:r>
            <a:rPr kumimoji="1" lang="ja-JP" altLang="en-US" sz="1100" b="0" i="0" u="none" strike="noStrike" kern="0" cap="none" spc="0" normalizeH="0" baseline="0" noProof="0">
              <a:ln>
                <a:noFill/>
              </a:ln>
              <a:solidFill>
                <a:sysClr val="windowText" lastClr="000000"/>
              </a:solidFill>
              <a:effectLst/>
              <a:uLnTx/>
              <a:uFillTx/>
              <a:latin typeface="+mn-lt"/>
              <a:ea typeface="+mn-ea"/>
            </a:rPr>
            <a:t>メンバー国間の連携強化，メンバー国拡大に向けたアウトリーチ活動等）。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91" zoomScaleNormal="75" zoomScaleSheetLayoutView="91"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355</v>
      </c>
      <c r="AT2" s="945"/>
      <c r="AU2" s="945"/>
      <c r="AV2" s="52" t="str">
        <f>IF(AW2="", "", "-")</f>
        <v/>
      </c>
      <c r="AW2" s="916"/>
      <c r="AX2" s="916"/>
    </row>
    <row r="3" spans="1:50" ht="21" customHeight="1" thickBot="1">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602</v>
      </c>
      <c r="AK3" s="871"/>
      <c r="AL3" s="871"/>
      <c r="AM3" s="871"/>
      <c r="AN3" s="871"/>
      <c r="AO3" s="871"/>
      <c r="AP3" s="871"/>
      <c r="AQ3" s="871"/>
      <c r="AR3" s="871"/>
      <c r="AS3" s="871"/>
      <c r="AT3" s="871"/>
      <c r="AU3" s="871"/>
      <c r="AV3" s="871"/>
      <c r="AW3" s="871"/>
      <c r="AX3" s="24" t="s">
        <v>65</v>
      </c>
    </row>
    <row r="4" spans="1:50" ht="24.75" customHeight="1">
      <c r="A4" s="703" t="s">
        <v>25</v>
      </c>
      <c r="B4" s="704"/>
      <c r="C4" s="704"/>
      <c r="D4" s="704"/>
      <c r="E4" s="704"/>
      <c r="F4" s="704"/>
      <c r="G4" s="681" t="s">
        <v>608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41" t="s">
        <v>69</v>
      </c>
      <c r="H5" s="842"/>
      <c r="I5" s="842"/>
      <c r="J5" s="842"/>
      <c r="K5" s="842"/>
      <c r="L5" s="842"/>
      <c r="M5" s="843" t="s">
        <v>66</v>
      </c>
      <c r="N5" s="844"/>
      <c r="O5" s="844"/>
      <c r="P5" s="844"/>
      <c r="Q5" s="844"/>
      <c r="R5" s="845"/>
      <c r="S5" s="846" t="s">
        <v>131</v>
      </c>
      <c r="T5" s="842"/>
      <c r="U5" s="842"/>
      <c r="V5" s="842"/>
      <c r="W5" s="842"/>
      <c r="X5" s="847"/>
      <c r="Y5" s="697" t="s">
        <v>3</v>
      </c>
      <c r="Z5" s="542"/>
      <c r="AA5" s="542"/>
      <c r="AB5" s="542"/>
      <c r="AC5" s="542"/>
      <c r="AD5" s="543"/>
      <c r="AE5" s="698" t="s">
        <v>610</v>
      </c>
      <c r="AF5" s="698"/>
      <c r="AG5" s="698"/>
      <c r="AH5" s="698"/>
      <c r="AI5" s="698"/>
      <c r="AJ5" s="698"/>
      <c r="AK5" s="698"/>
      <c r="AL5" s="698"/>
      <c r="AM5" s="698"/>
      <c r="AN5" s="698"/>
      <c r="AO5" s="698"/>
      <c r="AP5" s="699"/>
      <c r="AQ5" s="700" t="s">
        <v>611</v>
      </c>
      <c r="AR5" s="701"/>
      <c r="AS5" s="701"/>
      <c r="AT5" s="701"/>
      <c r="AU5" s="701"/>
      <c r="AV5" s="701"/>
      <c r="AW5" s="701"/>
      <c r="AX5" s="702"/>
    </row>
    <row r="6" spans="1:50" ht="39" customHeight="1">
      <c r="A6" s="705" t="s">
        <v>4</v>
      </c>
      <c r="B6" s="706"/>
      <c r="C6" s="706"/>
      <c r="D6" s="706"/>
      <c r="E6" s="706"/>
      <c r="F6" s="706"/>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c r="A7" s="494" t="s">
        <v>22</v>
      </c>
      <c r="B7" s="495"/>
      <c r="C7" s="495"/>
      <c r="D7" s="495"/>
      <c r="E7" s="495"/>
      <c r="F7" s="496"/>
      <c r="G7" s="497" t="s">
        <v>612</v>
      </c>
      <c r="H7" s="498"/>
      <c r="I7" s="498"/>
      <c r="J7" s="498"/>
      <c r="K7" s="498"/>
      <c r="L7" s="498"/>
      <c r="M7" s="498"/>
      <c r="N7" s="498"/>
      <c r="O7" s="498"/>
      <c r="P7" s="498"/>
      <c r="Q7" s="498"/>
      <c r="R7" s="498"/>
      <c r="S7" s="498"/>
      <c r="T7" s="498"/>
      <c r="U7" s="498"/>
      <c r="V7" s="498"/>
      <c r="W7" s="498"/>
      <c r="X7" s="499"/>
      <c r="Y7" s="927" t="s">
        <v>515</v>
      </c>
      <c r="Z7" s="445"/>
      <c r="AA7" s="445"/>
      <c r="AB7" s="445"/>
      <c r="AC7" s="445"/>
      <c r="AD7" s="928"/>
      <c r="AE7" s="917" t="s">
        <v>613</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494" t="s">
        <v>378</v>
      </c>
      <c r="B8" s="495"/>
      <c r="C8" s="495"/>
      <c r="D8" s="495"/>
      <c r="E8" s="495"/>
      <c r="F8" s="496"/>
      <c r="G8" s="946" t="str">
        <f>入力規則等!A28</f>
        <v>ＯＤＡ</v>
      </c>
      <c r="H8" s="719"/>
      <c r="I8" s="719"/>
      <c r="J8" s="719"/>
      <c r="K8" s="719"/>
      <c r="L8" s="719"/>
      <c r="M8" s="719"/>
      <c r="N8" s="719"/>
      <c r="O8" s="719"/>
      <c r="P8" s="719"/>
      <c r="Q8" s="719"/>
      <c r="R8" s="719"/>
      <c r="S8" s="719"/>
      <c r="T8" s="719"/>
      <c r="U8" s="719"/>
      <c r="V8" s="719"/>
      <c r="W8" s="719"/>
      <c r="X8" s="947"/>
      <c r="Y8" s="848" t="s">
        <v>379</v>
      </c>
      <c r="Z8" s="849"/>
      <c r="AA8" s="849"/>
      <c r="AB8" s="849"/>
      <c r="AC8" s="849"/>
      <c r="AD8" s="850"/>
      <c r="AE8" s="718" t="str">
        <f>入力規則等!K13</f>
        <v>経済協力</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51" t="s">
        <v>23</v>
      </c>
      <c r="B9" s="852"/>
      <c r="C9" s="852"/>
      <c r="D9" s="852"/>
      <c r="E9" s="852"/>
      <c r="F9" s="852"/>
      <c r="G9" s="853" t="s">
        <v>614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59" t="s">
        <v>30</v>
      </c>
      <c r="B10" s="660"/>
      <c r="C10" s="660"/>
      <c r="D10" s="660"/>
      <c r="E10" s="660"/>
      <c r="F10" s="660"/>
      <c r="G10" s="753" t="s">
        <v>615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8" t="s">
        <v>24</v>
      </c>
      <c r="B12" s="949"/>
      <c r="C12" s="949"/>
      <c r="D12" s="949"/>
      <c r="E12" s="949"/>
      <c r="F12" s="950"/>
      <c r="G12" s="759"/>
      <c r="H12" s="760"/>
      <c r="I12" s="760"/>
      <c r="J12" s="760"/>
      <c r="K12" s="760"/>
      <c r="L12" s="760"/>
      <c r="M12" s="760"/>
      <c r="N12" s="760"/>
      <c r="O12" s="760"/>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1"/>
    </row>
    <row r="13" spans="1:50" ht="21" customHeight="1">
      <c r="A13" s="613"/>
      <c r="B13" s="614"/>
      <c r="C13" s="614"/>
      <c r="D13" s="614"/>
      <c r="E13" s="614"/>
      <c r="F13" s="615"/>
      <c r="G13" s="722" t="s">
        <v>6</v>
      </c>
      <c r="H13" s="723"/>
      <c r="I13" s="763" t="s">
        <v>7</v>
      </c>
      <c r="J13" s="764"/>
      <c r="K13" s="764"/>
      <c r="L13" s="764"/>
      <c r="M13" s="764"/>
      <c r="N13" s="764"/>
      <c r="O13" s="765"/>
      <c r="P13" s="656">
        <v>100</v>
      </c>
      <c r="Q13" s="657"/>
      <c r="R13" s="657"/>
      <c r="S13" s="657"/>
      <c r="T13" s="657"/>
      <c r="U13" s="657"/>
      <c r="V13" s="658"/>
      <c r="W13" s="656">
        <v>104</v>
      </c>
      <c r="X13" s="657"/>
      <c r="Y13" s="657"/>
      <c r="Z13" s="657"/>
      <c r="AA13" s="657"/>
      <c r="AB13" s="657"/>
      <c r="AC13" s="658"/>
      <c r="AD13" s="656">
        <v>104</v>
      </c>
      <c r="AE13" s="657"/>
      <c r="AF13" s="657"/>
      <c r="AG13" s="657"/>
      <c r="AH13" s="657"/>
      <c r="AI13" s="657"/>
      <c r="AJ13" s="658"/>
      <c r="AK13" s="656">
        <v>93.6</v>
      </c>
      <c r="AL13" s="657"/>
      <c r="AM13" s="657"/>
      <c r="AN13" s="657"/>
      <c r="AO13" s="657"/>
      <c r="AP13" s="657"/>
      <c r="AQ13" s="658"/>
      <c r="AR13" s="924" t="s">
        <v>577</v>
      </c>
      <c r="AS13" s="925"/>
      <c r="AT13" s="925"/>
      <c r="AU13" s="925"/>
      <c r="AV13" s="925"/>
      <c r="AW13" s="925"/>
      <c r="AX13" s="926"/>
    </row>
    <row r="14" spans="1:50" ht="21" customHeight="1">
      <c r="A14" s="613"/>
      <c r="B14" s="614"/>
      <c r="C14" s="614"/>
      <c r="D14" s="614"/>
      <c r="E14" s="614"/>
      <c r="F14" s="615"/>
      <c r="G14" s="724"/>
      <c r="H14" s="725"/>
      <c r="I14" s="710" t="s">
        <v>8</v>
      </c>
      <c r="J14" s="761"/>
      <c r="K14" s="761"/>
      <c r="L14" s="761"/>
      <c r="M14" s="761"/>
      <c r="N14" s="761"/>
      <c r="O14" s="762"/>
      <c r="P14" s="656" t="s">
        <v>596</v>
      </c>
      <c r="Q14" s="657"/>
      <c r="R14" s="657"/>
      <c r="S14" s="657"/>
      <c r="T14" s="657"/>
      <c r="U14" s="657"/>
      <c r="V14" s="658"/>
      <c r="W14" s="656" t="s">
        <v>596</v>
      </c>
      <c r="X14" s="657"/>
      <c r="Y14" s="657"/>
      <c r="Z14" s="657"/>
      <c r="AA14" s="657"/>
      <c r="AB14" s="657"/>
      <c r="AC14" s="658"/>
      <c r="AD14" s="656" t="s">
        <v>596</v>
      </c>
      <c r="AE14" s="657"/>
      <c r="AF14" s="657"/>
      <c r="AG14" s="657"/>
      <c r="AH14" s="657"/>
      <c r="AI14" s="657"/>
      <c r="AJ14" s="658"/>
      <c r="AK14" s="656" t="s">
        <v>616</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596</v>
      </c>
      <c r="Q15" s="657"/>
      <c r="R15" s="657"/>
      <c r="S15" s="657"/>
      <c r="T15" s="657"/>
      <c r="U15" s="657"/>
      <c r="V15" s="658"/>
      <c r="W15" s="656" t="s">
        <v>596</v>
      </c>
      <c r="X15" s="657"/>
      <c r="Y15" s="657"/>
      <c r="Z15" s="657"/>
      <c r="AA15" s="657"/>
      <c r="AB15" s="657"/>
      <c r="AC15" s="658"/>
      <c r="AD15" s="656" t="s">
        <v>596</v>
      </c>
      <c r="AE15" s="657"/>
      <c r="AF15" s="657"/>
      <c r="AG15" s="657"/>
      <c r="AH15" s="657"/>
      <c r="AI15" s="657"/>
      <c r="AJ15" s="658"/>
      <c r="AK15" s="656" t="s">
        <v>617</v>
      </c>
      <c r="AL15" s="657"/>
      <c r="AM15" s="657"/>
      <c r="AN15" s="657"/>
      <c r="AO15" s="657"/>
      <c r="AP15" s="657"/>
      <c r="AQ15" s="658"/>
      <c r="AR15" s="656" t="s">
        <v>620</v>
      </c>
      <c r="AS15" s="657"/>
      <c r="AT15" s="657"/>
      <c r="AU15" s="657"/>
      <c r="AV15" s="657"/>
      <c r="AW15" s="657"/>
      <c r="AX15" s="808"/>
    </row>
    <row r="16" spans="1:50" ht="21" customHeight="1">
      <c r="A16" s="613"/>
      <c r="B16" s="614"/>
      <c r="C16" s="614"/>
      <c r="D16" s="614"/>
      <c r="E16" s="614"/>
      <c r="F16" s="615"/>
      <c r="G16" s="724"/>
      <c r="H16" s="725"/>
      <c r="I16" s="710" t="s">
        <v>52</v>
      </c>
      <c r="J16" s="711"/>
      <c r="K16" s="711"/>
      <c r="L16" s="711"/>
      <c r="M16" s="711"/>
      <c r="N16" s="711"/>
      <c r="O16" s="712"/>
      <c r="P16" s="656" t="s">
        <v>596</v>
      </c>
      <c r="Q16" s="657"/>
      <c r="R16" s="657"/>
      <c r="S16" s="657"/>
      <c r="T16" s="657"/>
      <c r="U16" s="657"/>
      <c r="V16" s="658"/>
      <c r="W16" s="656" t="s">
        <v>596</v>
      </c>
      <c r="X16" s="657"/>
      <c r="Y16" s="657"/>
      <c r="Z16" s="657"/>
      <c r="AA16" s="657"/>
      <c r="AB16" s="657"/>
      <c r="AC16" s="658"/>
      <c r="AD16" s="656" t="s">
        <v>596</v>
      </c>
      <c r="AE16" s="657"/>
      <c r="AF16" s="657"/>
      <c r="AG16" s="657"/>
      <c r="AH16" s="657"/>
      <c r="AI16" s="657"/>
      <c r="AJ16" s="658"/>
      <c r="AK16" s="656" t="s">
        <v>618</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596</v>
      </c>
      <c r="Q17" s="657"/>
      <c r="R17" s="657"/>
      <c r="S17" s="657"/>
      <c r="T17" s="657"/>
      <c r="U17" s="657"/>
      <c r="V17" s="658"/>
      <c r="W17" s="656" t="s">
        <v>596</v>
      </c>
      <c r="X17" s="657"/>
      <c r="Y17" s="657"/>
      <c r="Z17" s="657"/>
      <c r="AA17" s="657"/>
      <c r="AB17" s="657"/>
      <c r="AC17" s="658"/>
      <c r="AD17" s="656" t="s">
        <v>596</v>
      </c>
      <c r="AE17" s="657"/>
      <c r="AF17" s="657"/>
      <c r="AG17" s="657"/>
      <c r="AH17" s="657"/>
      <c r="AI17" s="657"/>
      <c r="AJ17" s="658"/>
      <c r="AK17" s="656" t="s">
        <v>596</v>
      </c>
      <c r="AL17" s="657"/>
      <c r="AM17" s="657"/>
      <c r="AN17" s="657"/>
      <c r="AO17" s="657"/>
      <c r="AP17" s="657"/>
      <c r="AQ17" s="658"/>
      <c r="AR17" s="922"/>
      <c r="AS17" s="922"/>
      <c r="AT17" s="922"/>
      <c r="AU17" s="922"/>
      <c r="AV17" s="922"/>
      <c r="AW17" s="922"/>
      <c r="AX17" s="923"/>
    </row>
    <row r="18" spans="1:50" ht="24.75" customHeight="1">
      <c r="A18" s="613"/>
      <c r="B18" s="614"/>
      <c r="C18" s="614"/>
      <c r="D18" s="614"/>
      <c r="E18" s="614"/>
      <c r="F18" s="615"/>
      <c r="G18" s="726"/>
      <c r="H18" s="727"/>
      <c r="I18" s="715" t="s">
        <v>20</v>
      </c>
      <c r="J18" s="716"/>
      <c r="K18" s="716"/>
      <c r="L18" s="716"/>
      <c r="M18" s="716"/>
      <c r="N18" s="716"/>
      <c r="O18" s="717"/>
      <c r="P18" s="880">
        <f>SUM(P13:V17)</f>
        <v>100</v>
      </c>
      <c r="Q18" s="881"/>
      <c r="R18" s="881"/>
      <c r="S18" s="881"/>
      <c r="T18" s="881"/>
      <c r="U18" s="881"/>
      <c r="V18" s="882"/>
      <c r="W18" s="880">
        <f>SUM(W13:AC17)</f>
        <v>104</v>
      </c>
      <c r="X18" s="881"/>
      <c r="Y18" s="881"/>
      <c r="Z18" s="881"/>
      <c r="AA18" s="881"/>
      <c r="AB18" s="881"/>
      <c r="AC18" s="882"/>
      <c r="AD18" s="880">
        <f>SUM(AD13:AJ17)</f>
        <v>104</v>
      </c>
      <c r="AE18" s="881"/>
      <c r="AF18" s="881"/>
      <c r="AG18" s="881"/>
      <c r="AH18" s="881"/>
      <c r="AI18" s="881"/>
      <c r="AJ18" s="882"/>
      <c r="AK18" s="880">
        <f>SUM(AK13:AQ17)</f>
        <v>93.6</v>
      </c>
      <c r="AL18" s="881"/>
      <c r="AM18" s="881"/>
      <c r="AN18" s="881"/>
      <c r="AO18" s="881"/>
      <c r="AP18" s="881"/>
      <c r="AQ18" s="882"/>
      <c r="AR18" s="880">
        <f>SUM(AR13:AX17)</f>
        <v>0</v>
      </c>
      <c r="AS18" s="881"/>
      <c r="AT18" s="881"/>
      <c r="AU18" s="881"/>
      <c r="AV18" s="881"/>
      <c r="AW18" s="881"/>
      <c r="AX18" s="883"/>
    </row>
    <row r="19" spans="1:50" ht="24.75" customHeight="1">
      <c r="A19" s="613"/>
      <c r="B19" s="614"/>
      <c r="C19" s="614"/>
      <c r="D19" s="614"/>
      <c r="E19" s="614"/>
      <c r="F19" s="615"/>
      <c r="G19" s="878" t="s">
        <v>9</v>
      </c>
      <c r="H19" s="879"/>
      <c r="I19" s="879"/>
      <c r="J19" s="879"/>
      <c r="K19" s="879"/>
      <c r="L19" s="879"/>
      <c r="M19" s="879"/>
      <c r="N19" s="879"/>
      <c r="O19" s="879"/>
      <c r="P19" s="789">
        <v>100</v>
      </c>
      <c r="Q19" s="790"/>
      <c r="R19" s="790"/>
      <c r="S19" s="790"/>
      <c r="T19" s="790"/>
      <c r="U19" s="790"/>
      <c r="V19" s="791"/>
      <c r="W19" s="789">
        <v>104</v>
      </c>
      <c r="X19" s="790"/>
      <c r="Y19" s="790"/>
      <c r="Z19" s="790"/>
      <c r="AA19" s="790"/>
      <c r="AB19" s="790"/>
      <c r="AC19" s="791"/>
      <c r="AD19" s="789">
        <v>104</v>
      </c>
      <c r="AE19" s="790"/>
      <c r="AF19" s="790"/>
      <c r="AG19" s="790"/>
      <c r="AH19" s="790"/>
      <c r="AI19" s="790"/>
      <c r="AJ19" s="791"/>
      <c r="AK19" s="332"/>
      <c r="AL19" s="332"/>
      <c r="AM19" s="332"/>
      <c r="AN19" s="332"/>
      <c r="AO19" s="332"/>
      <c r="AP19" s="332"/>
      <c r="AQ19" s="332"/>
      <c r="AR19" s="332"/>
      <c r="AS19" s="332"/>
      <c r="AT19" s="332"/>
      <c r="AU19" s="332"/>
      <c r="AV19" s="332"/>
      <c r="AW19" s="332"/>
      <c r="AX19" s="334"/>
    </row>
    <row r="20" spans="1:50" ht="24.75" customHeight="1">
      <c r="A20" s="613"/>
      <c r="B20" s="614"/>
      <c r="C20" s="614"/>
      <c r="D20" s="614"/>
      <c r="E20" s="614"/>
      <c r="F20" s="615"/>
      <c r="G20" s="878" t="s">
        <v>10</v>
      </c>
      <c r="H20" s="879"/>
      <c r="I20" s="879"/>
      <c r="J20" s="879"/>
      <c r="K20" s="879"/>
      <c r="L20" s="879"/>
      <c r="M20" s="879"/>
      <c r="N20" s="879"/>
      <c r="O20" s="879"/>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c r="A21" s="851"/>
      <c r="B21" s="852"/>
      <c r="C21" s="852"/>
      <c r="D21" s="852"/>
      <c r="E21" s="852"/>
      <c r="F21" s="951"/>
      <c r="G21" s="318" t="s">
        <v>478</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c r="A22" s="969" t="s">
        <v>559</v>
      </c>
      <c r="B22" s="970"/>
      <c r="C22" s="970"/>
      <c r="D22" s="970"/>
      <c r="E22" s="970"/>
      <c r="F22" s="971"/>
      <c r="G22" s="956" t="s">
        <v>457</v>
      </c>
      <c r="H22" s="224"/>
      <c r="I22" s="224"/>
      <c r="J22" s="224"/>
      <c r="K22" s="224"/>
      <c r="L22" s="224"/>
      <c r="M22" s="224"/>
      <c r="N22" s="224"/>
      <c r="O22" s="225"/>
      <c r="P22" s="941" t="s">
        <v>520</v>
      </c>
      <c r="Q22" s="224"/>
      <c r="R22" s="224"/>
      <c r="S22" s="224"/>
      <c r="T22" s="224"/>
      <c r="U22" s="224"/>
      <c r="V22" s="225"/>
      <c r="W22" s="941" t="s">
        <v>516</v>
      </c>
      <c r="X22" s="224"/>
      <c r="Y22" s="224"/>
      <c r="Z22" s="224"/>
      <c r="AA22" s="224"/>
      <c r="AB22" s="224"/>
      <c r="AC22" s="225"/>
      <c r="AD22" s="941" t="s">
        <v>456</v>
      </c>
      <c r="AE22" s="224"/>
      <c r="AF22" s="224"/>
      <c r="AG22" s="224"/>
      <c r="AH22" s="224"/>
      <c r="AI22" s="224"/>
      <c r="AJ22" s="224"/>
      <c r="AK22" s="224"/>
      <c r="AL22" s="224"/>
      <c r="AM22" s="224"/>
      <c r="AN22" s="224"/>
      <c r="AO22" s="224"/>
      <c r="AP22" s="224"/>
      <c r="AQ22" s="224"/>
      <c r="AR22" s="224"/>
      <c r="AS22" s="224"/>
      <c r="AT22" s="224"/>
      <c r="AU22" s="224"/>
      <c r="AV22" s="224"/>
      <c r="AW22" s="224"/>
      <c r="AX22" s="978"/>
    </row>
    <row r="23" spans="1:50" ht="25.5" customHeight="1">
      <c r="A23" s="972"/>
      <c r="B23" s="973"/>
      <c r="C23" s="973"/>
      <c r="D23" s="973"/>
      <c r="E23" s="973"/>
      <c r="F23" s="974"/>
      <c r="G23" s="957" t="s">
        <v>619</v>
      </c>
      <c r="H23" s="958"/>
      <c r="I23" s="958"/>
      <c r="J23" s="958"/>
      <c r="K23" s="958"/>
      <c r="L23" s="958"/>
      <c r="M23" s="958"/>
      <c r="N23" s="958"/>
      <c r="O23" s="959"/>
      <c r="P23" s="924">
        <v>93.6</v>
      </c>
      <c r="Q23" s="925"/>
      <c r="R23" s="925"/>
      <c r="S23" s="925"/>
      <c r="T23" s="925"/>
      <c r="U23" s="925"/>
      <c r="V23" s="942"/>
      <c r="W23" s="924" t="s">
        <v>577</v>
      </c>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60"/>
      <c r="H24" s="961"/>
      <c r="I24" s="961"/>
      <c r="J24" s="961"/>
      <c r="K24" s="961"/>
      <c r="L24" s="961"/>
      <c r="M24" s="961"/>
      <c r="N24" s="961"/>
      <c r="O24" s="962"/>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60"/>
      <c r="H25" s="961"/>
      <c r="I25" s="961"/>
      <c r="J25" s="961"/>
      <c r="K25" s="961"/>
      <c r="L25" s="961"/>
      <c r="M25" s="961"/>
      <c r="N25" s="961"/>
      <c r="O25" s="962"/>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c r="A26" s="972"/>
      <c r="B26" s="973"/>
      <c r="C26" s="973"/>
      <c r="D26" s="973"/>
      <c r="E26" s="973"/>
      <c r="F26" s="974"/>
      <c r="G26" s="960"/>
      <c r="H26" s="961"/>
      <c r="I26" s="961"/>
      <c r="J26" s="961"/>
      <c r="K26" s="961"/>
      <c r="L26" s="961"/>
      <c r="M26" s="961"/>
      <c r="N26" s="961"/>
      <c r="O26" s="962"/>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c r="A27" s="972"/>
      <c r="B27" s="973"/>
      <c r="C27" s="973"/>
      <c r="D27" s="973"/>
      <c r="E27" s="973"/>
      <c r="F27" s="974"/>
      <c r="G27" s="960"/>
      <c r="H27" s="961"/>
      <c r="I27" s="961"/>
      <c r="J27" s="961"/>
      <c r="K27" s="961"/>
      <c r="L27" s="961"/>
      <c r="M27" s="961"/>
      <c r="N27" s="961"/>
      <c r="O27" s="962"/>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t="e">
        <f>W29-SUM(W23:W27)</f>
        <v>#VALUE!</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66" t="s">
        <v>458</v>
      </c>
      <c r="H29" s="967"/>
      <c r="I29" s="967"/>
      <c r="J29" s="967"/>
      <c r="K29" s="967"/>
      <c r="L29" s="967"/>
      <c r="M29" s="967"/>
      <c r="N29" s="967"/>
      <c r="O29" s="968"/>
      <c r="P29" s="656">
        <f>AK13</f>
        <v>93.6</v>
      </c>
      <c r="Q29" s="657"/>
      <c r="R29" s="657"/>
      <c r="S29" s="657"/>
      <c r="T29" s="657"/>
      <c r="U29" s="657"/>
      <c r="V29" s="658"/>
      <c r="W29" s="938" t="str">
        <f>AR13</f>
        <v>-</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c r="A30" s="863" t="s">
        <v>473</v>
      </c>
      <c r="B30" s="864"/>
      <c r="C30" s="864"/>
      <c r="D30" s="864"/>
      <c r="E30" s="864"/>
      <c r="F30" s="865"/>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535</v>
      </c>
      <c r="AF30" s="861"/>
      <c r="AG30" s="861"/>
      <c r="AH30" s="862"/>
      <c r="AI30" s="860" t="s">
        <v>532</v>
      </c>
      <c r="AJ30" s="861"/>
      <c r="AK30" s="861"/>
      <c r="AL30" s="862"/>
      <c r="AM30" s="920" t="s">
        <v>527</v>
      </c>
      <c r="AN30" s="920"/>
      <c r="AO30" s="920"/>
      <c r="AP30" s="860"/>
      <c r="AQ30" s="766" t="s">
        <v>354</v>
      </c>
      <c r="AR30" s="767"/>
      <c r="AS30" s="767"/>
      <c r="AT30" s="768"/>
      <c r="AU30" s="773" t="s">
        <v>253</v>
      </c>
      <c r="AV30" s="773"/>
      <c r="AW30" s="773"/>
      <c r="AX30" s="921"/>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89">
        <v>31</v>
      </c>
      <c r="AR31" s="202"/>
      <c r="AS31" s="134" t="s">
        <v>355</v>
      </c>
      <c r="AT31" s="135"/>
      <c r="AU31" s="201" t="s">
        <v>577</v>
      </c>
      <c r="AV31" s="201"/>
      <c r="AW31" s="400" t="s">
        <v>300</v>
      </c>
      <c r="AX31" s="401"/>
    </row>
    <row r="32" spans="1:50" ht="23.25" customHeight="1">
      <c r="A32" s="405"/>
      <c r="B32" s="403"/>
      <c r="C32" s="403"/>
      <c r="D32" s="403"/>
      <c r="E32" s="403"/>
      <c r="F32" s="404"/>
      <c r="G32" s="563" t="s">
        <v>569</v>
      </c>
      <c r="H32" s="564"/>
      <c r="I32" s="564"/>
      <c r="J32" s="564"/>
      <c r="K32" s="564"/>
      <c r="L32" s="564"/>
      <c r="M32" s="564"/>
      <c r="N32" s="564"/>
      <c r="O32" s="565"/>
      <c r="P32" s="106" t="s">
        <v>570</v>
      </c>
      <c r="Q32" s="106"/>
      <c r="R32" s="106"/>
      <c r="S32" s="106"/>
      <c r="T32" s="106"/>
      <c r="U32" s="106"/>
      <c r="V32" s="106"/>
      <c r="W32" s="106"/>
      <c r="X32" s="107"/>
      <c r="Y32" s="470" t="s">
        <v>12</v>
      </c>
      <c r="Z32" s="530"/>
      <c r="AA32" s="531"/>
      <c r="AB32" s="463" t="s">
        <v>574</v>
      </c>
      <c r="AC32" s="463"/>
      <c r="AD32" s="463"/>
      <c r="AE32" s="220">
        <v>55117</v>
      </c>
      <c r="AF32" s="221"/>
      <c r="AG32" s="221"/>
      <c r="AH32" s="221"/>
      <c r="AI32" s="220">
        <v>32000</v>
      </c>
      <c r="AJ32" s="221"/>
      <c r="AK32" s="221"/>
      <c r="AL32" s="221"/>
      <c r="AM32" s="220">
        <v>10350</v>
      </c>
      <c r="AN32" s="221"/>
      <c r="AO32" s="221"/>
      <c r="AP32" s="221"/>
      <c r="AQ32" s="342" t="s">
        <v>577</v>
      </c>
      <c r="AR32" s="209"/>
      <c r="AS32" s="209"/>
      <c r="AT32" s="343"/>
      <c r="AU32" s="221" t="s">
        <v>577</v>
      </c>
      <c r="AV32" s="221"/>
      <c r="AW32" s="221"/>
      <c r="AX32" s="223"/>
    </row>
    <row r="33" spans="1:50" ht="23.25" customHeight="1">
      <c r="A33" s="406"/>
      <c r="B33" s="407"/>
      <c r="C33" s="407"/>
      <c r="D33" s="407"/>
      <c r="E33" s="407"/>
      <c r="F33" s="408"/>
      <c r="G33" s="566"/>
      <c r="H33" s="567"/>
      <c r="I33" s="567"/>
      <c r="J33" s="567"/>
      <c r="K33" s="567"/>
      <c r="L33" s="567"/>
      <c r="M33" s="567"/>
      <c r="N33" s="567"/>
      <c r="O33" s="568"/>
      <c r="P33" s="109"/>
      <c r="Q33" s="109"/>
      <c r="R33" s="109"/>
      <c r="S33" s="109"/>
      <c r="T33" s="109"/>
      <c r="U33" s="109"/>
      <c r="V33" s="109"/>
      <c r="W33" s="109"/>
      <c r="X33" s="110"/>
      <c r="Y33" s="417" t="s">
        <v>54</v>
      </c>
      <c r="Z33" s="418"/>
      <c r="AA33" s="419"/>
      <c r="AB33" s="522" t="s">
        <v>574</v>
      </c>
      <c r="AC33" s="522"/>
      <c r="AD33" s="522"/>
      <c r="AE33" s="220">
        <v>6000</v>
      </c>
      <c r="AF33" s="221"/>
      <c r="AG33" s="221"/>
      <c r="AH33" s="221"/>
      <c r="AI33" s="220">
        <v>6000</v>
      </c>
      <c r="AJ33" s="221"/>
      <c r="AK33" s="221"/>
      <c r="AL33" s="221"/>
      <c r="AM33" s="342">
        <v>6000</v>
      </c>
      <c r="AN33" s="209"/>
      <c r="AO33" s="209"/>
      <c r="AP33" s="343"/>
      <c r="AQ33" s="342">
        <v>6000</v>
      </c>
      <c r="AR33" s="209"/>
      <c r="AS33" s="209"/>
      <c r="AT33" s="343"/>
      <c r="AU33" s="221" t="s">
        <v>577</v>
      </c>
      <c r="AV33" s="221"/>
      <c r="AW33" s="221"/>
      <c r="AX33" s="223"/>
    </row>
    <row r="34" spans="1:50" ht="23.25" customHeight="1">
      <c r="A34" s="405"/>
      <c r="B34" s="403"/>
      <c r="C34" s="403"/>
      <c r="D34" s="403"/>
      <c r="E34" s="403"/>
      <c r="F34" s="404"/>
      <c r="G34" s="569"/>
      <c r="H34" s="570"/>
      <c r="I34" s="570"/>
      <c r="J34" s="570"/>
      <c r="K34" s="570"/>
      <c r="L34" s="570"/>
      <c r="M34" s="570"/>
      <c r="N34" s="570"/>
      <c r="O34" s="571"/>
      <c r="P34" s="112"/>
      <c r="Q34" s="112"/>
      <c r="R34" s="112"/>
      <c r="S34" s="112"/>
      <c r="T34" s="112"/>
      <c r="U34" s="112"/>
      <c r="V34" s="112"/>
      <c r="W34" s="112"/>
      <c r="X34" s="113"/>
      <c r="Y34" s="417" t="s">
        <v>13</v>
      </c>
      <c r="Z34" s="418"/>
      <c r="AA34" s="419"/>
      <c r="AB34" s="555" t="s">
        <v>301</v>
      </c>
      <c r="AC34" s="555"/>
      <c r="AD34" s="555"/>
      <c r="AE34" s="220">
        <f>AE32/AE33*100</f>
        <v>918.61666666666667</v>
      </c>
      <c r="AF34" s="221"/>
      <c r="AG34" s="221"/>
      <c r="AH34" s="221"/>
      <c r="AI34" s="220">
        <f t="shared" ref="AI34" si="4">AI32/AI33*100</f>
        <v>533.33333333333326</v>
      </c>
      <c r="AJ34" s="221"/>
      <c r="AK34" s="221"/>
      <c r="AL34" s="221"/>
      <c r="AM34" s="220">
        <f t="shared" ref="AM34" si="5">AM32/AM33*100</f>
        <v>172.5</v>
      </c>
      <c r="AN34" s="221"/>
      <c r="AO34" s="221"/>
      <c r="AP34" s="221"/>
      <c r="AQ34" s="342" t="s">
        <v>577</v>
      </c>
      <c r="AR34" s="209"/>
      <c r="AS34" s="209"/>
      <c r="AT34" s="343"/>
      <c r="AU34" s="221" t="s">
        <v>577</v>
      </c>
      <c r="AV34" s="221"/>
      <c r="AW34" s="221"/>
      <c r="AX34" s="223"/>
    </row>
    <row r="35" spans="1:50" ht="23.25" customHeight="1">
      <c r="A35" s="228" t="s">
        <v>505</v>
      </c>
      <c r="B35" s="229"/>
      <c r="C35" s="229"/>
      <c r="D35" s="229"/>
      <c r="E35" s="229"/>
      <c r="F35" s="230"/>
      <c r="G35" s="234" t="s">
        <v>573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6.5" customHeight="1">
      <c r="A37" s="769" t="s">
        <v>473</v>
      </c>
      <c r="B37" s="770"/>
      <c r="C37" s="770"/>
      <c r="D37" s="770"/>
      <c r="E37" s="770"/>
      <c r="F37" s="771"/>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535</v>
      </c>
      <c r="AF37" s="247"/>
      <c r="AG37" s="247"/>
      <c r="AH37" s="248"/>
      <c r="AI37" s="246" t="s">
        <v>532</v>
      </c>
      <c r="AJ37" s="247"/>
      <c r="AK37" s="247"/>
      <c r="AL37" s="248"/>
      <c r="AM37" s="252" t="s">
        <v>527</v>
      </c>
      <c r="AN37" s="252"/>
      <c r="AO37" s="252"/>
      <c r="AP37" s="246"/>
      <c r="AQ37" s="152" t="s">
        <v>354</v>
      </c>
      <c r="AR37" s="153"/>
      <c r="AS37" s="153"/>
      <c r="AT37" s="154"/>
      <c r="AU37" s="413" t="s">
        <v>253</v>
      </c>
      <c r="AV37" s="413"/>
      <c r="AW37" s="413"/>
      <c r="AX37" s="915"/>
    </row>
    <row r="38" spans="1:50" ht="16.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89">
        <v>31</v>
      </c>
      <c r="AR38" s="202"/>
      <c r="AS38" s="134" t="s">
        <v>355</v>
      </c>
      <c r="AT38" s="135"/>
      <c r="AU38" s="201" t="s">
        <v>577</v>
      </c>
      <c r="AV38" s="201"/>
      <c r="AW38" s="400" t="s">
        <v>300</v>
      </c>
      <c r="AX38" s="401"/>
    </row>
    <row r="39" spans="1:50" ht="43.5" customHeight="1">
      <c r="A39" s="405"/>
      <c r="B39" s="403"/>
      <c r="C39" s="403"/>
      <c r="D39" s="403"/>
      <c r="E39" s="403"/>
      <c r="F39" s="404"/>
      <c r="G39" s="563" t="s">
        <v>571</v>
      </c>
      <c r="H39" s="564"/>
      <c r="I39" s="564"/>
      <c r="J39" s="564"/>
      <c r="K39" s="564"/>
      <c r="L39" s="564"/>
      <c r="M39" s="564"/>
      <c r="N39" s="564"/>
      <c r="O39" s="565"/>
      <c r="P39" s="106" t="s">
        <v>572</v>
      </c>
      <c r="Q39" s="106"/>
      <c r="R39" s="106"/>
      <c r="S39" s="106"/>
      <c r="T39" s="106"/>
      <c r="U39" s="106"/>
      <c r="V39" s="106"/>
      <c r="W39" s="106"/>
      <c r="X39" s="107"/>
      <c r="Y39" s="470" t="s">
        <v>12</v>
      </c>
      <c r="Z39" s="530"/>
      <c r="AA39" s="531"/>
      <c r="AB39" s="463" t="s">
        <v>575</v>
      </c>
      <c r="AC39" s="463"/>
      <c r="AD39" s="463"/>
      <c r="AE39" s="220">
        <v>8</v>
      </c>
      <c r="AF39" s="221"/>
      <c r="AG39" s="221"/>
      <c r="AH39" s="221"/>
      <c r="AI39" s="220">
        <v>9</v>
      </c>
      <c r="AJ39" s="221"/>
      <c r="AK39" s="221"/>
      <c r="AL39" s="221"/>
      <c r="AM39" s="220">
        <v>13</v>
      </c>
      <c r="AN39" s="221"/>
      <c r="AO39" s="221"/>
      <c r="AP39" s="221"/>
      <c r="AQ39" s="342" t="s">
        <v>578</v>
      </c>
      <c r="AR39" s="209"/>
      <c r="AS39" s="209"/>
      <c r="AT39" s="343"/>
      <c r="AU39" s="221" t="s">
        <v>579</v>
      </c>
      <c r="AV39" s="221"/>
      <c r="AW39" s="221"/>
      <c r="AX39" s="223"/>
    </row>
    <row r="40" spans="1:50" ht="45.75" customHeight="1">
      <c r="A40" s="406"/>
      <c r="B40" s="407"/>
      <c r="C40" s="407"/>
      <c r="D40" s="407"/>
      <c r="E40" s="407"/>
      <c r="F40" s="408"/>
      <c r="G40" s="566"/>
      <c r="H40" s="567"/>
      <c r="I40" s="567"/>
      <c r="J40" s="567"/>
      <c r="K40" s="567"/>
      <c r="L40" s="567"/>
      <c r="M40" s="567"/>
      <c r="N40" s="567"/>
      <c r="O40" s="568"/>
      <c r="P40" s="109"/>
      <c r="Q40" s="109"/>
      <c r="R40" s="109"/>
      <c r="S40" s="109"/>
      <c r="T40" s="109"/>
      <c r="U40" s="109"/>
      <c r="V40" s="109"/>
      <c r="W40" s="109"/>
      <c r="X40" s="110"/>
      <c r="Y40" s="417" t="s">
        <v>54</v>
      </c>
      <c r="Z40" s="418"/>
      <c r="AA40" s="419"/>
      <c r="AB40" s="522" t="s">
        <v>575</v>
      </c>
      <c r="AC40" s="522"/>
      <c r="AD40" s="522"/>
      <c r="AE40" s="220">
        <v>10</v>
      </c>
      <c r="AF40" s="221"/>
      <c r="AG40" s="221"/>
      <c r="AH40" s="221"/>
      <c r="AI40" s="220">
        <v>10</v>
      </c>
      <c r="AJ40" s="221"/>
      <c r="AK40" s="221"/>
      <c r="AL40" s="221"/>
      <c r="AM40" s="220">
        <v>10</v>
      </c>
      <c r="AN40" s="221"/>
      <c r="AO40" s="221"/>
      <c r="AP40" s="221"/>
      <c r="AQ40" s="342">
        <v>10</v>
      </c>
      <c r="AR40" s="209"/>
      <c r="AS40" s="209"/>
      <c r="AT40" s="343"/>
      <c r="AU40" s="221" t="s">
        <v>577</v>
      </c>
      <c r="AV40" s="221"/>
      <c r="AW40" s="221"/>
      <c r="AX40" s="223"/>
    </row>
    <row r="41" spans="1:50" ht="43.5" customHeight="1">
      <c r="A41" s="409"/>
      <c r="B41" s="410"/>
      <c r="C41" s="410"/>
      <c r="D41" s="410"/>
      <c r="E41" s="410"/>
      <c r="F41" s="411"/>
      <c r="G41" s="569"/>
      <c r="H41" s="570"/>
      <c r="I41" s="570"/>
      <c r="J41" s="570"/>
      <c r="K41" s="570"/>
      <c r="L41" s="570"/>
      <c r="M41" s="570"/>
      <c r="N41" s="570"/>
      <c r="O41" s="571"/>
      <c r="P41" s="112"/>
      <c r="Q41" s="112"/>
      <c r="R41" s="112"/>
      <c r="S41" s="112"/>
      <c r="T41" s="112"/>
      <c r="U41" s="112"/>
      <c r="V41" s="112"/>
      <c r="W41" s="112"/>
      <c r="X41" s="113"/>
      <c r="Y41" s="417" t="s">
        <v>13</v>
      </c>
      <c r="Z41" s="418"/>
      <c r="AA41" s="419"/>
      <c r="AB41" s="555" t="s">
        <v>301</v>
      </c>
      <c r="AC41" s="555"/>
      <c r="AD41" s="555"/>
      <c r="AE41" s="220">
        <f>AE39/AE40*100</f>
        <v>80</v>
      </c>
      <c r="AF41" s="221"/>
      <c r="AG41" s="221"/>
      <c r="AH41" s="221"/>
      <c r="AI41" s="220">
        <f t="shared" ref="AI41" si="6">AI39/AI40*100</f>
        <v>90</v>
      </c>
      <c r="AJ41" s="221"/>
      <c r="AK41" s="221"/>
      <c r="AL41" s="221"/>
      <c r="AM41" s="220">
        <f t="shared" ref="AM41" si="7">AM39/AM40*100</f>
        <v>130</v>
      </c>
      <c r="AN41" s="221"/>
      <c r="AO41" s="221"/>
      <c r="AP41" s="221"/>
      <c r="AQ41" s="342" t="s">
        <v>577</v>
      </c>
      <c r="AR41" s="209"/>
      <c r="AS41" s="209"/>
      <c r="AT41" s="343"/>
      <c r="AU41" s="221" t="s">
        <v>577</v>
      </c>
      <c r="AV41" s="221"/>
      <c r="AW41" s="221"/>
      <c r="AX41" s="223"/>
    </row>
    <row r="42" spans="1:50" ht="23.25" customHeight="1">
      <c r="A42" s="228" t="s">
        <v>505</v>
      </c>
      <c r="B42" s="229"/>
      <c r="C42" s="229"/>
      <c r="D42" s="229"/>
      <c r="E42" s="229"/>
      <c r="F42" s="230"/>
      <c r="G42" s="234" t="s">
        <v>580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769" t="s">
        <v>473</v>
      </c>
      <c r="B44" s="770"/>
      <c r="C44" s="770"/>
      <c r="D44" s="770"/>
      <c r="E44" s="770"/>
      <c r="F44" s="771"/>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535</v>
      </c>
      <c r="AF44" s="247"/>
      <c r="AG44" s="247"/>
      <c r="AH44" s="248"/>
      <c r="AI44" s="246" t="s">
        <v>532</v>
      </c>
      <c r="AJ44" s="247"/>
      <c r="AK44" s="247"/>
      <c r="AL44" s="248"/>
      <c r="AM44" s="252" t="s">
        <v>527</v>
      </c>
      <c r="AN44" s="252"/>
      <c r="AO44" s="252"/>
      <c r="AP44" s="246"/>
      <c r="AQ44" s="152" t="s">
        <v>354</v>
      </c>
      <c r="AR44" s="153"/>
      <c r="AS44" s="153"/>
      <c r="AT44" s="154"/>
      <c r="AU44" s="413" t="s">
        <v>253</v>
      </c>
      <c r="AV44" s="413"/>
      <c r="AW44" s="413"/>
      <c r="AX44" s="915"/>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89">
        <v>31</v>
      </c>
      <c r="AR45" s="202"/>
      <c r="AS45" s="134" t="s">
        <v>355</v>
      </c>
      <c r="AT45" s="135"/>
      <c r="AU45" s="201" t="s">
        <v>578</v>
      </c>
      <c r="AV45" s="201"/>
      <c r="AW45" s="400" t="s">
        <v>300</v>
      </c>
      <c r="AX45" s="401"/>
    </row>
    <row r="46" spans="1:50" ht="27.75" customHeight="1">
      <c r="A46" s="405"/>
      <c r="B46" s="403"/>
      <c r="C46" s="403"/>
      <c r="D46" s="403"/>
      <c r="E46" s="403"/>
      <c r="F46" s="404"/>
      <c r="G46" s="563" t="s">
        <v>581</v>
      </c>
      <c r="H46" s="564"/>
      <c r="I46" s="564"/>
      <c r="J46" s="564"/>
      <c r="K46" s="564"/>
      <c r="L46" s="564"/>
      <c r="M46" s="564"/>
      <c r="N46" s="564"/>
      <c r="O46" s="565"/>
      <c r="P46" s="106" t="s">
        <v>582</v>
      </c>
      <c r="Q46" s="106"/>
      <c r="R46" s="106"/>
      <c r="S46" s="106"/>
      <c r="T46" s="106"/>
      <c r="U46" s="106"/>
      <c r="V46" s="106"/>
      <c r="W46" s="106"/>
      <c r="X46" s="107"/>
      <c r="Y46" s="470" t="s">
        <v>12</v>
      </c>
      <c r="Z46" s="530"/>
      <c r="AA46" s="531"/>
      <c r="AB46" s="463" t="s">
        <v>583</v>
      </c>
      <c r="AC46" s="463"/>
      <c r="AD46" s="463"/>
      <c r="AE46" s="220">
        <v>0</v>
      </c>
      <c r="AF46" s="221"/>
      <c r="AG46" s="221"/>
      <c r="AH46" s="221"/>
      <c r="AI46" s="220">
        <v>0</v>
      </c>
      <c r="AJ46" s="221"/>
      <c r="AK46" s="221"/>
      <c r="AL46" s="221"/>
      <c r="AM46" s="220">
        <v>0</v>
      </c>
      <c r="AN46" s="221"/>
      <c r="AO46" s="221"/>
      <c r="AP46" s="221"/>
      <c r="AQ46" s="342" t="s">
        <v>577</v>
      </c>
      <c r="AR46" s="209"/>
      <c r="AS46" s="209"/>
      <c r="AT46" s="343"/>
      <c r="AU46" s="221" t="s">
        <v>584</v>
      </c>
      <c r="AV46" s="221"/>
      <c r="AW46" s="221"/>
      <c r="AX46" s="223"/>
    </row>
    <row r="47" spans="1:50" ht="27.75" customHeight="1">
      <c r="A47" s="406"/>
      <c r="B47" s="407"/>
      <c r="C47" s="407"/>
      <c r="D47" s="407"/>
      <c r="E47" s="407"/>
      <c r="F47" s="408"/>
      <c r="G47" s="566"/>
      <c r="H47" s="567"/>
      <c r="I47" s="567"/>
      <c r="J47" s="567"/>
      <c r="K47" s="567"/>
      <c r="L47" s="567"/>
      <c r="M47" s="567"/>
      <c r="N47" s="567"/>
      <c r="O47" s="568"/>
      <c r="P47" s="109"/>
      <c r="Q47" s="109"/>
      <c r="R47" s="109"/>
      <c r="S47" s="109"/>
      <c r="T47" s="109"/>
      <c r="U47" s="109"/>
      <c r="V47" s="109"/>
      <c r="W47" s="109"/>
      <c r="X47" s="110"/>
      <c r="Y47" s="417" t="s">
        <v>54</v>
      </c>
      <c r="Z47" s="418"/>
      <c r="AA47" s="419"/>
      <c r="AB47" s="522" t="s">
        <v>583</v>
      </c>
      <c r="AC47" s="522"/>
      <c r="AD47" s="522"/>
      <c r="AE47" s="220">
        <v>3</v>
      </c>
      <c r="AF47" s="221"/>
      <c r="AG47" s="221"/>
      <c r="AH47" s="221"/>
      <c r="AI47" s="220">
        <v>3</v>
      </c>
      <c r="AJ47" s="221"/>
      <c r="AK47" s="221"/>
      <c r="AL47" s="221"/>
      <c r="AM47" s="220">
        <v>3</v>
      </c>
      <c r="AN47" s="221"/>
      <c r="AO47" s="221"/>
      <c r="AP47" s="221"/>
      <c r="AQ47" s="342">
        <v>3</v>
      </c>
      <c r="AR47" s="209"/>
      <c r="AS47" s="209"/>
      <c r="AT47" s="343"/>
      <c r="AU47" s="221" t="s">
        <v>577</v>
      </c>
      <c r="AV47" s="221"/>
      <c r="AW47" s="221"/>
      <c r="AX47" s="223"/>
    </row>
    <row r="48" spans="1:50" ht="27.75" customHeight="1">
      <c r="A48" s="409"/>
      <c r="B48" s="410"/>
      <c r="C48" s="410"/>
      <c r="D48" s="410"/>
      <c r="E48" s="410"/>
      <c r="F48" s="411"/>
      <c r="G48" s="569"/>
      <c r="H48" s="570"/>
      <c r="I48" s="570"/>
      <c r="J48" s="570"/>
      <c r="K48" s="570"/>
      <c r="L48" s="570"/>
      <c r="M48" s="570"/>
      <c r="N48" s="570"/>
      <c r="O48" s="571"/>
      <c r="P48" s="112"/>
      <c r="Q48" s="112"/>
      <c r="R48" s="112"/>
      <c r="S48" s="112"/>
      <c r="T48" s="112"/>
      <c r="U48" s="112"/>
      <c r="V48" s="112"/>
      <c r="W48" s="112"/>
      <c r="X48" s="113"/>
      <c r="Y48" s="417" t="s">
        <v>13</v>
      </c>
      <c r="Z48" s="418"/>
      <c r="AA48" s="419"/>
      <c r="AB48" s="555" t="s">
        <v>301</v>
      </c>
      <c r="AC48" s="555"/>
      <c r="AD48" s="555"/>
      <c r="AE48" s="220">
        <f>AE46/AE47</f>
        <v>0</v>
      </c>
      <c r="AF48" s="221"/>
      <c r="AG48" s="221"/>
      <c r="AH48" s="221"/>
      <c r="AI48" s="220">
        <f t="shared" ref="AI48" si="8">AI46/AI47</f>
        <v>0</v>
      </c>
      <c r="AJ48" s="221"/>
      <c r="AK48" s="221"/>
      <c r="AL48" s="221"/>
      <c r="AM48" s="220">
        <f t="shared" ref="AM48" si="9">AM46/AM47</f>
        <v>0</v>
      </c>
      <c r="AN48" s="221"/>
      <c r="AO48" s="221"/>
      <c r="AP48" s="221"/>
      <c r="AQ48" s="342" t="s">
        <v>577</v>
      </c>
      <c r="AR48" s="209"/>
      <c r="AS48" s="209"/>
      <c r="AT48" s="343"/>
      <c r="AU48" s="221" t="s">
        <v>577</v>
      </c>
      <c r="AV48" s="221"/>
      <c r="AW48" s="221"/>
      <c r="AX48" s="223"/>
    </row>
    <row r="49" spans="1:50" ht="22.5" customHeight="1">
      <c r="A49" s="228" t="s">
        <v>505</v>
      </c>
      <c r="B49" s="229"/>
      <c r="C49" s="229"/>
      <c r="D49" s="229"/>
      <c r="E49" s="229"/>
      <c r="F49" s="230"/>
      <c r="G49" s="234" t="s">
        <v>630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535</v>
      </c>
      <c r="AF51" s="247"/>
      <c r="AG51" s="247"/>
      <c r="AH51" s="248"/>
      <c r="AI51" s="246" t="s">
        <v>532</v>
      </c>
      <c r="AJ51" s="247"/>
      <c r="AK51" s="247"/>
      <c r="AL51" s="248"/>
      <c r="AM51" s="252" t="s">
        <v>528</v>
      </c>
      <c r="AN51" s="252"/>
      <c r="AO51" s="252"/>
      <c r="AP51" s="246"/>
      <c r="AQ51" s="152" t="s">
        <v>354</v>
      </c>
      <c r="AR51" s="153"/>
      <c r="AS51" s="153"/>
      <c r="AT51" s="154"/>
      <c r="AU51" s="929" t="s">
        <v>253</v>
      </c>
      <c r="AV51" s="929"/>
      <c r="AW51" s="929"/>
      <c r="AX51" s="930"/>
    </row>
    <row r="52" spans="1:50" ht="18.75"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89">
        <v>31</v>
      </c>
      <c r="AR52" s="202"/>
      <c r="AS52" s="134" t="s">
        <v>355</v>
      </c>
      <c r="AT52" s="135"/>
      <c r="AU52" s="201" t="s">
        <v>577</v>
      </c>
      <c r="AV52" s="201"/>
      <c r="AW52" s="400" t="s">
        <v>300</v>
      </c>
      <c r="AX52" s="401"/>
    </row>
    <row r="53" spans="1:50" ht="23.25" customHeight="1">
      <c r="A53" s="405"/>
      <c r="B53" s="403"/>
      <c r="C53" s="403"/>
      <c r="D53" s="403"/>
      <c r="E53" s="403"/>
      <c r="F53" s="404"/>
      <c r="G53" s="563" t="s">
        <v>585</v>
      </c>
      <c r="H53" s="564"/>
      <c r="I53" s="564"/>
      <c r="J53" s="564"/>
      <c r="K53" s="564"/>
      <c r="L53" s="564"/>
      <c r="M53" s="564"/>
      <c r="N53" s="564"/>
      <c r="O53" s="565"/>
      <c r="P53" s="106" t="s">
        <v>586</v>
      </c>
      <c r="Q53" s="106"/>
      <c r="R53" s="106"/>
      <c r="S53" s="106"/>
      <c r="T53" s="106"/>
      <c r="U53" s="106"/>
      <c r="V53" s="106"/>
      <c r="W53" s="106"/>
      <c r="X53" s="107"/>
      <c r="Y53" s="470" t="s">
        <v>12</v>
      </c>
      <c r="Z53" s="530"/>
      <c r="AA53" s="531"/>
      <c r="AB53" s="463" t="s">
        <v>574</v>
      </c>
      <c r="AC53" s="463"/>
      <c r="AD53" s="463"/>
      <c r="AE53" s="220">
        <v>3</v>
      </c>
      <c r="AF53" s="221"/>
      <c r="AG53" s="221"/>
      <c r="AH53" s="221"/>
      <c r="AI53" s="220">
        <v>3</v>
      </c>
      <c r="AJ53" s="221"/>
      <c r="AK53" s="221"/>
      <c r="AL53" s="221"/>
      <c r="AM53" s="220">
        <v>3</v>
      </c>
      <c r="AN53" s="221"/>
      <c r="AO53" s="221"/>
      <c r="AP53" s="221"/>
      <c r="AQ53" s="342" t="s">
        <v>577</v>
      </c>
      <c r="AR53" s="209"/>
      <c r="AS53" s="209"/>
      <c r="AT53" s="343"/>
      <c r="AU53" s="221" t="s">
        <v>577</v>
      </c>
      <c r="AV53" s="221"/>
      <c r="AW53" s="221"/>
      <c r="AX53" s="223"/>
    </row>
    <row r="54" spans="1:50" ht="23.25" customHeight="1">
      <c r="A54" s="406"/>
      <c r="B54" s="407"/>
      <c r="C54" s="407"/>
      <c r="D54" s="407"/>
      <c r="E54" s="407"/>
      <c r="F54" s="408"/>
      <c r="G54" s="566"/>
      <c r="H54" s="567"/>
      <c r="I54" s="567"/>
      <c r="J54" s="567"/>
      <c r="K54" s="567"/>
      <c r="L54" s="567"/>
      <c r="M54" s="567"/>
      <c r="N54" s="567"/>
      <c r="O54" s="568"/>
      <c r="P54" s="109"/>
      <c r="Q54" s="109"/>
      <c r="R54" s="109"/>
      <c r="S54" s="109"/>
      <c r="T54" s="109"/>
      <c r="U54" s="109"/>
      <c r="V54" s="109"/>
      <c r="W54" s="109"/>
      <c r="X54" s="110"/>
      <c r="Y54" s="417" t="s">
        <v>54</v>
      </c>
      <c r="Z54" s="418"/>
      <c r="AA54" s="419"/>
      <c r="AB54" s="522" t="s">
        <v>574</v>
      </c>
      <c r="AC54" s="522"/>
      <c r="AD54" s="522"/>
      <c r="AE54" s="220">
        <v>3</v>
      </c>
      <c r="AF54" s="221"/>
      <c r="AG54" s="221"/>
      <c r="AH54" s="221"/>
      <c r="AI54" s="220">
        <v>3</v>
      </c>
      <c r="AJ54" s="221"/>
      <c r="AK54" s="221"/>
      <c r="AL54" s="221"/>
      <c r="AM54" s="220">
        <v>6</v>
      </c>
      <c r="AN54" s="221"/>
      <c r="AO54" s="221"/>
      <c r="AP54" s="221"/>
      <c r="AQ54" s="342">
        <v>3</v>
      </c>
      <c r="AR54" s="209"/>
      <c r="AS54" s="209"/>
      <c r="AT54" s="343"/>
      <c r="AU54" s="221" t="s">
        <v>577</v>
      </c>
      <c r="AV54" s="221"/>
      <c r="AW54" s="221"/>
      <c r="AX54" s="223"/>
    </row>
    <row r="55" spans="1:50" ht="23.25" customHeight="1">
      <c r="A55" s="409"/>
      <c r="B55" s="410"/>
      <c r="C55" s="410"/>
      <c r="D55" s="410"/>
      <c r="E55" s="410"/>
      <c r="F55" s="411"/>
      <c r="G55" s="569"/>
      <c r="H55" s="570"/>
      <c r="I55" s="570"/>
      <c r="J55" s="570"/>
      <c r="K55" s="570"/>
      <c r="L55" s="570"/>
      <c r="M55" s="570"/>
      <c r="N55" s="570"/>
      <c r="O55" s="571"/>
      <c r="P55" s="112"/>
      <c r="Q55" s="112"/>
      <c r="R55" s="112"/>
      <c r="S55" s="112"/>
      <c r="T55" s="112"/>
      <c r="U55" s="112"/>
      <c r="V55" s="112"/>
      <c r="W55" s="112"/>
      <c r="X55" s="113"/>
      <c r="Y55" s="417" t="s">
        <v>13</v>
      </c>
      <c r="Z55" s="418"/>
      <c r="AA55" s="419"/>
      <c r="AB55" s="593" t="s">
        <v>14</v>
      </c>
      <c r="AC55" s="593"/>
      <c r="AD55" s="593"/>
      <c r="AE55" s="220">
        <f>AE53/AE54*100</f>
        <v>100</v>
      </c>
      <c r="AF55" s="221"/>
      <c r="AG55" s="221"/>
      <c r="AH55" s="221"/>
      <c r="AI55" s="220">
        <f t="shared" ref="AI55" si="10">AI53/AI54*100</f>
        <v>100</v>
      </c>
      <c r="AJ55" s="221"/>
      <c r="AK55" s="221"/>
      <c r="AL55" s="221"/>
      <c r="AM55" s="220">
        <f t="shared" ref="AM55" si="11">AM53/AM54*100</f>
        <v>50</v>
      </c>
      <c r="AN55" s="221"/>
      <c r="AO55" s="221"/>
      <c r="AP55" s="221"/>
      <c r="AQ55" s="342" t="s">
        <v>577</v>
      </c>
      <c r="AR55" s="209"/>
      <c r="AS55" s="209"/>
      <c r="AT55" s="343"/>
      <c r="AU55" s="221" t="s">
        <v>577</v>
      </c>
      <c r="AV55" s="221"/>
      <c r="AW55" s="221"/>
      <c r="AX55" s="223"/>
    </row>
    <row r="56" spans="1:50" ht="21.75" customHeight="1">
      <c r="A56" s="228" t="s">
        <v>505</v>
      </c>
      <c r="B56" s="229"/>
      <c r="C56" s="229"/>
      <c r="D56" s="229"/>
      <c r="E56" s="229"/>
      <c r="F56" s="230"/>
      <c r="G56" s="234" t="s">
        <v>588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1.7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536</v>
      </c>
      <c r="AF58" s="247"/>
      <c r="AG58" s="247"/>
      <c r="AH58" s="248"/>
      <c r="AI58" s="246" t="s">
        <v>532</v>
      </c>
      <c r="AJ58" s="247"/>
      <c r="AK58" s="247"/>
      <c r="AL58" s="248"/>
      <c r="AM58" s="252" t="s">
        <v>527</v>
      </c>
      <c r="AN58" s="252"/>
      <c r="AO58" s="252"/>
      <c r="AP58" s="246"/>
      <c r="AQ58" s="152" t="s">
        <v>354</v>
      </c>
      <c r="AR58" s="153"/>
      <c r="AS58" s="153"/>
      <c r="AT58" s="154"/>
      <c r="AU58" s="929" t="s">
        <v>253</v>
      </c>
      <c r="AV58" s="929"/>
      <c r="AW58" s="929"/>
      <c r="AX58" s="930"/>
    </row>
    <row r="59" spans="1:50" ht="18.75"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89">
        <v>31</v>
      </c>
      <c r="AR59" s="202"/>
      <c r="AS59" s="134" t="s">
        <v>355</v>
      </c>
      <c r="AT59" s="135"/>
      <c r="AU59" s="201" t="s">
        <v>589</v>
      </c>
      <c r="AV59" s="201"/>
      <c r="AW59" s="400" t="s">
        <v>300</v>
      </c>
      <c r="AX59" s="401"/>
    </row>
    <row r="60" spans="1:50" ht="23.25" customHeight="1">
      <c r="A60" s="405"/>
      <c r="B60" s="403"/>
      <c r="C60" s="403"/>
      <c r="D60" s="403"/>
      <c r="E60" s="403"/>
      <c r="F60" s="404"/>
      <c r="G60" s="563" t="s">
        <v>585</v>
      </c>
      <c r="H60" s="564"/>
      <c r="I60" s="564"/>
      <c r="J60" s="564"/>
      <c r="K60" s="564"/>
      <c r="L60" s="564"/>
      <c r="M60" s="564"/>
      <c r="N60" s="564"/>
      <c r="O60" s="565"/>
      <c r="P60" s="106" t="s">
        <v>587</v>
      </c>
      <c r="Q60" s="106"/>
      <c r="R60" s="106"/>
      <c r="S60" s="106"/>
      <c r="T60" s="106"/>
      <c r="U60" s="106"/>
      <c r="V60" s="106"/>
      <c r="W60" s="106"/>
      <c r="X60" s="107"/>
      <c r="Y60" s="470" t="s">
        <v>12</v>
      </c>
      <c r="Z60" s="530"/>
      <c r="AA60" s="531"/>
      <c r="AB60" s="463" t="s">
        <v>574</v>
      </c>
      <c r="AC60" s="463"/>
      <c r="AD60" s="463"/>
      <c r="AE60" s="220">
        <v>9</v>
      </c>
      <c r="AF60" s="221"/>
      <c r="AG60" s="221"/>
      <c r="AH60" s="221"/>
      <c r="AI60" s="220">
        <v>10</v>
      </c>
      <c r="AJ60" s="221"/>
      <c r="AK60" s="221"/>
      <c r="AL60" s="221"/>
      <c r="AM60" s="220">
        <v>14</v>
      </c>
      <c r="AN60" s="221"/>
      <c r="AO60" s="221"/>
      <c r="AP60" s="221"/>
      <c r="AQ60" s="342" t="s">
        <v>577</v>
      </c>
      <c r="AR60" s="209"/>
      <c r="AS60" s="209"/>
      <c r="AT60" s="343"/>
      <c r="AU60" s="221" t="s">
        <v>577</v>
      </c>
      <c r="AV60" s="221"/>
      <c r="AW60" s="221"/>
      <c r="AX60" s="223"/>
    </row>
    <row r="61" spans="1:50" ht="23.25" customHeight="1">
      <c r="A61" s="406"/>
      <c r="B61" s="407"/>
      <c r="C61" s="407"/>
      <c r="D61" s="407"/>
      <c r="E61" s="407"/>
      <c r="F61" s="408"/>
      <c r="G61" s="566"/>
      <c r="H61" s="567"/>
      <c r="I61" s="567"/>
      <c r="J61" s="567"/>
      <c r="K61" s="567"/>
      <c r="L61" s="567"/>
      <c r="M61" s="567"/>
      <c r="N61" s="567"/>
      <c r="O61" s="568"/>
      <c r="P61" s="109"/>
      <c r="Q61" s="109"/>
      <c r="R61" s="109"/>
      <c r="S61" s="109"/>
      <c r="T61" s="109"/>
      <c r="U61" s="109"/>
      <c r="V61" s="109"/>
      <c r="W61" s="109"/>
      <c r="X61" s="110"/>
      <c r="Y61" s="417" t="s">
        <v>54</v>
      </c>
      <c r="Z61" s="418"/>
      <c r="AA61" s="419"/>
      <c r="AB61" s="522" t="s">
        <v>574</v>
      </c>
      <c r="AC61" s="522"/>
      <c r="AD61" s="522"/>
      <c r="AE61" s="220">
        <v>15</v>
      </c>
      <c r="AF61" s="221"/>
      <c r="AG61" s="221"/>
      <c r="AH61" s="221"/>
      <c r="AI61" s="220">
        <v>15</v>
      </c>
      <c r="AJ61" s="221"/>
      <c r="AK61" s="221"/>
      <c r="AL61" s="221"/>
      <c r="AM61" s="220">
        <v>15</v>
      </c>
      <c r="AN61" s="221"/>
      <c r="AO61" s="221"/>
      <c r="AP61" s="221"/>
      <c r="AQ61" s="342">
        <v>15</v>
      </c>
      <c r="AR61" s="209"/>
      <c r="AS61" s="209"/>
      <c r="AT61" s="343"/>
      <c r="AU61" s="221" t="s">
        <v>577</v>
      </c>
      <c r="AV61" s="221"/>
      <c r="AW61" s="221"/>
      <c r="AX61" s="223"/>
    </row>
    <row r="62" spans="1:50" ht="23.25" customHeight="1">
      <c r="A62" s="406"/>
      <c r="B62" s="407"/>
      <c r="C62" s="407"/>
      <c r="D62" s="407"/>
      <c r="E62" s="407"/>
      <c r="F62" s="408"/>
      <c r="G62" s="569"/>
      <c r="H62" s="570"/>
      <c r="I62" s="570"/>
      <c r="J62" s="570"/>
      <c r="K62" s="570"/>
      <c r="L62" s="570"/>
      <c r="M62" s="570"/>
      <c r="N62" s="570"/>
      <c r="O62" s="571"/>
      <c r="P62" s="112"/>
      <c r="Q62" s="112"/>
      <c r="R62" s="112"/>
      <c r="S62" s="112"/>
      <c r="T62" s="112"/>
      <c r="U62" s="112"/>
      <c r="V62" s="112"/>
      <c r="W62" s="112"/>
      <c r="X62" s="113"/>
      <c r="Y62" s="417" t="s">
        <v>13</v>
      </c>
      <c r="Z62" s="418"/>
      <c r="AA62" s="419"/>
      <c r="AB62" s="555" t="s">
        <v>14</v>
      </c>
      <c r="AC62" s="555"/>
      <c r="AD62" s="555"/>
      <c r="AE62" s="220">
        <f>AE60/AE61*100</f>
        <v>60</v>
      </c>
      <c r="AF62" s="221"/>
      <c r="AG62" s="221"/>
      <c r="AH62" s="221"/>
      <c r="AI62" s="220">
        <f t="shared" ref="AI62" si="12">AI60/AI61*100</f>
        <v>66.666666666666657</v>
      </c>
      <c r="AJ62" s="221"/>
      <c r="AK62" s="221"/>
      <c r="AL62" s="221"/>
      <c r="AM62" s="220">
        <f t="shared" ref="AM62" si="13">AM60/AM61*100</f>
        <v>93.333333333333329</v>
      </c>
      <c r="AN62" s="221"/>
      <c r="AO62" s="221"/>
      <c r="AP62" s="221"/>
      <c r="AQ62" s="342" t="s">
        <v>577</v>
      </c>
      <c r="AR62" s="209"/>
      <c r="AS62" s="209"/>
      <c r="AT62" s="343"/>
      <c r="AU62" s="221" t="s">
        <v>577</v>
      </c>
      <c r="AV62" s="221"/>
      <c r="AW62" s="221"/>
      <c r="AX62" s="223"/>
    </row>
    <row r="63" spans="1:50" ht="20.25" customHeight="1">
      <c r="A63" s="228" t="s">
        <v>505</v>
      </c>
      <c r="B63" s="229"/>
      <c r="C63" s="229"/>
      <c r="D63" s="229"/>
      <c r="E63" s="229"/>
      <c r="F63" s="230"/>
      <c r="G63" s="234" t="s">
        <v>588</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0.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c r="A65" s="481" t="s">
        <v>474</v>
      </c>
      <c r="B65" s="482"/>
      <c r="C65" s="482"/>
      <c r="D65" s="482"/>
      <c r="E65" s="482"/>
      <c r="F65" s="483"/>
      <c r="G65" s="484"/>
      <c r="H65" s="241" t="s">
        <v>265</v>
      </c>
      <c r="I65" s="241"/>
      <c r="J65" s="241"/>
      <c r="K65" s="241"/>
      <c r="L65" s="241"/>
      <c r="M65" s="241"/>
      <c r="N65" s="241"/>
      <c r="O65" s="242"/>
      <c r="P65" s="240" t="s">
        <v>59</v>
      </c>
      <c r="Q65" s="241"/>
      <c r="R65" s="241"/>
      <c r="S65" s="241"/>
      <c r="T65" s="241"/>
      <c r="U65" s="241"/>
      <c r="V65" s="242"/>
      <c r="W65" s="486" t="s">
        <v>469</v>
      </c>
      <c r="X65" s="487"/>
      <c r="Y65" s="490"/>
      <c r="Z65" s="490"/>
      <c r="AA65" s="491"/>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c r="A66" s="474"/>
      <c r="B66" s="475"/>
      <c r="C66" s="475"/>
      <c r="D66" s="475"/>
      <c r="E66" s="475"/>
      <c r="F66" s="476"/>
      <c r="G66" s="485"/>
      <c r="H66" s="244"/>
      <c r="I66" s="244"/>
      <c r="J66" s="244"/>
      <c r="K66" s="244"/>
      <c r="L66" s="244"/>
      <c r="M66" s="244"/>
      <c r="N66" s="244"/>
      <c r="O66" s="245"/>
      <c r="P66" s="243"/>
      <c r="Q66" s="244"/>
      <c r="R66" s="244"/>
      <c r="S66" s="244"/>
      <c r="T66" s="244"/>
      <c r="U66" s="244"/>
      <c r="V66" s="245"/>
      <c r="W66" s="488"/>
      <c r="X66" s="489"/>
      <c r="Y66" s="492"/>
      <c r="Z66" s="492"/>
      <c r="AA66" s="493"/>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c r="A67" s="474"/>
      <c r="B67" s="475"/>
      <c r="C67" s="475"/>
      <c r="D67" s="475"/>
      <c r="E67" s="475"/>
      <c r="F67" s="476"/>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c r="A68" s="474"/>
      <c r="B68" s="475"/>
      <c r="C68" s="475"/>
      <c r="D68" s="475"/>
      <c r="E68" s="475"/>
      <c r="F68" s="476"/>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c r="A69" s="474"/>
      <c r="B69" s="475"/>
      <c r="C69" s="475"/>
      <c r="D69" s="475"/>
      <c r="E69" s="475"/>
      <c r="F69" s="476"/>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c r="A70" s="474" t="s">
        <v>479</v>
      </c>
      <c r="B70" s="475"/>
      <c r="C70" s="475"/>
      <c r="D70" s="475"/>
      <c r="E70" s="475"/>
      <c r="F70" s="476"/>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c r="A71" s="474"/>
      <c r="B71" s="475"/>
      <c r="C71" s="475"/>
      <c r="D71" s="475"/>
      <c r="E71" s="475"/>
      <c r="F71" s="476"/>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c r="A72" s="477"/>
      <c r="B72" s="478"/>
      <c r="C72" s="478"/>
      <c r="D72" s="478"/>
      <c r="E72" s="478"/>
      <c r="F72" s="479"/>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c r="A73" s="505" t="s">
        <v>474</v>
      </c>
      <c r="B73" s="506"/>
      <c r="C73" s="506"/>
      <c r="D73" s="506"/>
      <c r="E73" s="506"/>
      <c r="F73" s="507"/>
      <c r="G73" s="581"/>
      <c r="H73" s="131" t="s">
        <v>265</v>
      </c>
      <c r="I73" s="131"/>
      <c r="J73" s="131"/>
      <c r="K73" s="131"/>
      <c r="L73" s="131"/>
      <c r="M73" s="131"/>
      <c r="N73" s="131"/>
      <c r="O73" s="132"/>
      <c r="P73" s="160" t="s">
        <v>59</v>
      </c>
      <c r="Q73" s="131"/>
      <c r="R73" s="131"/>
      <c r="S73" s="131"/>
      <c r="T73" s="131"/>
      <c r="U73" s="131"/>
      <c r="V73" s="131"/>
      <c r="W73" s="131"/>
      <c r="X73" s="132"/>
      <c r="Y73" s="583"/>
      <c r="Z73" s="584"/>
      <c r="AA73" s="585"/>
      <c r="AB73" s="160" t="s">
        <v>11</v>
      </c>
      <c r="AC73" s="131"/>
      <c r="AD73" s="132"/>
      <c r="AE73" s="246" t="s">
        <v>535</v>
      </c>
      <c r="AF73" s="247"/>
      <c r="AG73" s="247"/>
      <c r="AH73" s="248"/>
      <c r="AI73" s="246" t="s">
        <v>532</v>
      </c>
      <c r="AJ73" s="247"/>
      <c r="AK73" s="247"/>
      <c r="AL73" s="248"/>
      <c r="AM73" s="252" t="s">
        <v>527</v>
      </c>
      <c r="AN73" s="252"/>
      <c r="AO73" s="252"/>
      <c r="AP73" s="246"/>
      <c r="AQ73" s="160" t="s">
        <v>354</v>
      </c>
      <c r="AR73" s="131"/>
      <c r="AS73" s="131"/>
      <c r="AT73" s="132"/>
      <c r="AU73" s="136" t="s">
        <v>253</v>
      </c>
      <c r="AV73" s="137"/>
      <c r="AW73" s="137"/>
      <c r="AX73" s="138"/>
    </row>
    <row r="74" spans="1:50" ht="18.75" hidden="1" customHeight="1">
      <c r="A74" s="508"/>
      <c r="B74" s="509"/>
      <c r="C74" s="509"/>
      <c r="D74" s="509"/>
      <c r="E74" s="509"/>
      <c r="F74" s="510"/>
      <c r="G74" s="582"/>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9"/>
      <c r="AF74" s="250"/>
      <c r="AG74" s="250"/>
      <c r="AH74" s="251"/>
      <c r="AI74" s="249"/>
      <c r="AJ74" s="250"/>
      <c r="AK74" s="250"/>
      <c r="AL74" s="251"/>
      <c r="AM74" s="253"/>
      <c r="AN74" s="253"/>
      <c r="AO74" s="253"/>
      <c r="AP74" s="249"/>
      <c r="AQ74" s="589"/>
      <c r="AR74" s="202"/>
      <c r="AS74" s="134" t="s">
        <v>355</v>
      </c>
      <c r="AT74" s="135"/>
      <c r="AU74" s="589"/>
      <c r="AV74" s="202"/>
      <c r="AW74" s="134" t="s">
        <v>300</v>
      </c>
      <c r="AX74" s="197"/>
    </row>
    <row r="75" spans="1:50" ht="23.25" hidden="1" customHeight="1">
      <c r="A75" s="508"/>
      <c r="B75" s="509"/>
      <c r="C75" s="509"/>
      <c r="D75" s="509"/>
      <c r="E75" s="509"/>
      <c r="F75" s="510"/>
      <c r="G75" s="608" t="s">
        <v>356</v>
      </c>
      <c r="H75" s="106"/>
      <c r="I75" s="106"/>
      <c r="J75" s="106"/>
      <c r="K75" s="106"/>
      <c r="L75" s="106"/>
      <c r="M75" s="106"/>
      <c r="N75" s="106"/>
      <c r="O75" s="107"/>
      <c r="P75" s="106"/>
      <c r="Q75" s="106"/>
      <c r="R75" s="106"/>
      <c r="S75" s="106"/>
      <c r="T75" s="106"/>
      <c r="U75" s="106"/>
      <c r="V75" s="106"/>
      <c r="W75" s="106"/>
      <c r="X75" s="107"/>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c r="A76" s="508"/>
      <c r="B76" s="509"/>
      <c r="C76" s="509"/>
      <c r="D76" s="509"/>
      <c r="E76" s="509"/>
      <c r="F76" s="510"/>
      <c r="G76" s="609"/>
      <c r="H76" s="109"/>
      <c r="I76" s="109"/>
      <c r="J76" s="109"/>
      <c r="K76" s="109"/>
      <c r="L76" s="109"/>
      <c r="M76" s="109"/>
      <c r="N76" s="109"/>
      <c r="O76" s="110"/>
      <c r="P76" s="109"/>
      <c r="Q76" s="109"/>
      <c r="R76" s="109"/>
      <c r="S76" s="109"/>
      <c r="T76" s="109"/>
      <c r="U76" s="109"/>
      <c r="V76" s="109"/>
      <c r="W76" s="109"/>
      <c r="X76" s="110"/>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c r="A77" s="508"/>
      <c r="B77" s="509"/>
      <c r="C77" s="509"/>
      <c r="D77" s="509"/>
      <c r="E77" s="509"/>
      <c r="F77" s="510"/>
      <c r="G77" s="610"/>
      <c r="H77" s="112"/>
      <c r="I77" s="112"/>
      <c r="J77" s="112"/>
      <c r="K77" s="112"/>
      <c r="L77" s="112"/>
      <c r="M77" s="112"/>
      <c r="N77" s="112"/>
      <c r="O77" s="113"/>
      <c r="P77" s="109"/>
      <c r="Q77" s="109"/>
      <c r="R77" s="109"/>
      <c r="S77" s="109"/>
      <c r="T77" s="109"/>
      <c r="U77" s="109"/>
      <c r="V77" s="109"/>
      <c r="W77" s="109"/>
      <c r="X77" s="110"/>
      <c r="Y77" s="160" t="s">
        <v>13</v>
      </c>
      <c r="Z77" s="131"/>
      <c r="AA77" s="132"/>
      <c r="AB77" s="578" t="s">
        <v>14</v>
      </c>
      <c r="AC77" s="578"/>
      <c r="AD77" s="578"/>
      <c r="AE77" s="892"/>
      <c r="AF77" s="893"/>
      <c r="AG77" s="893"/>
      <c r="AH77" s="893"/>
      <c r="AI77" s="892"/>
      <c r="AJ77" s="893"/>
      <c r="AK77" s="893"/>
      <c r="AL77" s="893"/>
      <c r="AM77" s="892"/>
      <c r="AN77" s="893"/>
      <c r="AO77" s="893"/>
      <c r="AP77" s="893"/>
      <c r="AQ77" s="342"/>
      <c r="AR77" s="209"/>
      <c r="AS77" s="209"/>
      <c r="AT77" s="343"/>
      <c r="AU77" s="221"/>
      <c r="AV77" s="221"/>
      <c r="AW77" s="221"/>
      <c r="AX77" s="223"/>
    </row>
    <row r="78" spans="1:50" ht="69.75" hidden="1" customHeight="1">
      <c r="A78" s="337" t="s">
        <v>508</v>
      </c>
      <c r="B78" s="338"/>
      <c r="C78" s="338"/>
      <c r="D78" s="338"/>
      <c r="E78" s="335" t="s">
        <v>451</v>
      </c>
      <c r="F78" s="336"/>
      <c r="G78" s="57" t="s">
        <v>357</v>
      </c>
      <c r="H78" s="586"/>
      <c r="I78" s="587"/>
      <c r="J78" s="587"/>
      <c r="K78" s="587"/>
      <c r="L78" s="587"/>
      <c r="M78" s="587"/>
      <c r="N78" s="587"/>
      <c r="O78" s="588"/>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80" t="s">
        <v>468</v>
      </c>
      <c r="AP79" s="281"/>
      <c r="AQ79" s="281"/>
      <c r="AR79" s="81" t="s">
        <v>466</v>
      </c>
      <c r="AS79" s="280"/>
      <c r="AT79" s="281"/>
      <c r="AU79" s="281"/>
      <c r="AV79" s="281"/>
      <c r="AW79" s="281"/>
      <c r="AX79" s="952"/>
    </row>
    <row r="80" spans="1:50" ht="18.75" hidden="1" customHeight="1">
      <c r="A80" s="866" t="s">
        <v>266</v>
      </c>
      <c r="B80" s="523" t="s">
        <v>465</v>
      </c>
      <c r="C80" s="524"/>
      <c r="D80" s="524"/>
      <c r="E80" s="524"/>
      <c r="F80" s="525"/>
      <c r="G80" s="435" t="s">
        <v>258</v>
      </c>
      <c r="H80" s="435"/>
      <c r="I80" s="435"/>
      <c r="J80" s="435"/>
      <c r="K80" s="435"/>
      <c r="L80" s="435"/>
      <c r="M80" s="435"/>
      <c r="N80" s="435"/>
      <c r="O80" s="435"/>
      <c r="P80" s="435"/>
      <c r="Q80" s="435"/>
      <c r="R80" s="435"/>
      <c r="S80" s="435"/>
      <c r="T80" s="435"/>
      <c r="U80" s="435"/>
      <c r="V80" s="435"/>
      <c r="W80" s="435"/>
      <c r="X80" s="435"/>
      <c r="Y80" s="435"/>
      <c r="Z80" s="435"/>
      <c r="AA80" s="512"/>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67"/>
      <c r="B81" s="526"/>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c r="A82" s="867"/>
      <c r="B82" s="526"/>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c r="A83" s="867"/>
      <c r="B83" s="526"/>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c r="A84" s="867"/>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c r="A85" s="867"/>
      <c r="B85" s="430" t="s">
        <v>264</v>
      </c>
      <c r="C85" s="430"/>
      <c r="D85" s="430"/>
      <c r="E85" s="430"/>
      <c r="F85" s="431"/>
      <c r="G85" s="511" t="s">
        <v>61</v>
      </c>
      <c r="H85" s="435"/>
      <c r="I85" s="435"/>
      <c r="J85" s="435"/>
      <c r="K85" s="435"/>
      <c r="L85" s="435"/>
      <c r="M85" s="435"/>
      <c r="N85" s="435"/>
      <c r="O85" s="512"/>
      <c r="P85" s="434" t="s">
        <v>63</v>
      </c>
      <c r="Q85" s="435"/>
      <c r="R85" s="435"/>
      <c r="S85" s="435"/>
      <c r="T85" s="435"/>
      <c r="U85" s="435"/>
      <c r="V85" s="435"/>
      <c r="W85" s="435"/>
      <c r="X85" s="512"/>
      <c r="Y85" s="165"/>
      <c r="Z85" s="166"/>
      <c r="AA85" s="167"/>
      <c r="AB85" s="556" t="s">
        <v>11</v>
      </c>
      <c r="AC85" s="557"/>
      <c r="AD85" s="558"/>
      <c r="AE85" s="246" t="s">
        <v>535</v>
      </c>
      <c r="AF85" s="247"/>
      <c r="AG85" s="247"/>
      <c r="AH85" s="248"/>
      <c r="AI85" s="246" t="s">
        <v>532</v>
      </c>
      <c r="AJ85" s="247"/>
      <c r="AK85" s="247"/>
      <c r="AL85" s="248"/>
      <c r="AM85" s="252" t="s">
        <v>527</v>
      </c>
      <c r="AN85" s="252"/>
      <c r="AO85" s="252"/>
      <c r="AP85" s="246"/>
      <c r="AQ85" s="160" t="s">
        <v>354</v>
      </c>
      <c r="AR85" s="131"/>
      <c r="AS85" s="131"/>
      <c r="AT85" s="132"/>
      <c r="AU85" s="532" t="s">
        <v>253</v>
      </c>
      <c r="AV85" s="532"/>
      <c r="AW85" s="532"/>
      <c r="AX85" s="533"/>
      <c r="AY85" s="10"/>
      <c r="AZ85" s="10"/>
      <c r="BA85" s="10"/>
      <c r="BB85" s="10"/>
      <c r="BC85" s="10"/>
    </row>
    <row r="86" spans="1:60" ht="18.75" hidden="1" customHeight="1">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5"/>
      <c r="Z86" s="166"/>
      <c r="AA86" s="167"/>
      <c r="AB86" s="249"/>
      <c r="AC86" s="250"/>
      <c r="AD86" s="251"/>
      <c r="AE86" s="249"/>
      <c r="AF86" s="250"/>
      <c r="AG86" s="250"/>
      <c r="AH86" s="251"/>
      <c r="AI86" s="249"/>
      <c r="AJ86" s="250"/>
      <c r="AK86" s="250"/>
      <c r="AL86" s="251"/>
      <c r="AM86" s="253"/>
      <c r="AN86" s="253"/>
      <c r="AO86" s="253"/>
      <c r="AP86" s="249"/>
      <c r="AQ86" s="200"/>
      <c r="AR86" s="201"/>
      <c r="AS86" s="134" t="s">
        <v>355</v>
      </c>
      <c r="AT86" s="135"/>
      <c r="AU86" s="201"/>
      <c r="AV86" s="201"/>
      <c r="AW86" s="400" t="s">
        <v>300</v>
      </c>
      <c r="AX86" s="401"/>
      <c r="AY86" s="10"/>
      <c r="AZ86" s="10"/>
      <c r="BA86" s="10"/>
      <c r="BB86" s="10"/>
      <c r="BC86" s="10"/>
      <c r="BD86" s="10"/>
      <c r="BE86" s="10"/>
      <c r="BF86" s="10"/>
      <c r="BG86" s="10"/>
      <c r="BH86" s="10"/>
    </row>
    <row r="87" spans="1:60" ht="23.25" hidden="1" customHeight="1">
      <c r="A87" s="867"/>
      <c r="B87" s="430"/>
      <c r="C87" s="430"/>
      <c r="D87" s="430"/>
      <c r="E87" s="430"/>
      <c r="F87" s="431"/>
      <c r="G87" s="105"/>
      <c r="H87" s="106"/>
      <c r="I87" s="106"/>
      <c r="J87" s="106"/>
      <c r="K87" s="106"/>
      <c r="L87" s="106"/>
      <c r="M87" s="106"/>
      <c r="N87" s="106"/>
      <c r="O87" s="107"/>
      <c r="P87" s="106"/>
      <c r="Q87" s="513"/>
      <c r="R87" s="513"/>
      <c r="S87" s="513"/>
      <c r="T87" s="513"/>
      <c r="U87" s="513"/>
      <c r="V87" s="513"/>
      <c r="W87" s="513"/>
      <c r="X87" s="514"/>
      <c r="Y87" s="560" t="s">
        <v>62</v>
      </c>
      <c r="Z87" s="561"/>
      <c r="AA87" s="562"/>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c r="A88" s="867"/>
      <c r="B88" s="430"/>
      <c r="C88" s="430"/>
      <c r="D88" s="430"/>
      <c r="E88" s="430"/>
      <c r="F88" s="431"/>
      <c r="G88" s="108"/>
      <c r="H88" s="109"/>
      <c r="I88" s="109"/>
      <c r="J88" s="109"/>
      <c r="K88" s="109"/>
      <c r="L88" s="109"/>
      <c r="M88" s="109"/>
      <c r="N88" s="109"/>
      <c r="O88" s="110"/>
      <c r="P88" s="515"/>
      <c r="Q88" s="515"/>
      <c r="R88" s="515"/>
      <c r="S88" s="515"/>
      <c r="T88" s="515"/>
      <c r="U88" s="515"/>
      <c r="V88" s="515"/>
      <c r="W88" s="515"/>
      <c r="X88" s="516"/>
      <c r="Y88" s="460" t="s">
        <v>54</v>
      </c>
      <c r="Z88" s="461"/>
      <c r="AA88" s="462"/>
      <c r="AB88" s="522"/>
      <c r="AC88" s="522"/>
      <c r="AD88" s="522"/>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c r="A89" s="867"/>
      <c r="B89" s="528"/>
      <c r="C89" s="528"/>
      <c r="D89" s="528"/>
      <c r="E89" s="528"/>
      <c r="F89" s="529"/>
      <c r="G89" s="111"/>
      <c r="H89" s="112"/>
      <c r="I89" s="112"/>
      <c r="J89" s="112"/>
      <c r="K89" s="112"/>
      <c r="L89" s="112"/>
      <c r="M89" s="112"/>
      <c r="N89" s="112"/>
      <c r="O89" s="113"/>
      <c r="P89" s="178"/>
      <c r="Q89" s="178"/>
      <c r="R89" s="178"/>
      <c r="S89" s="178"/>
      <c r="T89" s="178"/>
      <c r="U89" s="178"/>
      <c r="V89" s="178"/>
      <c r="W89" s="178"/>
      <c r="X89" s="559"/>
      <c r="Y89" s="460" t="s">
        <v>13</v>
      </c>
      <c r="Z89" s="461"/>
      <c r="AA89" s="462"/>
      <c r="AB89" s="593" t="s">
        <v>14</v>
      </c>
      <c r="AC89" s="593"/>
      <c r="AD89" s="593"/>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c r="A90" s="867"/>
      <c r="B90" s="430" t="s">
        <v>264</v>
      </c>
      <c r="C90" s="430"/>
      <c r="D90" s="430"/>
      <c r="E90" s="430"/>
      <c r="F90" s="431"/>
      <c r="G90" s="511" t="s">
        <v>61</v>
      </c>
      <c r="H90" s="435"/>
      <c r="I90" s="435"/>
      <c r="J90" s="435"/>
      <c r="K90" s="435"/>
      <c r="L90" s="435"/>
      <c r="M90" s="435"/>
      <c r="N90" s="435"/>
      <c r="O90" s="512"/>
      <c r="P90" s="434" t="s">
        <v>63</v>
      </c>
      <c r="Q90" s="435"/>
      <c r="R90" s="435"/>
      <c r="S90" s="435"/>
      <c r="T90" s="435"/>
      <c r="U90" s="435"/>
      <c r="V90" s="435"/>
      <c r="W90" s="435"/>
      <c r="X90" s="512"/>
      <c r="Y90" s="165"/>
      <c r="Z90" s="166"/>
      <c r="AA90" s="167"/>
      <c r="AB90" s="556" t="s">
        <v>11</v>
      </c>
      <c r="AC90" s="557"/>
      <c r="AD90" s="558"/>
      <c r="AE90" s="246" t="s">
        <v>535</v>
      </c>
      <c r="AF90" s="247"/>
      <c r="AG90" s="247"/>
      <c r="AH90" s="248"/>
      <c r="AI90" s="246" t="s">
        <v>532</v>
      </c>
      <c r="AJ90" s="247"/>
      <c r="AK90" s="247"/>
      <c r="AL90" s="248"/>
      <c r="AM90" s="252" t="s">
        <v>527</v>
      </c>
      <c r="AN90" s="252"/>
      <c r="AO90" s="252"/>
      <c r="AP90" s="246"/>
      <c r="AQ90" s="160" t="s">
        <v>354</v>
      </c>
      <c r="AR90" s="131"/>
      <c r="AS90" s="131"/>
      <c r="AT90" s="132"/>
      <c r="AU90" s="532" t="s">
        <v>253</v>
      </c>
      <c r="AV90" s="532"/>
      <c r="AW90" s="532"/>
      <c r="AX90" s="533"/>
    </row>
    <row r="91" spans="1:60" ht="18.75" hidden="1" customHeight="1">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5"/>
      <c r="Z91" s="166"/>
      <c r="AA91" s="167"/>
      <c r="AB91" s="249"/>
      <c r="AC91" s="250"/>
      <c r="AD91" s="251"/>
      <c r="AE91" s="249"/>
      <c r="AF91" s="250"/>
      <c r="AG91" s="250"/>
      <c r="AH91" s="251"/>
      <c r="AI91" s="249"/>
      <c r="AJ91" s="250"/>
      <c r="AK91" s="250"/>
      <c r="AL91" s="251"/>
      <c r="AM91" s="253"/>
      <c r="AN91" s="253"/>
      <c r="AO91" s="253"/>
      <c r="AP91" s="249"/>
      <c r="AQ91" s="200"/>
      <c r="AR91" s="201"/>
      <c r="AS91" s="134" t="s">
        <v>355</v>
      </c>
      <c r="AT91" s="135"/>
      <c r="AU91" s="201"/>
      <c r="AV91" s="201"/>
      <c r="AW91" s="400" t="s">
        <v>300</v>
      </c>
      <c r="AX91" s="401"/>
      <c r="AY91" s="10"/>
      <c r="AZ91" s="10"/>
      <c r="BA91" s="10"/>
      <c r="BB91" s="10"/>
      <c r="BC91" s="10"/>
    </row>
    <row r="92" spans="1:60" ht="23.25" hidden="1" customHeight="1">
      <c r="A92" s="867"/>
      <c r="B92" s="430"/>
      <c r="C92" s="430"/>
      <c r="D92" s="430"/>
      <c r="E92" s="430"/>
      <c r="F92" s="431"/>
      <c r="G92" s="105"/>
      <c r="H92" s="106"/>
      <c r="I92" s="106"/>
      <c r="J92" s="106"/>
      <c r="K92" s="106"/>
      <c r="L92" s="106"/>
      <c r="M92" s="106"/>
      <c r="N92" s="106"/>
      <c r="O92" s="107"/>
      <c r="P92" s="106"/>
      <c r="Q92" s="513"/>
      <c r="R92" s="513"/>
      <c r="S92" s="513"/>
      <c r="T92" s="513"/>
      <c r="U92" s="513"/>
      <c r="V92" s="513"/>
      <c r="W92" s="513"/>
      <c r="X92" s="514"/>
      <c r="Y92" s="560" t="s">
        <v>62</v>
      </c>
      <c r="Z92" s="561"/>
      <c r="AA92" s="562"/>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c r="A93" s="867"/>
      <c r="B93" s="430"/>
      <c r="C93" s="430"/>
      <c r="D93" s="430"/>
      <c r="E93" s="430"/>
      <c r="F93" s="431"/>
      <c r="G93" s="108"/>
      <c r="H93" s="109"/>
      <c r="I93" s="109"/>
      <c r="J93" s="109"/>
      <c r="K93" s="109"/>
      <c r="L93" s="109"/>
      <c r="M93" s="109"/>
      <c r="N93" s="109"/>
      <c r="O93" s="110"/>
      <c r="P93" s="515"/>
      <c r="Q93" s="515"/>
      <c r="R93" s="515"/>
      <c r="S93" s="515"/>
      <c r="T93" s="515"/>
      <c r="U93" s="515"/>
      <c r="V93" s="515"/>
      <c r="W93" s="515"/>
      <c r="X93" s="516"/>
      <c r="Y93" s="460" t="s">
        <v>54</v>
      </c>
      <c r="Z93" s="461"/>
      <c r="AA93" s="462"/>
      <c r="AB93" s="522"/>
      <c r="AC93" s="522"/>
      <c r="AD93" s="522"/>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c r="A94" s="867"/>
      <c r="B94" s="528"/>
      <c r="C94" s="528"/>
      <c r="D94" s="528"/>
      <c r="E94" s="528"/>
      <c r="F94" s="529"/>
      <c r="G94" s="111"/>
      <c r="H94" s="112"/>
      <c r="I94" s="112"/>
      <c r="J94" s="112"/>
      <c r="K94" s="112"/>
      <c r="L94" s="112"/>
      <c r="M94" s="112"/>
      <c r="N94" s="112"/>
      <c r="O94" s="113"/>
      <c r="P94" s="178"/>
      <c r="Q94" s="178"/>
      <c r="R94" s="178"/>
      <c r="S94" s="178"/>
      <c r="T94" s="178"/>
      <c r="U94" s="178"/>
      <c r="V94" s="178"/>
      <c r="W94" s="178"/>
      <c r="X94" s="559"/>
      <c r="Y94" s="460" t="s">
        <v>13</v>
      </c>
      <c r="Z94" s="461"/>
      <c r="AA94" s="462"/>
      <c r="AB94" s="593" t="s">
        <v>14</v>
      </c>
      <c r="AC94" s="593"/>
      <c r="AD94" s="593"/>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c r="A95" s="867"/>
      <c r="B95" s="430" t="s">
        <v>264</v>
      </c>
      <c r="C95" s="430"/>
      <c r="D95" s="430"/>
      <c r="E95" s="430"/>
      <c r="F95" s="431"/>
      <c r="G95" s="511" t="s">
        <v>61</v>
      </c>
      <c r="H95" s="435"/>
      <c r="I95" s="435"/>
      <c r="J95" s="435"/>
      <c r="K95" s="435"/>
      <c r="L95" s="435"/>
      <c r="M95" s="435"/>
      <c r="N95" s="435"/>
      <c r="O95" s="512"/>
      <c r="P95" s="434" t="s">
        <v>63</v>
      </c>
      <c r="Q95" s="435"/>
      <c r="R95" s="435"/>
      <c r="S95" s="435"/>
      <c r="T95" s="435"/>
      <c r="U95" s="435"/>
      <c r="V95" s="435"/>
      <c r="W95" s="435"/>
      <c r="X95" s="512"/>
      <c r="Y95" s="165"/>
      <c r="Z95" s="166"/>
      <c r="AA95" s="167"/>
      <c r="AB95" s="556" t="s">
        <v>11</v>
      </c>
      <c r="AC95" s="557"/>
      <c r="AD95" s="558"/>
      <c r="AE95" s="246" t="s">
        <v>535</v>
      </c>
      <c r="AF95" s="247"/>
      <c r="AG95" s="247"/>
      <c r="AH95" s="248"/>
      <c r="AI95" s="246" t="s">
        <v>532</v>
      </c>
      <c r="AJ95" s="247"/>
      <c r="AK95" s="247"/>
      <c r="AL95" s="248"/>
      <c r="AM95" s="252" t="s">
        <v>527</v>
      </c>
      <c r="AN95" s="252"/>
      <c r="AO95" s="252"/>
      <c r="AP95" s="246"/>
      <c r="AQ95" s="160" t="s">
        <v>354</v>
      </c>
      <c r="AR95" s="131"/>
      <c r="AS95" s="131"/>
      <c r="AT95" s="132"/>
      <c r="AU95" s="532" t="s">
        <v>253</v>
      </c>
      <c r="AV95" s="532"/>
      <c r="AW95" s="532"/>
      <c r="AX95" s="533"/>
      <c r="AY95" s="10"/>
      <c r="AZ95" s="10"/>
      <c r="BA95" s="10"/>
      <c r="BB95" s="10"/>
      <c r="BC95" s="10"/>
      <c r="BD95" s="10"/>
      <c r="BE95" s="10"/>
      <c r="BF95" s="10"/>
      <c r="BG95" s="10"/>
      <c r="BH95" s="10"/>
    </row>
    <row r="96" spans="1:60" ht="18.75" hidden="1" customHeight="1">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5"/>
      <c r="Z96" s="166"/>
      <c r="AA96" s="167"/>
      <c r="AB96" s="249"/>
      <c r="AC96" s="250"/>
      <c r="AD96" s="251"/>
      <c r="AE96" s="249"/>
      <c r="AF96" s="250"/>
      <c r="AG96" s="250"/>
      <c r="AH96" s="251"/>
      <c r="AI96" s="249"/>
      <c r="AJ96" s="250"/>
      <c r="AK96" s="250"/>
      <c r="AL96" s="251"/>
      <c r="AM96" s="253"/>
      <c r="AN96" s="253"/>
      <c r="AO96" s="253"/>
      <c r="AP96" s="249"/>
      <c r="AQ96" s="200"/>
      <c r="AR96" s="201"/>
      <c r="AS96" s="134" t="s">
        <v>355</v>
      </c>
      <c r="AT96" s="135"/>
      <c r="AU96" s="201"/>
      <c r="AV96" s="201"/>
      <c r="AW96" s="400" t="s">
        <v>300</v>
      </c>
      <c r="AX96" s="401"/>
    </row>
    <row r="97" spans="1:60" ht="23.25" hidden="1" customHeight="1">
      <c r="A97" s="867"/>
      <c r="B97" s="430"/>
      <c r="C97" s="430"/>
      <c r="D97" s="430"/>
      <c r="E97" s="430"/>
      <c r="F97" s="431"/>
      <c r="G97" s="105"/>
      <c r="H97" s="106"/>
      <c r="I97" s="106"/>
      <c r="J97" s="106"/>
      <c r="K97" s="106"/>
      <c r="L97" s="106"/>
      <c r="M97" s="106"/>
      <c r="N97" s="106"/>
      <c r="O97" s="107"/>
      <c r="P97" s="106"/>
      <c r="Q97" s="513"/>
      <c r="R97" s="513"/>
      <c r="S97" s="513"/>
      <c r="T97" s="513"/>
      <c r="U97" s="513"/>
      <c r="V97" s="513"/>
      <c r="W97" s="513"/>
      <c r="X97" s="514"/>
      <c r="Y97" s="560" t="s">
        <v>62</v>
      </c>
      <c r="Z97" s="561"/>
      <c r="AA97" s="562"/>
      <c r="AB97" s="546"/>
      <c r="AC97" s="547"/>
      <c r="AD97" s="548"/>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c r="A98" s="867"/>
      <c r="B98" s="430"/>
      <c r="C98" s="430"/>
      <c r="D98" s="430"/>
      <c r="E98" s="430"/>
      <c r="F98" s="431"/>
      <c r="G98" s="108"/>
      <c r="H98" s="109"/>
      <c r="I98" s="109"/>
      <c r="J98" s="109"/>
      <c r="K98" s="109"/>
      <c r="L98" s="109"/>
      <c r="M98" s="109"/>
      <c r="N98" s="109"/>
      <c r="O98" s="110"/>
      <c r="P98" s="515"/>
      <c r="Q98" s="515"/>
      <c r="R98" s="515"/>
      <c r="S98" s="515"/>
      <c r="T98" s="515"/>
      <c r="U98" s="515"/>
      <c r="V98" s="515"/>
      <c r="W98" s="515"/>
      <c r="X98" s="516"/>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c r="A99" s="868"/>
      <c r="B99" s="432"/>
      <c r="C99" s="432"/>
      <c r="D99" s="432"/>
      <c r="E99" s="432"/>
      <c r="F99" s="433"/>
      <c r="G99" s="579"/>
      <c r="H99" s="217"/>
      <c r="I99" s="217"/>
      <c r="J99" s="217"/>
      <c r="K99" s="217"/>
      <c r="L99" s="217"/>
      <c r="M99" s="217"/>
      <c r="N99" s="217"/>
      <c r="O99" s="580"/>
      <c r="P99" s="517"/>
      <c r="Q99" s="517"/>
      <c r="R99" s="517"/>
      <c r="S99" s="517"/>
      <c r="T99" s="517"/>
      <c r="U99" s="517"/>
      <c r="V99" s="517"/>
      <c r="W99" s="517"/>
      <c r="X99" s="518"/>
      <c r="Y99" s="900" t="s">
        <v>13</v>
      </c>
      <c r="Z99" s="901"/>
      <c r="AA99" s="902"/>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535</v>
      </c>
      <c r="AF100" s="539"/>
      <c r="AG100" s="539"/>
      <c r="AH100" s="540"/>
      <c r="AI100" s="538" t="s">
        <v>532</v>
      </c>
      <c r="AJ100" s="539"/>
      <c r="AK100" s="539"/>
      <c r="AL100" s="540"/>
      <c r="AM100" s="538" t="s">
        <v>528</v>
      </c>
      <c r="AN100" s="539"/>
      <c r="AO100" s="539"/>
      <c r="AP100" s="540"/>
      <c r="AQ100" s="322" t="s">
        <v>521</v>
      </c>
      <c r="AR100" s="323"/>
      <c r="AS100" s="323"/>
      <c r="AT100" s="324"/>
      <c r="AU100" s="322" t="s">
        <v>518</v>
      </c>
      <c r="AV100" s="323"/>
      <c r="AW100" s="323"/>
      <c r="AX100" s="325"/>
    </row>
    <row r="101" spans="1:60" ht="23.25" customHeight="1">
      <c r="A101" s="424"/>
      <c r="B101" s="425"/>
      <c r="C101" s="425"/>
      <c r="D101" s="425"/>
      <c r="E101" s="425"/>
      <c r="F101" s="426"/>
      <c r="G101" s="106" t="s">
        <v>590</v>
      </c>
      <c r="H101" s="106"/>
      <c r="I101" s="106"/>
      <c r="J101" s="106"/>
      <c r="K101" s="106"/>
      <c r="L101" s="106"/>
      <c r="M101" s="106"/>
      <c r="N101" s="106"/>
      <c r="O101" s="106"/>
      <c r="P101" s="106"/>
      <c r="Q101" s="106"/>
      <c r="R101" s="106"/>
      <c r="S101" s="106"/>
      <c r="T101" s="106"/>
      <c r="U101" s="106"/>
      <c r="V101" s="106"/>
      <c r="W101" s="106"/>
      <c r="X101" s="107"/>
      <c r="Y101" s="541" t="s">
        <v>55</v>
      </c>
      <c r="Z101" s="542"/>
      <c r="AA101" s="543"/>
      <c r="AB101" s="463" t="s">
        <v>622</v>
      </c>
      <c r="AC101" s="463"/>
      <c r="AD101" s="463"/>
      <c r="AE101" s="220">
        <v>6</v>
      </c>
      <c r="AF101" s="221"/>
      <c r="AG101" s="221"/>
      <c r="AH101" s="222"/>
      <c r="AI101" s="220">
        <v>5</v>
      </c>
      <c r="AJ101" s="221"/>
      <c r="AK101" s="221"/>
      <c r="AL101" s="222"/>
      <c r="AM101" s="220">
        <v>5</v>
      </c>
      <c r="AN101" s="221"/>
      <c r="AO101" s="221"/>
      <c r="AP101" s="222"/>
      <c r="AQ101" s="220" t="s">
        <v>624</v>
      </c>
      <c r="AR101" s="221"/>
      <c r="AS101" s="221"/>
      <c r="AT101" s="222"/>
      <c r="AU101" s="220" t="s">
        <v>596</v>
      </c>
      <c r="AV101" s="221"/>
      <c r="AW101" s="221"/>
      <c r="AX101" s="222"/>
    </row>
    <row r="102" spans="1:60" ht="23.25" customHeight="1">
      <c r="A102" s="427"/>
      <c r="B102" s="428"/>
      <c r="C102" s="428"/>
      <c r="D102" s="428"/>
      <c r="E102" s="428"/>
      <c r="F102" s="429"/>
      <c r="G102" s="112"/>
      <c r="H102" s="112"/>
      <c r="I102" s="112"/>
      <c r="J102" s="112"/>
      <c r="K102" s="112"/>
      <c r="L102" s="112"/>
      <c r="M102" s="112"/>
      <c r="N102" s="112"/>
      <c r="O102" s="112"/>
      <c r="P102" s="112"/>
      <c r="Q102" s="112"/>
      <c r="R102" s="112"/>
      <c r="S102" s="112"/>
      <c r="T102" s="112"/>
      <c r="U102" s="112"/>
      <c r="V102" s="112"/>
      <c r="W102" s="112"/>
      <c r="X102" s="113"/>
      <c r="Y102" s="447" t="s">
        <v>56</v>
      </c>
      <c r="Z102" s="448"/>
      <c r="AA102" s="449"/>
      <c r="AB102" s="463" t="s">
        <v>622</v>
      </c>
      <c r="AC102" s="463"/>
      <c r="AD102" s="463"/>
      <c r="AE102" s="420">
        <v>3</v>
      </c>
      <c r="AF102" s="420"/>
      <c r="AG102" s="420"/>
      <c r="AH102" s="420"/>
      <c r="AI102" s="420">
        <v>2</v>
      </c>
      <c r="AJ102" s="420"/>
      <c r="AK102" s="420"/>
      <c r="AL102" s="420"/>
      <c r="AM102" s="420">
        <v>4</v>
      </c>
      <c r="AN102" s="420"/>
      <c r="AO102" s="420"/>
      <c r="AP102" s="420"/>
      <c r="AQ102" s="275">
        <v>4</v>
      </c>
      <c r="AR102" s="276"/>
      <c r="AS102" s="276"/>
      <c r="AT102" s="321"/>
      <c r="AU102" s="275" t="s">
        <v>596</v>
      </c>
      <c r="AV102" s="276"/>
      <c r="AW102" s="276"/>
      <c r="AX102" s="321"/>
    </row>
    <row r="103" spans="1:60" ht="31.5" customHeight="1">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6" t="s">
        <v>521</v>
      </c>
      <c r="AR103" s="287"/>
      <c r="AS103" s="287"/>
      <c r="AT103" s="326"/>
      <c r="AU103" s="286" t="s">
        <v>518</v>
      </c>
      <c r="AV103" s="287"/>
      <c r="AW103" s="287"/>
      <c r="AX103" s="288"/>
    </row>
    <row r="104" spans="1:60" ht="27" customHeight="1">
      <c r="A104" s="424"/>
      <c r="B104" s="425"/>
      <c r="C104" s="425"/>
      <c r="D104" s="425"/>
      <c r="E104" s="425"/>
      <c r="F104" s="426"/>
      <c r="G104" s="106" t="s">
        <v>591</v>
      </c>
      <c r="H104" s="106"/>
      <c r="I104" s="106"/>
      <c r="J104" s="106"/>
      <c r="K104" s="106"/>
      <c r="L104" s="106"/>
      <c r="M104" s="106"/>
      <c r="N104" s="106"/>
      <c r="O104" s="106"/>
      <c r="P104" s="106"/>
      <c r="Q104" s="106"/>
      <c r="R104" s="106"/>
      <c r="S104" s="106"/>
      <c r="T104" s="106"/>
      <c r="U104" s="106"/>
      <c r="V104" s="106"/>
      <c r="W104" s="106"/>
      <c r="X104" s="107"/>
      <c r="Y104" s="467" t="s">
        <v>55</v>
      </c>
      <c r="Z104" s="468"/>
      <c r="AA104" s="469"/>
      <c r="AB104" s="463" t="s">
        <v>622</v>
      </c>
      <c r="AC104" s="463"/>
      <c r="AD104" s="463"/>
      <c r="AE104" s="220">
        <v>10</v>
      </c>
      <c r="AF104" s="221"/>
      <c r="AG104" s="221"/>
      <c r="AH104" s="222"/>
      <c r="AI104" s="220">
        <v>7</v>
      </c>
      <c r="AJ104" s="221"/>
      <c r="AK104" s="221"/>
      <c r="AL104" s="222"/>
      <c r="AM104" s="220">
        <v>5</v>
      </c>
      <c r="AN104" s="221"/>
      <c r="AO104" s="221"/>
      <c r="AP104" s="222"/>
      <c r="AQ104" s="220" t="s">
        <v>577</v>
      </c>
      <c r="AR104" s="221"/>
      <c r="AS104" s="221"/>
      <c r="AT104" s="222"/>
      <c r="AU104" s="220" t="s">
        <v>596</v>
      </c>
      <c r="AV104" s="221"/>
      <c r="AW104" s="221"/>
      <c r="AX104" s="222"/>
    </row>
    <row r="105" spans="1:60" ht="27" customHeight="1">
      <c r="A105" s="427"/>
      <c r="B105" s="428"/>
      <c r="C105" s="428"/>
      <c r="D105" s="428"/>
      <c r="E105" s="428"/>
      <c r="F105" s="429"/>
      <c r="G105" s="112"/>
      <c r="H105" s="112"/>
      <c r="I105" s="112"/>
      <c r="J105" s="112"/>
      <c r="K105" s="112"/>
      <c r="L105" s="112"/>
      <c r="M105" s="112"/>
      <c r="N105" s="112"/>
      <c r="O105" s="112"/>
      <c r="P105" s="112"/>
      <c r="Q105" s="112"/>
      <c r="R105" s="112"/>
      <c r="S105" s="112"/>
      <c r="T105" s="112"/>
      <c r="U105" s="112"/>
      <c r="V105" s="112"/>
      <c r="W105" s="112"/>
      <c r="X105" s="113"/>
      <c r="Y105" s="447" t="s">
        <v>56</v>
      </c>
      <c r="Z105" s="544"/>
      <c r="AA105" s="545"/>
      <c r="AB105" s="463" t="s">
        <v>622</v>
      </c>
      <c r="AC105" s="463"/>
      <c r="AD105" s="463"/>
      <c r="AE105" s="420">
        <v>13</v>
      </c>
      <c r="AF105" s="420"/>
      <c r="AG105" s="420"/>
      <c r="AH105" s="420"/>
      <c r="AI105" s="420">
        <v>15</v>
      </c>
      <c r="AJ105" s="420"/>
      <c r="AK105" s="420"/>
      <c r="AL105" s="420"/>
      <c r="AM105" s="420">
        <v>10</v>
      </c>
      <c r="AN105" s="420"/>
      <c r="AO105" s="420"/>
      <c r="AP105" s="420"/>
      <c r="AQ105" s="220">
        <v>10</v>
      </c>
      <c r="AR105" s="221"/>
      <c r="AS105" s="221"/>
      <c r="AT105" s="222"/>
      <c r="AU105" s="275" t="s">
        <v>596</v>
      </c>
      <c r="AV105" s="276"/>
      <c r="AW105" s="276"/>
      <c r="AX105" s="321"/>
    </row>
    <row r="106" spans="1:60" ht="31.5" customHeight="1">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6" t="s">
        <v>521</v>
      </c>
      <c r="AR106" s="287"/>
      <c r="AS106" s="287"/>
      <c r="AT106" s="326"/>
      <c r="AU106" s="286" t="s">
        <v>518</v>
      </c>
      <c r="AV106" s="287"/>
      <c r="AW106" s="287"/>
      <c r="AX106" s="288"/>
    </row>
    <row r="107" spans="1:60" ht="36.75" customHeight="1">
      <c r="A107" s="424"/>
      <c r="B107" s="425"/>
      <c r="C107" s="425"/>
      <c r="D107" s="425"/>
      <c r="E107" s="425"/>
      <c r="F107" s="426"/>
      <c r="G107" s="106" t="s">
        <v>592</v>
      </c>
      <c r="H107" s="106"/>
      <c r="I107" s="106"/>
      <c r="J107" s="106"/>
      <c r="K107" s="106"/>
      <c r="L107" s="106"/>
      <c r="M107" s="106"/>
      <c r="N107" s="106"/>
      <c r="O107" s="106"/>
      <c r="P107" s="106"/>
      <c r="Q107" s="106"/>
      <c r="R107" s="106"/>
      <c r="S107" s="106"/>
      <c r="T107" s="106"/>
      <c r="U107" s="106"/>
      <c r="V107" s="106"/>
      <c r="W107" s="106"/>
      <c r="X107" s="107"/>
      <c r="Y107" s="467" t="s">
        <v>55</v>
      </c>
      <c r="Z107" s="468"/>
      <c r="AA107" s="469"/>
      <c r="AB107" s="897" t="s">
        <v>623</v>
      </c>
      <c r="AC107" s="898"/>
      <c r="AD107" s="899"/>
      <c r="AE107" s="420">
        <v>419</v>
      </c>
      <c r="AF107" s="420"/>
      <c r="AG107" s="420"/>
      <c r="AH107" s="420"/>
      <c r="AI107" s="420">
        <v>265</v>
      </c>
      <c r="AJ107" s="420"/>
      <c r="AK107" s="420"/>
      <c r="AL107" s="420"/>
      <c r="AM107" s="420">
        <v>480</v>
      </c>
      <c r="AN107" s="420"/>
      <c r="AO107" s="420"/>
      <c r="AP107" s="420"/>
      <c r="AQ107" s="220" t="s">
        <v>577</v>
      </c>
      <c r="AR107" s="221"/>
      <c r="AS107" s="221"/>
      <c r="AT107" s="222"/>
      <c r="AU107" s="220" t="s">
        <v>596</v>
      </c>
      <c r="AV107" s="221"/>
      <c r="AW107" s="221"/>
      <c r="AX107" s="222"/>
    </row>
    <row r="108" spans="1:60" ht="36.75" customHeight="1">
      <c r="A108" s="427"/>
      <c r="B108" s="428"/>
      <c r="C108" s="428"/>
      <c r="D108" s="428"/>
      <c r="E108" s="428"/>
      <c r="F108" s="429"/>
      <c r="G108" s="112"/>
      <c r="H108" s="112"/>
      <c r="I108" s="112"/>
      <c r="J108" s="112"/>
      <c r="K108" s="112"/>
      <c r="L108" s="112"/>
      <c r="M108" s="112"/>
      <c r="N108" s="112"/>
      <c r="O108" s="112"/>
      <c r="P108" s="112"/>
      <c r="Q108" s="112"/>
      <c r="R108" s="112"/>
      <c r="S108" s="112"/>
      <c r="T108" s="112"/>
      <c r="U108" s="112"/>
      <c r="V108" s="112"/>
      <c r="W108" s="112"/>
      <c r="X108" s="113"/>
      <c r="Y108" s="447" t="s">
        <v>56</v>
      </c>
      <c r="Z108" s="544"/>
      <c r="AA108" s="545"/>
      <c r="AB108" s="546" t="s">
        <v>623</v>
      </c>
      <c r="AC108" s="547"/>
      <c r="AD108" s="548"/>
      <c r="AE108" s="420">
        <v>1000</v>
      </c>
      <c r="AF108" s="420"/>
      <c r="AG108" s="420"/>
      <c r="AH108" s="420"/>
      <c r="AI108" s="420">
        <v>1000</v>
      </c>
      <c r="AJ108" s="420"/>
      <c r="AK108" s="420"/>
      <c r="AL108" s="420"/>
      <c r="AM108" s="420">
        <v>1000</v>
      </c>
      <c r="AN108" s="420"/>
      <c r="AO108" s="420"/>
      <c r="AP108" s="420"/>
      <c r="AQ108" s="220">
        <v>1000</v>
      </c>
      <c r="AR108" s="221"/>
      <c r="AS108" s="221"/>
      <c r="AT108" s="222"/>
      <c r="AU108" s="275" t="s">
        <v>596</v>
      </c>
      <c r="AV108" s="276"/>
      <c r="AW108" s="276"/>
      <c r="AX108" s="321"/>
    </row>
    <row r="109" spans="1:60" ht="24.75" customHeight="1">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6" t="s">
        <v>521</v>
      </c>
      <c r="AR109" s="287"/>
      <c r="AS109" s="287"/>
      <c r="AT109" s="326"/>
      <c r="AU109" s="286" t="s">
        <v>518</v>
      </c>
      <c r="AV109" s="287"/>
      <c r="AW109" s="287"/>
      <c r="AX109" s="288"/>
    </row>
    <row r="110" spans="1:60" ht="23.25" customHeight="1">
      <c r="A110" s="424"/>
      <c r="B110" s="425"/>
      <c r="C110" s="425"/>
      <c r="D110" s="425"/>
      <c r="E110" s="425"/>
      <c r="F110" s="426"/>
      <c r="G110" s="106" t="s">
        <v>593</v>
      </c>
      <c r="H110" s="106"/>
      <c r="I110" s="106"/>
      <c r="J110" s="106"/>
      <c r="K110" s="106"/>
      <c r="L110" s="106"/>
      <c r="M110" s="106"/>
      <c r="N110" s="106"/>
      <c r="O110" s="106"/>
      <c r="P110" s="106"/>
      <c r="Q110" s="106"/>
      <c r="R110" s="106"/>
      <c r="S110" s="106"/>
      <c r="T110" s="106"/>
      <c r="U110" s="106"/>
      <c r="V110" s="106"/>
      <c r="W110" s="106"/>
      <c r="X110" s="107"/>
      <c r="Y110" s="467" t="s">
        <v>55</v>
      </c>
      <c r="Z110" s="468"/>
      <c r="AA110" s="469"/>
      <c r="AB110" s="463" t="s">
        <v>622</v>
      </c>
      <c r="AC110" s="463"/>
      <c r="AD110" s="463"/>
      <c r="AE110" s="420">
        <v>2</v>
      </c>
      <c r="AF110" s="420"/>
      <c r="AG110" s="420"/>
      <c r="AH110" s="420"/>
      <c r="AI110" s="420">
        <v>3</v>
      </c>
      <c r="AJ110" s="420"/>
      <c r="AK110" s="420"/>
      <c r="AL110" s="420"/>
      <c r="AM110" s="420">
        <v>4</v>
      </c>
      <c r="AN110" s="420"/>
      <c r="AO110" s="420"/>
      <c r="AP110" s="420"/>
      <c r="AQ110" s="220" t="s">
        <v>577</v>
      </c>
      <c r="AR110" s="221"/>
      <c r="AS110" s="221"/>
      <c r="AT110" s="222"/>
      <c r="AU110" s="220" t="s">
        <v>596</v>
      </c>
      <c r="AV110" s="221"/>
      <c r="AW110" s="221"/>
      <c r="AX110" s="222"/>
    </row>
    <row r="111" spans="1:60" ht="23.25" customHeight="1">
      <c r="A111" s="427"/>
      <c r="B111" s="428"/>
      <c r="C111" s="428"/>
      <c r="D111" s="428"/>
      <c r="E111" s="428"/>
      <c r="F111" s="429"/>
      <c r="G111" s="112"/>
      <c r="H111" s="112"/>
      <c r="I111" s="112"/>
      <c r="J111" s="112"/>
      <c r="K111" s="112"/>
      <c r="L111" s="112"/>
      <c r="M111" s="112"/>
      <c r="N111" s="112"/>
      <c r="O111" s="112"/>
      <c r="P111" s="112"/>
      <c r="Q111" s="112"/>
      <c r="R111" s="112"/>
      <c r="S111" s="112"/>
      <c r="T111" s="112"/>
      <c r="U111" s="112"/>
      <c r="V111" s="112"/>
      <c r="W111" s="112"/>
      <c r="X111" s="113"/>
      <c r="Y111" s="447" t="s">
        <v>56</v>
      </c>
      <c r="Z111" s="544"/>
      <c r="AA111" s="545"/>
      <c r="AB111" s="463" t="s">
        <v>622</v>
      </c>
      <c r="AC111" s="463"/>
      <c r="AD111" s="463"/>
      <c r="AE111" s="420">
        <v>4</v>
      </c>
      <c r="AF111" s="420"/>
      <c r="AG111" s="420"/>
      <c r="AH111" s="420"/>
      <c r="AI111" s="420">
        <v>4</v>
      </c>
      <c r="AJ111" s="420"/>
      <c r="AK111" s="420"/>
      <c r="AL111" s="420"/>
      <c r="AM111" s="420">
        <v>4</v>
      </c>
      <c r="AN111" s="420"/>
      <c r="AO111" s="420"/>
      <c r="AP111" s="420"/>
      <c r="AQ111" s="220">
        <v>4</v>
      </c>
      <c r="AR111" s="221"/>
      <c r="AS111" s="221"/>
      <c r="AT111" s="222"/>
      <c r="AU111" s="275" t="s">
        <v>596</v>
      </c>
      <c r="AV111" s="276"/>
      <c r="AW111" s="276"/>
      <c r="AX111" s="321"/>
    </row>
    <row r="112" spans="1:60" ht="31.5" hidden="1" customHeight="1">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6" t="s">
        <v>521</v>
      </c>
      <c r="AR112" s="287"/>
      <c r="AS112" s="287"/>
      <c r="AT112" s="326"/>
      <c r="AU112" s="286" t="s">
        <v>518</v>
      </c>
      <c r="AV112" s="287"/>
      <c r="AW112" s="287"/>
      <c r="AX112" s="288"/>
    </row>
    <row r="113" spans="1:50" ht="23.25" hidden="1" customHeight="1">
      <c r="A113" s="424"/>
      <c r="B113" s="425"/>
      <c r="C113" s="425"/>
      <c r="D113" s="425"/>
      <c r="E113" s="425"/>
      <c r="F113" s="426"/>
      <c r="G113" s="106"/>
      <c r="H113" s="106"/>
      <c r="I113" s="106"/>
      <c r="J113" s="106"/>
      <c r="K113" s="106"/>
      <c r="L113" s="106"/>
      <c r="M113" s="106"/>
      <c r="N113" s="106"/>
      <c r="O113" s="106"/>
      <c r="P113" s="106"/>
      <c r="Q113" s="106"/>
      <c r="R113" s="106"/>
      <c r="S113" s="106"/>
      <c r="T113" s="106"/>
      <c r="U113" s="106"/>
      <c r="V113" s="106"/>
      <c r="W113" s="106"/>
      <c r="X113" s="107"/>
      <c r="Y113" s="467" t="s">
        <v>55</v>
      </c>
      <c r="Z113" s="468"/>
      <c r="AA113" s="469"/>
      <c r="AB113" s="897"/>
      <c r="AC113" s="898"/>
      <c r="AD113" s="89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c r="A114" s="427"/>
      <c r="B114" s="428"/>
      <c r="C114" s="428"/>
      <c r="D114" s="428"/>
      <c r="E114" s="428"/>
      <c r="F114" s="429"/>
      <c r="G114" s="112"/>
      <c r="H114" s="112"/>
      <c r="I114" s="112"/>
      <c r="J114" s="112"/>
      <c r="K114" s="112"/>
      <c r="L114" s="112"/>
      <c r="M114" s="112"/>
      <c r="N114" s="112"/>
      <c r="O114" s="112"/>
      <c r="P114" s="112"/>
      <c r="Q114" s="112"/>
      <c r="R114" s="112"/>
      <c r="S114" s="112"/>
      <c r="T114" s="112"/>
      <c r="U114" s="112"/>
      <c r="V114" s="112"/>
      <c r="W114" s="112"/>
      <c r="X114" s="113"/>
      <c r="Y114" s="447" t="s">
        <v>56</v>
      </c>
      <c r="Z114" s="544"/>
      <c r="AA114" s="545"/>
      <c r="AB114" s="546"/>
      <c r="AC114" s="547"/>
      <c r="AD114" s="548"/>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535</v>
      </c>
      <c r="AF115" s="418"/>
      <c r="AG115" s="418"/>
      <c r="AH115" s="419"/>
      <c r="AI115" s="417" t="s">
        <v>532</v>
      </c>
      <c r="AJ115" s="418"/>
      <c r="AK115" s="418"/>
      <c r="AL115" s="419"/>
      <c r="AM115" s="417" t="s">
        <v>527</v>
      </c>
      <c r="AN115" s="418"/>
      <c r="AO115" s="418"/>
      <c r="AP115" s="419"/>
      <c r="AQ115" s="590" t="s">
        <v>522</v>
      </c>
      <c r="AR115" s="591"/>
      <c r="AS115" s="591"/>
      <c r="AT115" s="591"/>
      <c r="AU115" s="591"/>
      <c r="AV115" s="591"/>
      <c r="AW115" s="591"/>
      <c r="AX115" s="592"/>
    </row>
    <row r="116" spans="1:50" ht="23.25" customHeight="1">
      <c r="A116" s="441"/>
      <c r="B116" s="442"/>
      <c r="C116" s="442"/>
      <c r="D116" s="442"/>
      <c r="E116" s="442"/>
      <c r="F116" s="443"/>
      <c r="G116" s="395" t="s">
        <v>653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628</v>
      </c>
      <c r="AC116" s="465"/>
      <c r="AD116" s="466"/>
      <c r="AE116" s="420">
        <f>15063366/6</f>
        <v>2510561</v>
      </c>
      <c r="AF116" s="420"/>
      <c r="AG116" s="420"/>
      <c r="AH116" s="420"/>
      <c r="AI116" s="420">
        <f>22358025/5</f>
        <v>4471605</v>
      </c>
      <c r="AJ116" s="420"/>
      <c r="AK116" s="420"/>
      <c r="AL116" s="420"/>
      <c r="AM116" s="420">
        <f>16015544/5</f>
        <v>3203108.8</v>
      </c>
      <c r="AN116" s="420"/>
      <c r="AO116" s="420"/>
      <c r="AP116" s="420"/>
      <c r="AQ116" s="220">
        <f>7500000/4</f>
        <v>1875000</v>
      </c>
      <c r="AR116" s="221"/>
      <c r="AS116" s="221"/>
      <c r="AT116" s="221"/>
      <c r="AU116" s="221"/>
      <c r="AV116" s="221"/>
      <c r="AW116" s="221"/>
      <c r="AX116" s="223"/>
    </row>
    <row r="117" spans="1:50" ht="46.5" customHeight="1">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0" t="s">
        <v>49</v>
      </c>
      <c r="Z117" s="448"/>
      <c r="AA117" s="449"/>
      <c r="AB117" s="471" t="s">
        <v>482</v>
      </c>
      <c r="AC117" s="472"/>
      <c r="AD117" s="473"/>
      <c r="AE117" s="550" t="s">
        <v>655</v>
      </c>
      <c r="AF117" s="550"/>
      <c r="AG117" s="550"/>
      <c r="AH117" s="550"/>
      <c r="AI117" s="550" t="s">
        <v>657</v>
      </c>
      <c r="AJ117" s="550"/>
      <c r="AK117" s="550"/>
      <c r="AL117" s="550"/>
      <c r="AM117" s="550" t="s">
        <v>659</v>
      </c>
      <c r="AN117" s="550"/>
      <c r="AO117" s="550"/>
      <c r="AP117" s="550"/>
      <c r="AQ117" s="550" t="s">
        <v>650</v>
      </c>
      <c r="AR117" s="550"/>
      <c r="AS117" s="550"/>
      <c r="AT117" s="550"/>
      <c r="AU117" s="550"/>
      <c r="AV117" s="550"/>
      <c r="AW117" s="550"/>
      <c r="AX117" s="551"/>
    </row>
    <row r="118" spans="1:50" ht="23.25"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535</v>
      </c>
      <c r="AF118" s="418"/>
      <c r="AG118" s="418"/>
      <c r="AH118" s="419"/>
      <c r="AI118" s="417" t="s">
        <v>532</v>
      </c>
      <c r="AJ118" s="418"/>
      <c r="AK118" s="418"/>
      <c r="AL118" s="419"/>
      <c r="AM118" s="417" t="s">
        <v>527</v>
      </c>
      <c r="AN118" s="418"/>
      <c r="AO118" s="418"/>
      <c r="AP118" s="419"/>
      <c r="AQ118" s="590" t="s">
        <v>522</v>
      </c>
      <c r="AR118" s="591"/>
      <c r="AS118" s="591"/>
      <c r="AT118" s="591"/>
      <c r="AU118" s="591"/>
      <c r="AV118" s="591"/>
      <c r="AW118" s="591"/>
      <c r="AX118" s="592"/>
    </row>
    <row r="119" spans="1:50" ht="23.25" customHeight="1">
      <c r="A119" s="441"/>
      <c r="B119" s="442"/>
      <c r="C119" s="442"/>
      <c r="D119" s="442"/>
      <c r="E119" s="442"/>
      <c r="F119" s="443"/>
      <c r="G119" s="395" t="s">
        <v>654</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628</v>
      </c>
      <c r="AC119" s="465"/>
      <c r="AD119" s="466"/>
      <c r="AE119" s="420">
        <f>15063366/55117</f>
        <v>273.29800243119183</v>
      </c>
      <c r="AF119" s="420"/>
      <c r="AG119" s="420"/>
      <c r="AH119" s="420"/>
      <c r="AI119" s="420">
        <f>22358025/32000</f>
        <v>698.68828125000005</v>
      </c>
      <c r="AJ119" s="420"/>
      <c r="AK119" s="420"/>
      <c r="AL119" s="420"/>
      <c r="AM119" s="420">
        <f>16015544/10350</f>
        <v>1547.3955555555556</v>
      </c>
      <c r="AN119" s="420"/>
      <c r="AO119" s="420"/>
      <c r="AP119" s="420"/>
      <c r="AQ119" s="420">
        <f>7500000/6000</f>
        <v>1250</v>
      </c>
      <c r="AR119" s="420"/>
      <c r="AS119" s="420"/>
      <c r="AT119" s="420"/>
      <c r="AU119" s="420"/>
      <c r="AV119" s="420"/>
      <c r="AW119" s="420"/>
      <c r="AX119" s="549"/>
    </row>
    <row r="120" spans="1:50" ht="46.5" customHeight="1">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0" t="s">
        <v>49</v>
      </c>
      <c r="Z120" s="448"/>
      <c r="AA120" s="449"/>
      <c r="AB120" s="471" t="s">
        <v>482</v>
      </c>
      <c r="AC120" s="472"/>
      <c r="AD120" s="473"/>
      <c r="AE120" s="550" t="s">
        <v>656</v>
      </c>
      <c r="AF120" s="550"/>
      <c r="AG120" s="550"/>
      <c r="AH120" s="550"/>
      <c r="AI120" s="550" t="s">
        <v>658</v>
      </c>
      <c r="AJ120" s="550"/>
      <c r="AK120" s="550"/>
      <c r="AL120" s="550"/>
      <c r="AM120" s="550" t="s">
        <v>660</v>
      </c>
      <c r="AN120" s="550"/>
      <c r="AO120" s="550"/>
      <c r="AP120" s="550"/>
      <c r="AQ120" s="550" t="s">
        <v>629</v>
      </c>
      <c r="AR120" s="550"/>
      <c r="AS120" s="550"/>
      <c r="AT120" s="550"/>
      <c r="AU120" s="550"/>
      <c r="AV120" s="550"/>
      <c r="AW120" s="550"/>
      <c r="AX120" s="551"/>
    </row>
    <row r="121" spans="1:50" ht="23.25"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535</v>
      </c>
      <c r="AF121" s="418"/>
      <c r="AG121" s="418"/>
      <c r="AH121" s="419"/>
      <c r="AI121" s="417" t="s">
        <v>532</v>
      </c>
      <c r="AJ121" s="418"/>
      <c r="AK121" s="418"/>
      <c r="AL121" s="419"/>
      <c r="AM121" s="417" t="s">
        <v>527</v>
      </c>
      <c r="AN121" s="418"/>
      <c r="AO121" s="418"/>
      <c r="AP121" s="419"/>
      <c r="AQ121" s="590" t="s">
        <v>522</v>
      </c>
      <c r="AR121" s="591"/>
      <c r="AS121" s="591"/>
      <c r="AT121" s="591"/>
      <c r="AU121" s="591"/>
      <c r="AV121" s="591"/>
      <c r="AW121" s="591"/>
      <c r="AX121" s="592"/>
    </row>
    <row r="122" spans="1:50" ht="23.25" customHeight="1">
      <c r="A122" s="441"/>
      <c r="B122" s="442"/>
      <c r="C122" s="442"/>
      <c r="D122" s="442"/>
      <c r="E122" s="442"/>
      <c r="F122" s="443"/>
      <c r="G122" s="395" t="s">
        <v>631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t="s">
        <v>628</v>
      </c>
      <c r="AC122" s="465"/>
      <c r="AD122" s="466"/>
      <c r="AE122" s="420">
        <f>(251814+1200274)/419</f>
        <v>3465.6038186157516</v>
      </c>
      <c r="AF122" s="420"/>
      <c r="AG122" s="420"/>
      <c r="AH122" s="420"/>
      <c r="AI122" s="420">
        <f>(84000+807465)/265</f>
        <v>3364.0188679245284</v>
      </c>
      <c r="AJ122" s="420"/>
      <c r="AK122" s="420"/>
      <c r="AL122" s="420"/>
      <c r="AM122" s="420">
        <f>(250048+351898)/480</f>
        <v>1254.0541666666666</v>
      </c>
      <c r="AN122" s="420"/>
      <c r="AO122" s="420"/>
      <c r="AP122" s="420"/>
      <c r="AQ122" s="420">
        <f>(400000+720000)/1000</f>
        <v>1120</v>
      </c>
      <c r="AR122" s="420"/>
      <c r="AS122" s="420"/>
      <c r="AT122" s="420"/>
      <c r="AU122" s="420"/>
      <c r="AV122" s="420"/>
      <c r="AW122" s="420"/>
      <c r="AX122" s="549"/>
    </row>
    <row r="123" spans="1:50" ht="46.5" customHeight="1" thickBot="1">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0" t="s">
        <v>49</v>
      </c>
      <c r="Z123" s="448"/>
      <c r="AA123" s="449"/>
      <c r="AB123" s="471" t="s">
        <v>484</v>
      </c>
      <c r="AC123" s="472"/>
      <c r="AD123" s="473"/>
      <c r="AE123" s="550" t="s">
        <v>632</v>
      </c>
      <c r="AF123" s="550"/>
      <c r="AG123" s="550"/>
      <c r="AH123" s="550"/>
      <c r="AI123" s="550" t="s">
        <v>633</v>
      </c>
      <c r="AJ123" s="550"/>
      <c r="AK123" s="550"/>
      <c r="AL123" s="550"/>
      <c r="AM123" s="550" t="s">
        <v>634</v>
      </c>
      <c r="AN123" s="550"/>
      <c r="AO123" s="550"/>
      <c r="AP123" s="550"/>
      <c r="AQ123" s="550" t="s">
        <v>635</v>
      </c>
      <c r="AR123" s="550"/>
      <c r="AS123" s="550"/>
      <c r="AT123" s="550"/>
      <c r="AU123" s="550"/>
      <c r="AV123" s="550"/>
      <c r="AW123" s="550"/>
      <c r="AX123" s="551"/>
    </row>
    <row r="124" spans="1:50" ht="23.25" hidden="1"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536</v>
      </c>
      <c r="AF124" s="418"/>
      <c r="AG124" s="418"/>
      <c r="AH124" s="419"/>
      <c r="AI124" s="417" t="s">
        <v>532</v>
      </c>
      <c r="AJ124" s="418"/>
      <c r="AK124" s="418"/>
      <c r="AL124" s="419"/>
      <c r="AM124" s="417" t="s">
        <v>527</v>
      </c>
      <c r="AN124" s="418"/>
      <c r="AO124" s="418"/>
      <c r="AP124" s="419"/>
      <c r="AQ124" s="590" t="s">
        <v>522</v>
      </c>
      <c r="AR124" s="591"/>
      <c r="AS124" s="591"/>
      <c r="AT124" s="591"/>
      <c r="AU124" s="591"/>
      <c r="AV124" s="591"/>
      <c r="AW124" s="591"/>
      <c r="AX124" s="592"/>
    </row>
    <row r="125" spans="1:50" ht="23.25" hidden="1" customHeight="1">
      <c r="A125" s="441"/>
      <c r="B125" s="442"/>
      <c r="C125" s="442"/>
      <c r="D125" s="442"/>
      <c r="E125" s="442"/>
      <c r="F125" s="443"/>
      <c r="G125" s="395"/>
      <c r="H125" s="395"/>
      <c r="I125" s="395"/>
      <c r="J125" s="395"/>
      <c r="K125" s="395"/>
      <c r="L125" s="395"/>
      <c r="M125" s="395"/>
      <c r="N125" s="395"/>
      <c r="O125" s="395"/>
      <c r="P125" s="395"/>
      <c r="Q125" s="395"/>
      <c r="R125" s="395"/>
      <c r="S125" s="395"/>
      <c r="T125" s="395"/>
      <c r="U125" s="395"/>
      <c r="V125" s="395"/>
      <c r="W125" s="395"/>
      <c r="X125" s="934"/>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thickBot="1">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5"/>
      <c r="Y126" s="470" t="s">
        <v>49</v>
      </c>
      <c r="Z126" s="448"/>
      <c r="AA126" s="449"/>
      <c r="AB126" s="471" t="s">
        <v>482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30"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31"/>
      <c r="Z127" s="932"/>
      <c r="AA127" s="933"/>
      <c r="AB127" s="249" t="s">
        <v>11</v>
      </c>
      <c r="AC127" s="250"/>
      <c r="AD127" s="251"/>
      <c r="AE127" s="417" t="s">
        <v>535</v>
      </c>
      <c r="AF127" s="418"/>
      <c r="AG127" s="418"/>
      <c r="AH127" s="419"/>
      <c r="AI127" s="417" t="s">
        <v>532</v>
      </c>
      <c r="AJ127" s="418"/>
      <c r="AK127" s="418"/>
      <c r="AL127" s="419"/>
      <c r="AM127" s="417" t="s">
        <v>527</v>
      </c>
      <c r="AN127" s="418"/>
      <c r="AO127" s="418"/>
      <c r="AP127" s="419"/>
      <c r="AQ127" s="590" t="s">
        <v>522</v>
      </c>
      <c r="AR127" s="591"/>
      <c r="AS127" s="591"/>
      <c r="AT127" s="591"/>
      <c r="AU127" s="591"/>
      <c r="AV127" s="591"/>
      <c r="AW127" s="591"/>
      <c r="AX127" s="592"/>
    </row>
    <row r="128" spans="1:50" ht="23.25" hidden="1" customHeight="1">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0" t="s">
        <v>49</v>
      </c>
      <c r="Z129" s="448"/>
      <c r="AA129" s="449"/>
      <c r="AB129" s="471" t="s">
        <v>482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90" t="s">
        <v>565</v>
      </c>
      <c r="B130" s="187"/>
      <c r="C130" s="186" t="s">
        <v>358</v>
      </c>
      <c r="D130" s="187"/>
      <c r="E130" s="171" t="s">
        <v>387</v>
      </c>
      <c r="F130" s="172"/>
      <c r="G130" s="173" t="s">
        <v>594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c r="A131" s="191"/>
      <c r="B131" s="188"/>
      <c r="C131" s="182"/>
      <c r="D131" s="188"/>
      <c r="E131" s="176" t="s">
        <v>386</v>
      </c>
      <c r="F131" s="177"/>
      <c r="G131" s="111" t="s">
        <v>595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hidden="1" customHeight="1">
      <c r="A132" s="191"/>
      <c r="B132" s="188"/>
      <c r="C132" s="182"/>
      <c r="D132" s="188"/>
      <c r="E132" s="180" t="s">
        <v>359</v>
      </c>
      <c r="F132" s="181"/>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8" t="s">
        <v>370</v>
      </c>
      <c r="AV132" s="198"/>
      <c r="AW132" s="198"/>
      <c r="AX132" s="199"/>
    </row>
    <row r="133" spans="1:50" ht="18.75" hidden="1" customHeight="1">
      <c r="A133" s="191"/>
      <c r="B133" s="188"/>
      <c r="C133" s="182"/>
      <c r="D133" s="188"/>
      <c r="E133" s="182"/>
      <c r="F133" s="183"/>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200"/>
      <c r="AR133" s="201"/>
      <c r="AS133" s="134" t="s">
        <v>355</v>
      </c>
      <c r="AT133" s="135"/>
      <c r="AU133" s="202"/>
      <c r="AV133" s="202"/>
      <c r="AW133" s="134" t="s">
        <v>300</v>
      </c>
      <c r="AX133" s="197"/>
    </row>
    <row r="134" spans="1:50" ht="39.75" hidden="1" customHeight="1">
      <c r="A134" s="191"/>
      <c r="B134" s="188"/>
      <c r="C134" s="182"/>
      <c r="D134" s="188"/>
      <c r="E134" s="182"/>
      <c r="F134" s="183"/>
      <c r="G134" s="105" t="s">
        <v>577</v>
      </c>
      <c r="H134" s="106"/>
      <c r="I134" s="106"/>
      <c r="J134" s="106"/>
      <c r="K134" s="106"/>
      <c r="L134" s="106"/>
      <c r="M134" s="106"/>
      <c r="N134" s="106"/>
      <c r="O134" s="106"/>
      <c r="P134" s="106"/>
      <c r="Q134" s="106"/>
      <c r="R134" s="106"/>
      <c r="S134" s="106"/>
      <c r="T134" s="106"/>
      <c r="U134" s="106"/>
      <c r="V134" s="106"/>
      <c r="W134" s="106"/>
      <c r="X134" s="107"/>
      <c r="Y134" s="203" t="s">
        <v>369</v>
      </c>
      <c r="Z134" s="204"/>
      <c r="AA134" s="205"/>
      <c r="AB134" s="206" t="s">
        <v>596</v>
      </c>
      <c r="AC134" s="207"/>
      <c r="AD134" s="207"/>
      <c r="AE134" s="208" t="s">
        <v>596</v>
      </c>
      <c r="AF134" s="209"/>
      <c r="AG134" s="209"/>
      <c r="AH134" s="209"/>
      <c r="AI134" s="208" t="s">
        <v>596</v>
      </c>
      <c r="AJ134" s="209"/>
      <c r="AK134" s="209"/>
      <c r="AL134" s="209"/>
      <c r="AM134" s="208" t="s">
        <v>596</v>
      </c>
      <c r="AN134" s="209"/>
      <c r="AO134" s="209"/>
      <c r="AP134" s="209"/>
      <c r="AQ134" s="208" t="s">
        <v>596</v>
      </c>
      <c r="AR134" s="209"/>
      <c r="AS134" s="209"/>
      <c r="AT134" s="209"/>
      <c r="AU134" s="208" t="s">
        <v>596</v>
      </c>
      <c r="AV134" s="209"/>
      <c r="AW134" s="209"/>
      <c r="AX134" s="210"/>
    </row>
    <row r="135" spans="1:50" ht="40.5" hidden="1" customHeight="1">
      <c r="A135" s="191"/>
      <c r="B135" s="188"/>
      <c r="C135" s="182"/>
      <c r="D135" s="188"/>
      <c r="E135" s="182"/>
      <c r="F135" s="183"/>
      <c r="G135" s="111"/>
      <c r="H135" s="112"/>
      <c r="I135" s="112"/>
      <c r="J135" s="112"/>
      <c r="K135" s="112"/>
      <c r="L135" s="112"/>
      <c r="M135" s="112"/>
      <c r="N135" s="112"/>
      <c r="O135" s="112"/>
      <c r="P135" s="112"/>
      <c r="Q135" s="112"/>
      <c r="R135" s="112"/>
      <c r="S135" s="112"/>
      <c r="T135" s="112"/>
      <c r="U135" s="112"/>
      <c r="V135" s="112"/>
      <c r="W135" s="112"/>
      <c r="X135" s="113"/>
      <c r="Y135" s="211" t="s">
        <v>54</v>
      </c>
      <c r="Z135" s="212"/>
      <c r="AA135" s="213"/>
      <c r="AB135" s="214" t="s">
        <v>596</v>
      </c>
      <c r="AC135" s="215"/>
      <c r="AD135" s="215"/>
      <c r="AE135" s="208" t="s">
        <v>596</v>
      </c>
      <c r="AF135" s="209"/>
      <c r="AG135" s="209"/>
      <c r="AH135" s="209"/>
      <c r="AI135" s="208" t="s">
        <v>596</v>
      </c>
      <c r="AJ135" s="209"/>
      <c r="AK135" s="209"/>
      <c r="AL135" s="209"/>
      <c r="AM135" s="208" t="s">
        <v>596</v>
      </c>
      <c r="AN135" s="209"/>
      <c r="AO135" s="209"/>
      <c r="AP135" s="209"/>
      <c r="AQ135" s="208" t="s">
        <v>596</v>
      </c>
      <c r="AR135" s="209"/>
      <c r="AS135" s="209"/>
      <c r="AT135" s="209"/>
      <c r="AU135" s="208" t="s">
        <v>596</v>
      </c>
      <c r="AV135" s="209"/>
      <c r="AW135" s="209"/>
      <c r="AX135" s="210"/>
    </row>
    <row r="136" spans="1:50" ht="18.75" hidden="1" customHeight="1">
      <c r="A136" s="191"/>
      <c r="B136" s="188"/>
      <c r="C136" s="182"/>
      <c r="D136" s="188"/>
      <c r="E136" s="182"/>
      <c r="F136" s="183"/>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8" t="s">
        <v>370</v>
      </c>
      <c r="AV136" s="198"/>
      <c r="AW136" s="198"/>
      <c r="AX136" s="199"/>
    </row>
    <row r="137" spans="1:50" ht="18.75" hidden="1" customHeight="1">
      <c r="A137" s="191"/>
      <c r="B137" s="188"/>
      <c r="C137" s="182"/>
      <c r="D137" s="188"/>
      <c r="E137" s="182"/>
      <c r="F137" s="183"/>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200"/>
      <c r="AR137" s="201"/>
      <c r="AS137" s="134" t="s">
        <v>355</v>
      </c>
      <c r="AT137" s="135"/>
      <c r="AU137" s="202"/>
      <c r="AV137" s="202"/>
      <c r="AW137" s="134" t="s">
        <v>300</v>
      </c>
      <c r="AX137" s="197"/>
    </row>
    <row r="138" spans="1:50" ht="39.75" hidden="1" customHeight="1">
      <c r="A138" s="191"/>
      <c r="B138" s="188"/>
      <c r="C138" s="182"/>
      <c r="D138" s="188"/>
      <c r="E138" s="182"/>
      <c r="F138" s="183"/>
      <c r="G138" s="105"/>
      <c r="H138" s="106"/>
      <c r="I138" s="106"/>
      <c r="J138" s="106"/>
      <c r="K138" s="106"/>
      <c r="L138" s="106"/>
      <c r="M138" s="106"/>
      <c r="N138" s="106"/>
      <c r="O138" s="106"/>
      <c r="P138" s="106"/>
      <c r="Q138" s="106"/>
      <c r="R138" s="106"/>
      <c r="S138" s="106"/>
      <c r="T138" s="106"/>
      <c r="U138" s="106"/>
      <c r="V138" s="106"/>
      <c r="W138" s="106"/>
      <c r="X138" s="107"/>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c r="A139" s="191"/>
      <c r="B139" s="188"/>
      <c r="C139" s="182"/>
      <c r="D139" s="188"/>
      <c r="E139" s="182"/>
      <c r="F139" s="183"/>
      <c r="G139" s="111"/>
      <c r="H139" s="112"/>
      <c r="I139" s="112"/>
      <c r="J139" s="112"/>
      <c r="K139" s="112"/>
      <c r="L139" s="112"/>
      <c r="M139" s="112"/>
      <c r="N139" s="112"/>
      <c r="O139" s="112"/>
      <c r="P139" s="112"/>
      <c r="Q139" s="112"/>
      <c r="R139" s="112"/>
      <c r="S139" s="112"/>
      <c r="T139" s="112"/>
      <c r="U139" s="112"/>
      <c r="V139" s="112"/>
      <c r="W139" s="112"/>
      <c r="X139" s="113"/>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c r="A140" s="191"/>
      <c r="B140" s="188"/>
      <c r="C140" s="182"/>
      <c r="D140" s="188"/>
      <c r="E140" s="182"/>
      <c r="F140" s="183"/>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8" t="s">
        <v>370</v>
      </c>
      <c r="AV140" s="198"/>
      <c r="AW140" s="198"/>
      <c r="AX140" s="199"/>
    </row>
    <row r="141" spans="1:50" ht="18.75" hidden="1" customHeight="1">
      <c r="A141" s="191"/>
      <c r="B141" s="188"/>
      <c r="C141" s="182"/>
      <c r="D141" s="188"/>
      <c r="E141" s="182"/>
      <c r="F141" s="183"/>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200"/>
      <c r="AR141" s="201"/>
      <c r="AS141" s="134" t="s">
        <v>355</v>
      </c>
      <c r="AT141" s="135"/>
      <c r="AU141" s="202"/>
      <c r="AV141" s="202"/>
      <c r="AW141" s="134" t="s">
        <v>300</v>
      </c>
      <c r="AX141" s="197"/>
    </row>
    <row r="142" spans="1:50" ht="39.75" hidden="1" customHeight="1">
      <c r="A142" s="191"/>
      <c r="B142" s="188"/>
      <c r="C142" s="182"/>
      <c r="D142" s="188"/>
      <c r="E142" s="182"/>
      <c r="F142" s="183"/>
      <c r="G142" s="105"/>
      <c r="H142" s="106"/>
      <c r="I142" s="106"/>
      <c r="J142" s="106"/>
      <c r="K142" s="106"/>
      <c r="L142" s="106"/>
      <c r="M142" s="106"/>
      <c r="N142" s="106"/>
      <c r="O142" s="106"/>
      <c r="P142" s="106"/>
      <c r="Q142" s="106"/>
      <c r="R142" s="106"/>
      <c r="S142" s="106"/>
      <c r="T142" s="106"/>
      <c r="U142" s="106"/>
      <c r="V142" s="106"/>
      <c r="W142" s="106"/>
      <c r="X142" s="107"/>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c r="A143" s="191"/>
      <c r="B143" s="188"/>
      <c r="C143" s="182"/>
      <c r="D143" s="188"/>
      <c r="E143" s="182"/>
      <c r="F143" s="183"/>
      <c r="G143" s="111"/>
      <c r="H143" s="112"/>
      <c r="I143" s="112"/>
      <c r="J143" s="112"/>
      <c r="K143" s="112"/>
      <c r="L143" s="112"/>
      <c r="M143" s="112"/>
      <c r="N143" s="112"/>
      <c r="O143" s="112"/>
      <c r="P143" s="112"/>
      <c r="Q143" s="112"/>
      <c r="R143" s="112"/>
      <c r="S143" s="112"/>
      <c r="T143" s="112"/>
      <c r="U143" s="112"/>
      <c r="V143" s="112"/>
      <c r="W143" s="112"/>
      <c r="X143" s="113"/>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c r="A144" s="191"/>
      <c r="B144" s="188"/>
      <c r="C144" s="182"/>
      <c r="D144" s="188"/>
      <c r="E144" s="182"/>
      <c r="F144" s="183"/>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8" t="s">
        <v>370</v>
      </c>
      <c r="AV144" s="198"/>
      <c r="AW144" s="198"/>
      <c r="AX144" s="199"/>
    </row>
    <row r="145" spans="1:50" ht="18.75" hidden="1" customHeight="1">
      <c r="A145" s="191"/>
      <c r="B145" s="188"/>
      <c r="C145" s="182"/>
      <c r="D145" s="188"/>
      <c r="E145" s="182"/>
      <c r="F145" s="183"/>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200"/>
      <c r="AR145" s="201"/>
      <c r="AS145" s="134" t="s">
        <v>355</v>
      </c>
      <c r="AT145" s="135"/>
      <c r="AU145" s="202"/>
      <c r="AV145" s="202"/>
      <c r="AW145" s="134" t="s">
        <v>300</v>
      </c>
      <c r="AX145" s="197"/>
    </row>
    <row r="146" spans="1:50" ht="39.75" hidden="1" customHeight="1">
      <c r="A146" s="191"/>
      <c r="B146" s="188"/>
      <c r="C146" s="182"/>
      <c r="D146" s="188"/>
      <c r="E146" s="182"/>
      <c r="F146" s="183"/>
      <c r="G146" s="105"/>
      <c r="H146" s="106"/>
      <c r="I146" s="106"/>
      <c r="J146" s="106"/>
      <c r="K146" s="106"/>
      <c r="L146" s="106"/>
      <c r="M146" s="106"/>
      <c r="N146" s="106"/>
      <c r="O146" s="106"/>
      <c r="P146" s="106"/>
      <c r="Q146" s="106"/>
      <c r="R146" s="106"/>
      <c r="S146" s="106"/>
      <c r="T146" s="106"/>
      <c r="U146" s="106"/>
      <c r="V146" s="106"/>
      <c r="W146" s="106"/>
      <c r="X146" s="107"/>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c r="A147" s="191"/>
      <c r="B147" s="188"/>
      <c r="C147" s="182"/>
      <c r="D147" s="188"/>
      <c r="E147" s="182"/>
      <c r="F147" s="183"/>
      <c r="G147" s="111"/>
      <c r="H147" s="112"/>
      <c r="I147" s="112"/>
      <c r="J147" s="112"/>
      <c r="K147" s="112"/>
      <c r="L147" s="112"/>
      <c r="M147" s="112"/>
      <c r="N147" s="112"/>
      <c r="O147" s="112"/>
      <c r="P147" s="112"/>
      <c r="Q147" s="112"/>
      <c r="R147" s="112"/>
      <c r="S147" s="112"/>
      <c r="T147" s="112"/>
      <c r="U147" s="112"/>
      <c r="V147" s="112"/>
      <c r="W147" s="112"/>
      <c r="X147" s="113"/>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c r="A148" s="191"/>
      <c r="B148" s="188"/>
      <c r="C148" s="182"/>
      <c r="D148" s="188"/>
      <c r="E148" s="182"/>
      <c r="F148" s="183"/>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8" t="s">
        <v>370</v>
      </c>
      <c r="AV148" s="198"/>
      <c r="AW148" s="198"/>
      <c r="AX148" s="199"/>
    </row>
    <row r="149" spans="1:50" ht="18.75" hidden="1" customHeight="1">
      <c r="A149" s="191"/>
      <c r="B149" s="188"/>
      <c r="C149" s="182"/>
      <c r="D149" s="188"/>
      <c r="E149" s="182"/>
      <c r="F149" s="183"/>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200"/>
      <c r="AR149" s="201"/>
      <c r="AS149" s="134" t="s">
        <v>355</v>
      </c>
      <c r="AT149" s="135"/>
      <c r="AU149" s="202"/>
      <c r="AV149" s="202"/>
      <c r="AW149" s="134" t="s">
        <v>300</v>
      </c>
      <c r="AX149" s="197"/>
    </row>
    <row r="150" spans="1:50" ht="39.75" hidden="1" customHeight="1">
      <c r="A150" s="191"/>
      <c r="B150" s="188"/>
      <c r="C150" s="182"/>
      <c r="D150" s="188"/>
      <c r="E150" s="182"/>
      <c r="F150" s="183"/>
      <c r="G150" s="105"/>
      <c r="H150" s="106"/>
      <c r="I150" s="106"/>
      <c r="J150" s="106"/>
      <c r="K150" s="106"/>
      <c r="L150" s="106"/>
      <c r="M150" s="106"/>
      <c r="N150" s="106"/>
      <c r="O150" s="106"/>
      <c r="P150" s="106"/>
      <c r="Q150" s="106"/>
      <c r="R150" s="106"/>
      <c r="S150" s="106"/>
      <c r="T150" s="106"/>
      <c r="U150" s="106"/>
      <c r="V150" s="106"/>
      <c r="W150" s="106"/>
      <c r="X150" s="107"/>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c r="A151" s="191"/>
      <c r="B151" s="188"/>
      <c r="C151" s="182"/>
      <c r="D151" s="188"/>
      <c r="E151" s="182"/>
      <c r="F151" s="183"/>
      <c r="G151" s="111"/>
      <c r="H151" s="112"/>
      <c r="I151" s="112"/>
      <c r="J151" s="112"/>
      <c r="K151" s="112"/>
      <c r="L151" s="112"/>
      <c r="M151" s="112"/>
      <c r="N151" s="112"/>
      <c r="O151" s="112"/>
      <c r="P151" s="112"/>
      <c r="Q151" s="112"/>
      <c r="R151" s="112"/>
      <c r="S151" s="112"/>
      <c r="T151" s="112"/>
      <c r="U151" s="112"/>
      <c r="V151" s="112"/>
      <c r="W151" s="112"/>
      <c r="X151" s="113"/>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c r="A152" s="191"/>
      <c r="B152" s="188"/>
      <c r="C152" s="182"/>
      <c r="D152" s="188"/>
      <c r="E152" s="182"/>
      <c r="F152" s="183"/>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6"/>
    </row>
    <row r="153" spans="1:50" ht="22.5" hidden="1" customHeight="1">
      <c r="A153" s="191"/>
      <c r="B153" s="188"/>
      <c r="C153" s="182"/>
      <c r="D153" s="188"/>
      <c r="E153" s="182"/>
      <c r="F153" s="183"/>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7"/>
    </row>
    <row r="154" spans="1:50" ht="22.5" hidden="1" customHeight="1">
      <c r="A154" s="191"/>
      <c r="B154" s="188"/>
      <c r="C154" s="182"/>
      <c r="D154" s="188"/>
      <c r="E154" s="182"/>
      <c r="F154" s="183"/>
      <c r="G154" s="105"/>
      <c r="H154" s="106"/>
      <c r="I154" s="106"/>
      <c r="J154" s="106"/>
      <c r="K154" s="106"/>
      <c r="L154" s="106"/>
      <c r="M154" s="106"/>
      <c r="N154" s="106"/>
      <c r="O154" s="106"/>
      <c r="P154" s="107"/>
      <c r="Q154" s="126"/>
      <c r="R154" s="106"/>
      <c r="S154" s="106"/>
      <c r="T154" s="106"/>
      <c r="U154" s="106"/>
      <c r="V154" s="106"/>
      <c r="W154" s="106"/>
      <c r="X154" s="106"/>
      <c r="Y154" s="106"/>
      <c r="Z154" s="106"/>
      <c r="AA154" s="295"/>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c r="A155" s="191"/>
      <c r="B155" s="188"/>
      <c r="C155" s="182"/>
      <c r="D155" s="188"/>
      <c r="E155" s="182"/>
      <c r="F155" s="183"/>
      <c r="G155" s="108"/>
      <c r="H155" s="109"/>
      <c r="I155" s="109"/>
      <c r="J155" s="109"/>
      <c r="K155" s="109"/>
      <c r="L155" s="109"/>
      <c r="M155" s="109"/>
      <c r="N155" s="109"/>
      <c r="O155" s="109"/>
      <c r="P155" s="110"/>
      <c r="Q155" s="169"/>
      <c r="R155" s="109"/>
      <c r="S155" s="109"/>
      <c r="T155" s="109"/>
      <c r="U155" s="109"/>
      <c r="V155" s="109"/>
      <c r="W155" s="109"/>
      <c r="X155" s="109"/>
      <c r="Y155" s="109"/>
      <c r="Z155" s="109"/>
      <c r="AA155" s="296"/>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c r="A156" s="191"/>
      <c r="B156" s="188"/>
      <c r="C156" s="182"/>
      <c r="D156" s="188"/>
      <c r="E156" s="182"/>
      <c r="F156" s="183"/>
      <c r="G156" s="108"/>
      <c r="H156" s="109"/>
      <c r="I156" s="109"/>
      <c r="J156" s="109"/>
      <c r="K156" s="109"/>
      <c r="L156" s="109"/>
      <c r="M156" s="109"/>
      <c r="N156" s="109"/>
      <c r="O156" s="109"/>
      <c r="P156" s="110"/>
      <c r="Q156" s="169"/>
      <c r="R156" s="109"/>
      <c r="S156" s="109"/>
      <c r="T156" s="109"/>
      <c r="U156" s="109"/>
      <c r="V156" s="109"/>
      <c r="W156" s="109"/>
      <c r="X156" s="109"/>
      <c r="Y156" s="109"/>
      <c r="Z156" s="109"/>
      <c r="AA156" s="296"/>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c r="A157" s="191"/>
      <c r="B157" s="188"/>
      <c r="C157" s="182"/>
      <c r="D157" s="188"/>
      <c r="E157" s="182"/>
      <c r="F157" s="183"/>
      <c r="G157" s="108"/>
      <c r="H157" s="109"/>
      <c r="I157" s="109"/>
      <c r="J157" s="109"/>
      <c r="K157" s="109"/>
      <c r="L157" s="109"/>
      <c r="M157" s="109"/>
      <c r="N157" s="109"/>
      <c r="O157" s="109"/>
      <c r="P157" s="110"/>
      <c r="Q157" s="169"/>
      <c r="R157" s="109"/>
      <c r="S157" s="109"/>
      <c r="T157" s="109"/>
      <c r="U157" s="109"/>
      <c r="V157" s="109"/>
      <c r="W157" s="109"/>
      <c r="X157" s="109"/>
      <c r="Y157" s="109"/>
      <c r="Z157" s="109"/>
      <c r="AA157" s="296"/>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c r="A158" s="191"/>
      <c r="B158" s="188"/>
      <c r="C158" s="182"/>
      <c r="D158" s="188"/>
      <c r="E158" s="182"/>
      <c r="F158" s="183"/>
      <c r="G158" s="111"/>
      <c r="H158" s="112"/>
      <c r="I158" s="112"/>
      <c r="J158" s="112"/>
      <c r="K158" s="112"/>
      <c r="L158" s="112"/>
      <c r="M158" s="112"/>
      <c r="N158" s="112"/>
      <c r="O158" s="112"/>
      <c r="P158" s="113"/>
      <c r="Q158" s="128"/>
      <c r="R158" s="112"/>
      <c r="S158" s="112"/>
      <c r="T158" s="112"/>
      <c r="U158" s="112"/>
      <c r="V158" s="112"/>
      <c r="W158" s="112"/>
      <c r="X158" s="112"/>
      <c r="Y158" s="112"/>
      <c r="Z158" s="112"/>
      <c r="AA158" s="297"/>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c r="A159" s="191"/>
      <c r="B159" s="188"/>
      <c r="C159" s="182"/>
      <c r="D159" s="188"/>
      <c r="E159" s="182"/>
      <c r="F159" s="183"/>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c r="A160" s="191"/>
      <c r="B160" s="188"/>
      <c r="C160" s="182"/>
      <c r="D160" s="188"/>
      <c r="E160" s="182"/>
      <c r="F160" s="183"/>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c r="A161" s="191"/>
      <c r="B161" s="188"/>
      <c r="C161" s="182"/>
      <c r="D161" s="188"/>
      <c r="E161" s="182"/>
      <c r="F161" s="183"/>
      <c r="G161" s="105"/>
      <c r="H161" s="106"/>
      <c r="I161" s="106"/>
      <c r="J161" s="106"/>
      <c r="K161" s="106"/>
      <c r="L161" s="106"/>
      <c r="M161" s="106"/>
      <c r="N161" s="106"/>
      <c r="O161" s="106"/>
      <c r="P161" s="107"/>
      <c r="Q161" s="126"/>
      <c r="R161" s="106"/>
      <c r="S161" s="106"/>
      <c r="T161" s="106"/>
      <c r="U161" s="106"/>
      <c r="V161" s="106"/>
      <c r="W161" s="106"/>
      <c r="X161" s="106"/>
      <c r="Y161" s="106"/>
      <c r="Z161" s="106"/>
      <c r="AA161" s="295"/>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c r="A162" s="191"/>
      <c r="B162" s="188"/>
      <c r="C162" s="182"/>
      <c r="D162" s="188"/>
      <c r="E162" s="182"/>
      <c r="F162" s="183"/>
      <c r="G162" s="108"/>
      <c r="H162" s="109"/>
      <c r="I162" s="109"/>
      <c r="J162" s="109"/>
      <c r="K162" s="109"/>
      <c r="L162" s="109"/>
      <c r="M162" s="109"/>
      <c r="N162" s="109"/>
      <c r="O162" s="109"/>
      <c r="P162" s="110"/>
      <c r="Q162" s="169"/>
      <c r="R162" s="109"/>
      <c r="S162" s="109"/>
      <c r="T162" s="109"/>
      <c r="U162" s="109"/>
      <c r="V162" s="109"/>
      <c r="W162" s="109"/>
      <c r="X162" s="109"/>
      <c r="Y162" s="109"/>
      <c r="Z162" s="109"/>
      <c r="AA162" s="296"/>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c r="A163" s="191"/>
      <c r="B163" s="188"/>
      <c r="C163" s="182"/>
      <c r="D163" s="188"/>
      <c r="E163" s="182"/>
      <c r="F163" s="183"/>
      <c r="G163" s="108"/>
      <c r="H163" s="109"/>
      <c r="I163" s="109"/>
      <c r="J163" s="109"/>
      <c r="K163" s="109"/>
      <c r="L163" s="109"/>
      <c r="M163" s="109"/>
      <c r="N163" s="109"/>
      <c r="O163" s="109"/>
      <c r="P163" s="110"/>
      <c r="Q163" s="169"/>
      <c r="R163" s="109"/>
      <c r="S163" s="109"/>
      <c r="T163" s="109"/>
      <c r="U163" s="109"/>
      <c r="V163" s="109"/>
      <c r="W163" s="109"/>
      <c r="X163" s="109"/>
      <c r="Y163" s="109"/>
      <c r="Z163" s="109"/>
      <c r="AA163" s="296"/>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c r="A164" s="191"/>
      <c r="B164" s="188"/>
      <c r="C164" s="182"/>
      <c r="D164" s="188"/>
      <c r="E164" s="182"/>
      <c r="F164" s="183"/>
      <c r="G164" s="108"/>
      <c r="H164" s="109"/>
      <c r="I164" s="109"/>
      <c r="J164" s="109"/>
      <c r="K164" s="109"/>
      <c r="L164" s="109"/>
      <c r="M164" s="109"/>
      <c r="N164" s="109"/>
      <c r="O164" s="109"/>
      <c r="P164" s="110"/>
      <c r="Q164" s="169"/>
      <c r="R164" s="109"/>
      <c r="S164" s="109"/>
      <c r="T164" s="109"/>
      <c r="U164" s="109"/>
      <c r="V164" s="109"/>
      <c r="W164" s="109"/>
      <c r="X164" s="109"/>
      <c r="Y164" s="109"/>
      <c r="Z164" s="109"/>
      <c r="AA164" s="296"/>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c r="A165" s="191"/>
      <c r="B165" s="188"/>
      <c r="C165" s="182"/>
      <c r="D165" s="188"/>
      <c r="E165" s="182"/>
      <c r="F165" s="183"/>
      <c r="G165" s="111"/>
      <c r="H165" s="112"/>
      <c r="I165" s="112"/>
      <c r="J165" s="112"/>
      <c r="K165" s="112"/>
      <c r="L165" s="112"/>
      <c r="M165" s="112"/>
      <c r="N165" s="112"/>
      <c r="O165" s="112"/>
      <c r="P165" s="113"/>
      <c r="Q165" s="128"/>
      <c r="R165" s="112"/>
      <c r="S165" s="112"/>
      <c r="T165" s="112"/>
      <c r="U165" s="112"/>
      <c r="V165" s="112"/>
      <c r="W165" s="112"/>
      <c r="X165" s="112"/>
      <c r="Y165" s="112"/>
      <c r="Z165" s="112"/>
      <c r="AA165" s="297"/>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c r="A166" s="191"/>
      <c r="B166" s="188"/>
      <c r="C166" s="182"/>
      <c r="D166" s="188"/>
      <c r="E166" s="182"/>
      <c r="F166" s="183"/>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c r="A167" s="191"/>
      <c r="B167" s="188"/>
      <c r="C167" s="182"/>
      <c r="D167" s="188"/>
      <c r="E167" s="182"/>
      <c r="F167" s="183"/>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c r="A168" s="191"/>
      <c r="B168" s="188"/>
      <c r="C168" s="182"/>
      <c r="D168" s="188"/>
      <c r="E168" s="182"/>
      <c r="F168" s="183"/>
      <c r="G168" s="105"/>
      <c r="H168" s="106"/>
      <c r="I168" s="106"/>
      <c r="J168" s="106"/>
      <c r="K168" s="106"/>
      <c r="L168" s="106"/>
      <c r="M168" s="106"/>
      <c r="N168" s="106"/>
      <c r="O168" s="106"/>
      <c r="P168" s="107"/>
      <c r="Q168" s="126"/>
      <c r="R168" s="106"/>
      <c r="S168" s="106"/>
      <c r="T168" s="106"/>
      <c r="U168" s="106"/>
      <c r="V168" s="106"/>
      <c r="W168" s="106"/>
      <c r="X168" s="106"/>
      <c r="Y168" s="106"/>
      <c r="Z168" s="106"/>
      <c r="AA168" s="295"/>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c r="A169" s="191"/>
      <c r="B169" s="188"/>
      <c r="C169" s="182"/>
      <c r="D169" s="188"/>
      <c r="E169" s="182"/>
      <c r="F169" s="183"/>
      <c r="G169" s="108"/>
      <c r="H169" s="109"/>
      <c r="I169" s="109"/>
      <c r="J169" s="109"/>
      <c r="K169" s="109"/>
      <c r="L169" s="109"/>
      <c r="M169" s="109"/>
      <c r="N169" s="109"/>
      <c r="O169" s="109"/>
      <c r="P169" s="110"/>
      <c r="Q169" s="169"/>
      <c r="R169" s="109"/>
      <c r="S169" s="109"/>
      <c r="T169" s="109"/>
      <c r="U169" s="109"/>
      <c r="V169" s="109"/>
      <c r="W169" s="109"/>
      <c r="X169" s="109"/>
      <c r="Y169" s="109"/>
      <c r="Z169" s="109"/>
      <c r="AA169" s="296"/>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c r="A170" s="191"/>
      <c r="B170" s="188"/>
      <c r="C170" s="182"/>
      <c r="D170" s="188"/>
      <c r="E170" s="182"/>
      <c r="F170" s="183"/>
      <c r="G170" s="108"/>
      <c r="H170" s="109"/>
      <c r="I170" s="109"/>
      <c r="J170" s="109"/>
      <c r="K170" s="109"/>
      <c r="L170" s="109"/>
      <c r="M170" s="109"/>
      <c r="N170" s="109"/>
      <c r="O170" s="109"/>
      <c r="P170" s="110"/>
      <c r="Q170" s="169"/>
      <c r="R170" s="109"/>
      <c r="S170" s="109"/>
      <c r="T170" s="109"/>
      <c r="U170" s="109"/>
      <c r="V170" s="109"/>
      <c r="W170" s="109"/>
      <c r="X170" s="109"/>
      <c r="Y170" s="109"/>
      <c r="Z170" s="109"/>
      <c r="AA170" s="296"/>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c r="A171" s="191"/>
      <c r="B171" s="188"/>
      <c r="C171" s="182"/>
      <c r="D171" s="188"/>
      <c r="E171" s="182"/>
      <c r="F171" s="183"/>
      <c r="G171" s="108"/>
      <c r="H171" s="109"/>
      <c r="I171" s="109"/>
      <c r="J171" s="109"/>
      <c r="K171" s="109"/>
      <c r="L171" s="109"/>
      <c r="M171" s="109"/>
      <c r="N171" s="109"/>
      <c r="O171" s="109"/>
      <c r="P171" s="110"/>
      <c r="Q171" s="169"/>
      <c r="R171" s="109"/>
      <c r="S171" s="109"/>
      <c r="T171" s="109"/>
      <c r="U171" s="109"/>
      <c r="V171" s="109"/>
      <c r="W171" s="109"/>
      <c r="X171" s="109"/>
      <c r="Y171" s="109"/>
      <c r="Z171" s="109"/>
      <c r="AA171" s="296"/>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c r="A172" s="191"/>
      <c r="B172" s="188"/>
      <c r="C172" s="182"/>
      <c r="D172" s="188"/>
      <c r="E172" s="182"/>
      <c r="F172" s="183"/>
      <c r="G172" s="111"/>
      <c r="H172" s="112"/>
      <c r="I172" s="112"/>
      <c r="J172" s="112"/>
      <c r="K172" s="112"/>
      <c r="L172" s="112"/>
      <c r="M172" s="112"/>
      <c r="N172" s="112"/>
      <c r="O172" s="112"/>
      <c r="P172" s="113"/>
      <c r="Q172" s="128"/>
      <c r="R172" s="112"/>
      <c r="S172" s="112"/>
      <c r="T172" s="112"/>
      <c r="U172" s="112"/>
      <c r="V172" s="112"/>
      <c r="W172" s="112"/>
      <c r="X172" s="112"/>
      <c r="Y172" s="112"/>
      <c r="Z172" s="112"/>
      <c r="AA172" s="297"/>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c r="A173" s="191"/>
      <c r="B173" s="188"/>
      <c r="C173" s="182"/>
      <c r="D173" s="188"/>
      <c r="E173" s="182"/>
      <c r="F173" s="183"/>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c r="A174" s="191"/>
      <c r="B174" s="188"/>
      <c r="C174" s="182"/>
      <c r="D174" s="188"/>
      <c r="E174" s="182"/>
      <c r="F174" s="183"/>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c r="A175" s="191"/>
      <c r="B175" s="188"/>
      <c r="C175" s="182"/>
      <c r="D175" s="188"/>
      <c r="E175" s="182"/>
      <c r="F175" s="183"/>
      <c r="G175" s="105"/>
      <c r="H175" s="106"/>
      <c r="I175" s="106"/>
      <c r="J175" s="106"/>
      <c r="K175" s="106"/>
      <c r="L175" s="106"/>
      <c r="M175" s="106"/>
      <c r="N175" s="106"/>
      <c r="O175" s="106"/>
      <c r="P175" s="107"/>
      <c r="Q175" s="126"/>
      <c r="R175" s="106"/>
      <c r="S175" s="106"/>
      <c r="T175" s="106"/>
      <c r="U175" s="106"/>
      <c r="V175" s="106"/>
      <c r="W175" s="106"/>
      <c r="X175" s="106"/>
      <c r="Y175" s="106"/>
      <c r="Z175" s="106"/>
      <c r="AA175" s="295"/>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c r="A176" s="191"/>
      <c r="B176" s="188"/>
      <c r="C176" s="182"/>
      <c r="D176" s="188"/>
      <c r="E176" s="182"/>
      <c r="F176" s="183"/>
      <c r="G176" s="108"/>
      <c r="H176" s="109"/>
      <c r="I176" s="109"/>
      <c r="J176" s="109"/>
      <c r="K176" s="109"/>
      <c r="L176" s="109"/>
      <c r="M176" s="109"/>
      <c r="N176" s="109"/>
      <c r="O176" s="109"/>
      <c r="P176" s="110"/>
      <c r="Q176" s="169"/>
      <c r="R176" s="109"/>
      <c r="S176" s="109"/>
      <c r="T176" s="109"/>
      <c r="U176" s="109"/>
      <c r="V176" s="109"/>
      <c r="W176" s="109"/>
      <c r="X176" s="109"/>
      <c r="Y176" s="109"/>
      <c r="Z176" s="109"/>
      <c r="AA176" s="296"/>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c r="A177" s="191"/>
      <c r="B177" s="188"/>
      <c r="C177" s="182"/>
      <c r="D177" s="188"/>
      <c r="E177" s="182"/>
      <c r="F177" s="183"/>
      <c r="G177" s="108"/>
      <c r="H177" s="109"/>
      <c r="I177" s="109"/>
      <c r="J177" s="109"/>
      <c r="K177" s="109"/>
      <c r="L177" s="109"/>
      <c r="M177" s="109"/>
      <c r="N177" s="109"/>
      <c r="O177" s="109"/>
      <c r="P177" s="110"/>
      <c r="Q177" s="169"/>
      <c r="R177" s="109"/>
      <c r="S177" s="109"/>
      <c r="T177" s="109"/>
      <c r="U177" s="109"/>
      <c r="V177" s="109"/>
      <c r="W177" s="109"/>
      <c r="X177" s="109"/>
      <c r="Y177" s="109"/>
      <c r="Z177" s="109"/>
      <c r="AA177" s="296"/>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c r="A178" s="191"/>
      <c r="B178" s="188"/>
      <c r="C178" s="182"/>
      <c r="D178" s="188"/>
      <c r="E178" s="182"/>
      <c r="F178" s="183"/>
      <c r="G178" s="108"/>
      <c r="H178" s="109"/>
      <c r="I178" s="109"/>
      <c r="J178" s="109"/>
      <c r="K178" s="109"/>
      <c r="L178" s="109"/>
      <c r="M178" s="109"/>
      <c r="N178" s="109"/>
      <c r="O178" s="109"/>
      <c r="P178" s="110"/>
      <c r="Q178" s="169"/>
      <c r="R178" s="109"/>
      <c r="S178" s="109"/>
      <c r="T178" s="109"/>
      <c r="U178" s="109"/>
      <c r="V178" s="109"/>
      <c r="W178" s="109"/>
      <c r="X178" s="109"/>
      <c r="Y178" s="109"/>
      <c r="Z178" s="109"/>
      <c r="AA178" s="296"/>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c r="A179" s="191"/>
      <c r="B179" s="188"/>
      <c r="C179" s="182"/>
      <c r="D179" s="188"/>
      <c r="E179" s="182"/>
      <c r="F179" s="183"/>
      <c r="G179" s="111"/>
      <c r="H179" s="112"/>
      <c r="I179" s="112"/>
      <c r="J179" s="112"/>
      <c r="K179" s="112"/>
      <c r="L179" s="112"/>
      <c r="M179" s="112"/>
      <c r="N179" s="112"/>
      <c r="O179" s="112"/>
      <c r="P179" s="113"/>
      <c r="Q179" s="128"/>
      <c r="R179" s="112"/>
      <c r="S179" s="112"/>
      <c r="T179" s="112"/>
      <c r="U179" s="112"/>
      <c r="V179" s="112"/>
      <c r="W179" s="112"/>
      <c r="X179" s="112"/>
      <c r="Y179" s="112"/>
      <c r="Z179" s="112"/>
      <c r="AA179" s="297"/>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c r="A180" s="191"/>
      <c r="B180" s="188"/>
      <c r="C180" s="182"/>
      <c r="D180" s="188"/>
      <c r="E180" s="182"/>
      <c r="F180" s="183"/>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c r="A181" s="191"/>
      <c r="B181" s="188"/>
      <c r="C181" s="182"/>
      <c r="D181" s="188"/>
      <c r="E181" s="182"/>
      <c r="F181" s="183"/>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c r="A182" s="191"/>
      <c r="B182" s="188"/>
      <c r="C182" s="182"/>
      <c r="D182" s="188"/>
      <c r="E182" s="182"/>
      <c r="F182" s="183"/>
      <c r="G182" s="105"/>
      <c r="H182" s="106"/>
      <c r="I182" s="106"/>
      <c r="J182" s="106"/>
      <c r="K182" s="106"/>
      <c r="L182" s="106"/>
      <c r="M182" s="106"/>
      <c r="N182" s="106"/>
      <c r="O182" s="106"/>
      <c r="P182" s="107"/>
      <c r="Q182" s="126"/>
      <c r="R182" s="106"/>
      <c r="S182" s="106"/>
      <c r="T182" s="106"/>
      <c r="U182" s="106"/>
      <c r="V182" s="106"/>
      <c r="W182" s="106"/>
      <c r="X182" s="106"/>
      <c r="Y182" s="106"/>
      <c r="Z182" s="106"/>
      <c r="AA182" s="295"/>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c r="A183" s="191"/>
      <c r="B183" s="188"/>
      <c r="C183" s="182"/>
      <c r="D183" s="188"/>
      <c r="E183" s="182"/>
      <c r="F183" s="183"/>
      <c r="G183" s="108"/>
      <c r="H183" s="109"/>
      <c r="I183" s="109"/>
      <c r="J183" s="109"/>
      <c r="K183" s="109"/>
      <c r="L183" s="109"/>
      <c r="M183" s="109"/>
      <c r="N183" s="109"/>
      <c r="O183" s="109"/>
      <c r="P183" s="110"/>
      <c r="Q183" s="169"/>
      <c r="R183" s="109"/>
      <c r="S183" s="109"/>
      <c r="T183" s="109"/>
      <c r="U183" s="109"/>
      <c r="V183" s="109"/>
      <c r="W183" s="109"/>
      <c r="X183" s="109"/>
      <c r="Y183" s="109"/>
      <c r="Z183" s="109"/>
      <c r="AA183" s="296"/>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c r="A184" s="191"/>
      <c r="B184" s="188"/>
      <c r="C184" s="182"/>
      <c r="D184" s="188"/>
      <c r="E184" s="182"/>
      <c r="F184" s="183"/>
      <c r="G184" s="108"/>
      <c r="H184" s="109"/>
      <c r="I184" s="109"/>
      <c r="J184" s="109"/>
      <c r="K184" s="109"/>
      <c r="L184" s="109"/>
      <c r="M184" s="109"/>
      <c r="N184" s="109"/>
      <c r="O184" s="109"/>
      <c r="P184" s="110"/>
      <c r="Q184" s="169"/>
      <c r="R184" s="109"/>
      <c r="S184" s="109"/>
      <c r="T184" s="109"/>
      <c r="U184" s="109"/>
      <c r="V184" s="109"/>
      <c r="W184" s="109"/>
      <c r="X184" s="109"/>
      <c r="Y184" s="109"/>
      <c r="Z184" s="109"/>
      <c r="AA184" s="296"/>
      <c r="AB184" s="144"/>
      <c r="AC184" s="145"/>
      <c r="AD184" s="145"/>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c r="A185" s="191"/>
      <c r="B185" s="188"/>
      <c r="C185" s="182"/>
      <c r="D185" s="188"/>
      <c r="E185" s="182"/>
      <c r="F185" s="183"/>
      <c r="G185" s="108"/>
      <c r="H185" s="109"/>
      <c r="I185" s="109"/>
      <c r="J185" s="109"/>
      <c r="K185" s="109"/>
      <c r="L185" s="109"/>
      <c r="M185" s="109"/>
      <c r="N185" s="109"/>
      <c r="O185" s="109"/>
      <c r="P185" s="110"/>
      <c r="Q185" s="169"/>
      <c r="R185" s="109"/>
      <c r="S185" s="109"/>
      <c r="T185" s="109"/>
      <c r="U185" s="109"/>
      <c r="V185" s="109"/>
      <c r="W185" s="109"/>
      <c r="X185" s="109"/>
      <c r="Y185" s="109"/>
      <c r="Z185" s="109"/>
      <c r="AA185" s="296"/>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c r="A186" s="191"/>
      <c r="B186" s="188"/>
      <c r="C186" s="182"/>
      <c r="D186" s="188"/>
      <c r="E186" s="184"/>
      <c r="F186" s="185"/>
      <c r="G186" s="111"/>
      <c r="H186" s="112"/>
      <c r="I186" s="112"/>
      <c r="J186" s="112"/>
      <c r="K186" s="112"/>
      <c r="L186" s="112"/>
      <c r="M186" s="112"/>
      <c r="N186" s="112"/>
      <c r="O186" s="112"/>
      <c r="P186" s="113"/>
      <c r="Q186" s="128"/>
      <c r="R186" s="112"/>
      <c r="S186" s="112"/>
      <c r="T186" s="112"/>
      <c r="U186" s="112"/>
      <c r="V186" s="112"/>
      <c r="W186" s="112"/>
      <c r="X186" s="112"/>
      <c r="Y186" s="112"/>
      <c r="Z186" s="112"/>
      <c r="AA186" s="297"/>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c r="A187" s="191"/>
      <c r="B187" s="188"/>
      <c r="C187" s="182"/>
      <c r="D187" s="188"/>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c r="A188" s="191"/>
      <c r="B188" s="188"/>
      <c r="C188" s="182"/>
      <c r="D188" s="188"/>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c r="A189" s="191"/>
      <c r="B189" s="188"/>
      <c r="C189" s="182"/>
      <c r="D189" s="188"/>
      <c r="E189" s="16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70"/>
    </row>
    <row r="190" spans="1:50" ht="45" hidden="1" customHeight="1">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c r="A191" s="191"/>
      <c r="B191" s="188"/>
      <c r="C191" s="182"/>
      <c r="D191" s="188"/>
      <c r="E191" s="176" t="s">
        <v>386</v>
      </c>
      <c r="F191" s="177"/>
      <c r="G191" s="111"/>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c r="A192" s="191"/>
      <c r="B192" s="188"/>
      <c r="C192" s="182"/>
      <c r="D192" s="188"/>
      <c r="E192" s="180" t="s">
        <v>359</v>
      </c>
      <c r="F192" s="181"/>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8" t="s">
        <v>370</v>
      </c>
      <c r="AV192" s="198"/>
      <c r="AW192" s="198"/>
      <c r="AX192" s="199"/>
    </row>
    <row r="193" spans="1:50" ht="18.75" hidden="1" customHeight="1">
      <c r="A193" s="191"/>
      <c r="B193" s="188"/>
      <c r="C193" s="182"/>
      <c r="D193" s="188"/>
      <c r="E193" s="182"/>
      <c r="F193" s="183"/>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200"/>
      <c r="AR193" s="201"/>
      <c r="AS193" s="134" t="s">
        <v>355</v>
      </c>
      <c r="AT193" s="135"/>
      <c r="AU193" s="202"/>
      <c r="AV193" s="202"/>
      <c r="AW193" s="134" t="s">
        <v>300</v>
      </c>
      <c r="AX193" s="197"/>
    </row>
    <row r="194" spans="1:50" ht="39.75" hidden="1" customHeight="1">
      <c r="A194" s="191"/>
      <c r="B194" s="188"/>
      <c r="C194" s="182"/>
      <c r="D194" s="188"/>
      <c r="E194" s="182"/>
      <c r="F194" s="183"/>
      <c r="G194" s="105"/>
      <c r="H194" s="106"/>
      <c r="I194" s="106"/>
      <c r="J194" s="106"/>
      <c r="K194" s="106"/>
      <c r="L194" s="106"/>
      <c r="M194" s="106"/>
      <c r="N194" s="106"/>
      <c r="O194" s="106"/>
      <c r="P194" s="106"/>
      <c r="Q194" s="106"/>
      <c r="R194" s="106"/>
      <c r="S194" s="106"/>
      <c r="T194" s="106"/>
      <c r="U194" s="106"/>
      <c r="V194" s="106"/>
      <c r="W194" s="106"/>
      <c r="X194" s="107"/>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c r="A195" s="191"/>
      <c r="B195" s="188"/>
      <c r="C195" s="182"/>
      <c r="D195" s="188"/>
      <c r="E195" s="182"/>
      <c r="F195" s="183"/>
      <c r="G195" s="111"/>
      <c r="H195" s="112"/>
      <c r="I195" s="112"/>
      <c r="J195" s="112"/>
      <c r="K195" s="112"/>
      <c r="L195" s="112"/>
      <c r="M195" s="112"/>
      <c r="N195" s="112"/>
      <c r="O195" s="112"/>
      <c r="P195" s="112"/>
      <c r="Q195" s="112"/>
      <c r="R195" s="112"/>
      <c r="S195" s="112"/>
      <c r="T195" s="112"/>
      <c r="U195" s="112"/>
      <c r="V195" s="112"/>
      <c r="W195" s="112"/>
      <c r="X195" s="113"/>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c r="A196" s="191"/>
      <c r="B196" s="188"/>
      <c r="C196" s="182"/>
      <c r="D196" s="188"/>
      <c r="E196" s="182"/>
      <c r="F196" s="183"/>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8" t="s">
        <v>370</v>
      </c>
      <c r="AV196" s="198"/>
      <c r="AW196" s="198"/>
      <c r="AX196" s="199"/>
    </row>
    <row r="197" spans="1:50" ht="18.75" hidden="1" customHeight="1">
      <c r="A197" s="191"/>
      <c r="B197" s="188"/>
      <c r="C197" s="182"/>
      <c r="D197" s="188"/>
      <c r="E197" s="182"/>
      <c r="F197" s="183"/>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200"/>
      <c r="AR197" s="201"/>
      <c r="AS197" s="134" t="s">
        <v>355</v>
      </c>
      <c r="AT197" s="135"/>
      <c r="AU197" s="202"/>
      <c r="AV197" s="202"/>
      <c r="AW197" s="134" t="s">
        <v>300</v>
      </c>
      <c r="AX197" s="197"/>
    </row>
    <row r="198" spans="1:50" ht="39.75" hidden="1" customHeight="1">
      <c r="A198" s="191"/>
      <c r="B198" s="188"/>
      <c r="C198" s="182"/>
      <c r="D198" s="188"/>
      <c r="E198" s="182"/>
      <c r="F198" s="183"/>
      <c r="G198" s="105"/>
      <c r="H198" s="106"/>
      <c r="I198" s="106"/>
      <c r="J198" s="106"/>
      <c r="K198" s="106"/>
      <c r="L198" s="106"/>
      <c r="M198" s="106"/>
      <c r="N198" s="106"/>
      <c r="O198" s="106"/>
      <c r="P198" s="106"/>
      <c r="Q198" s="106"/>
      <c r="R198" s="106"/>
      <c r="S198" s="106"/>
      <c r="T198" s="106"/>
      <c r="U198" s="106"/>
      <c r="V198" s="106"/>
      <c r="W198" s="106"/>
      <c r="X198" s="107"/>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c r="A199" s="191"/>
      <c r="B199" s="188"/>
      <c r="C199" s="182"/>
      <c r="D199" s="188"/>
      <c r="E199" s="182"/>
      <c r="F199" s="183"/>
      <c r="G199" s="111"/>
      <c r="H199" s="112"/>
      <c r="I199" s="112"/>
      <c r="J199" s="112"/>
      <c r="K199" s="112"/>
      <c r="L199" s="112"/>
      <c r="M199" s="112"/>
      <c r="N199" s="112"/>
      <c r="O199" s="112"/>
      <c r="P199" s="112"/>
      <c r="Q199" s="112"/>
      <c r="R199" s="112"/>
      <c r="S199" s="112"/>
      <c r="T199" s="112"/>
      <c r="U199" s="112"/>
      <c r="V199" s="112"/>
      <c r="W199" s="112"/>
      <c r="X199" s="113"/>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c r="A200" s="191"/>
      <c r="B200" s="188"/>
      <c r="C200" s="182"/>
      <c r="D200" s="188"/>
      <c r="E200" s="182"/>
      <c r="F200" s="183"/>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8" t="s">
        <v>370</v>
      </c>
      <c r="AV200" s="198"/>
      <c r="AW200" s="198"/>
      <c r="AX200" s="199"/>
    </row>
    <row r="201" spans="1:50" ht="18.75" hidden="1" customHeight="1">
      <c r="A201" s="191"/>
      <c r="B201" s="188"/>
      <c r="C201" s="182"/>
      <c r="D201" s="188"/>
      <c r="E201" s="182"/>
      <c r="F201" s="183"/>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200"/>
      <c r="AR201" s="201"/>
      <c r="AS201" s="134" t="s">
        <v>355</v>
      </c>
      <c r="AT201" s="135"/>
      <c r="AU201" s="202"/>
      <c r="AV201" s="202"/>
      <c r="AW201" s="134" t="s">
        <v>300</v>
      </c>
      <c r="AX201" s="197"/>
    </row>
    <row r="202" spans="1:50" ht="39.75" hidden="1" customHeight="1">
      <c r="A202" s="191"/>
      <c r="B202" s="188"/>
      <c r="C202" s="182"/>
      <c r="D202" s="188"/>
      <c r="E202" s="182"/>
      <c r="F202" s="183"/>
      <c r="G202" s="105"/>
      <c r="H202" s="106"/>
      <c r="I202" s="106"/>
      <c r="J202" s="106"/>
      <c r="K202" s="106"/>
      <c r="L202" s="106"/>
      <c r="M202" s="106"/>
      <c r="N202" s="106"/>
      <c r="O202" s="106"/>
      <c r="P202" s="106"/>
      <c r="Q202" s="106"/>
      <c r="R202" s="106"/>
      <c r="S202" s="106"/>
      <c r="T202" s="106"/>
      <c r="U202" s="106"/>
      <c r="V202" s="106"/>
      <c r="W202" s="106"/>
      <c r="X202" s="107"/>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c r="A203" s="191"/>
      <c r="B203" s="188"/>
      <c r="C203" s="182"/>
      <c r="D203" s="188"/>
      <c r="E203" s="182"/>
      <c r="F203" s="183"/>
      <c r="G203" s="111"/>
      <c r="H203" s="112"/>
      <c r="I203" s="112"/>
      <c r="J203" s="112"/>
      <c r="K203" s="112"/>
      <c r="L203" s="112"/>
      <c r="M203" s="112"/>
      <c r="N203" s="112"/>
      <c r="O203" s="112"/>
      <c r="P203" s="112"/>
      <c r="Q203" s="112"/>
      <c r="R203" s="112"/>
      <c r="S203" s="112"/>
      <c r="T203" s="112"/>
      <c r="U203" s="112"/>
      <c r="V203" s="112"/>
      <c r="W203" s="112"/>
      <c r="X203" s="113"/>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c r="A204" s="191"/>
      <c r="B204" s="188"/>
      <c r="C204" s="182"/>
      <c r="D204" s="188"/>
      <c r="E204" s="182"/>
      <c r="F204" s="183"/>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8" t="s">
        <v>370</v>
      </c>
      <c r="AV204" s="198"/>
      <c r="AW204" s="198"/>
      <c r="AX204" s="199"/>
    </row>
    <row r="205" spans="1:50" ht="18.75" hidden="1" customHeight="1">
      <c r="A205" s="191"/>
      <c r="B205" s="188"/>
      <c r="C205" s="182"/>
      <c r="D205" s="188"/>
      <c r="E205" s="182"/>
      <c r="F205" s="183"/>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200"/>
      <c r="AR205" s="201"/>
      <c r="AS205" s="134" t="s">
        <v>355</v>
      </c>
      <c r="AT205" s="135"/>
      <c r="AU205" s="202"/>
      <c r="AV205" s="202"/>
      <c r="AW205" s="134" t="s">
        <v>300</v>
      </c>
      <c r="AX205" s="197"/>
    </row>
    <row r="206" spans="1:50" ht="39.75" hidden="1" customHeight="1">
      <c r="A206" s="191"/>
      <c r="B206" s="188"/>
      <c r="C206" s="182"/>
      <c r="D206" s="188"/>
      <c r="E206" s="182"/>
      <c r="F206" s="183"/>
      <c r="G206" s="105"/>
      <c r="H206" s="106"/>
      <c r="I206" s="106"/>
      <c r="J206" s="106"/>
      <c r="K206" s="106"/>
      <c r="L206" s="106"/>
      <c r="M206" s="106"/>
      <c r="N206" s="106"/>
      <c r="O206" s="106"/>
      <c r="P206" s="106"/>
      <c r="Q206" s="106"/>
      <c r="R206" s="106"/>
      <c r="S206" s="106"/>
      <c r="T206" s="106"/>
      <c r="U206" s="106"/>
      <c r="V206" s="106"/>
      <c r="W206" s="106"/>
      <c r="X206" s="107"/>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c r="A207" s="191"/>
      <c r="B207" s="188"/>
      <c r="C207" s="182"/>
      <c r="D207" s="188"/>
      <c r="E207" s="182"/>
      <c r="F207" s="183"/>
      <c r="G207" s="111"/>
      <c r="H207" s="112"/>
      <c r="I207" s="112"/>
      <c r="J207" s="112"/>
      <c r="K207" s="112"/>
      <c r="L207" s="112"/>
      <c r="M207" s="112"/>
      <c r="N207" s="112"/>
      <c r="O207" s="112"/>
      <c r="P207" s="112"/>
      <c r="Q207" s="112"/>
      <c r="R207" s="112"/>
      <c r="S207" s="112"/>
      <c r="T207" s="112"/>
      <c r="U207" s="112"/>
      <c r="V207" s="112"/>
      <c r="W207" s="112"/>
      <c r="X207" s="113"/>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c r="A208" s="191"/>
      <c r="B208" s="188"/>
      <c r="C208" s="182"/>
      <c r="D208" s="188"/>
      <c r="E208" s="182"/>
      <c r="F208" s="183"/>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8" t="s">
        <v>370</v>
      </c>
      <c r="AV208" s="198"/>
      <c r="AW208" s="198"/>
      <c r="AX208" s="199"/>
    </row>
    <row r="209" spans="1:50" ht="18.75" hidden="1" customHeight="1">
      <c r="A209" s="191"/>
      <c r="B209" s="188"/>
      <c r="C209" s="182"/>
      <c r="D209" s="188"/>
      <c r="E209" s="182"/>
      <c r="F209" s="183"/>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200"/>
      <c r="AR209" s="201"/>
      <c r="AS209" s="134" t="s">
        <v>355</v>
      </c>
      <c r="AT209" s="135"/>
      <c r="AU209" s="202"/>
      <c r="AV209" s="202"/>
      <c r="AW209" s="134" t="s">
        <v>300</v>
      </c>
      <c r="AX209" s="197"/>
    </row>
    <row r="210" spans="1:50" ht="39.75" hidden="1" customHeight="1">
      <c r="A210" s="191"/>
      <c r="B210" s="188"/>
      <c r="C210" s="182"/>
      <c r="D210" s="188"/>
      <c r="E210" s="182"/>
      <c r="F210" s="183"/>
      <c r="G210" s="105"/>
      <c r="H210" s="106"/>
      <c r="I210" s="106"/>
      <c r="J210" s="106"/>
      <c r="K210" s="106"/>
      <c r="L210" s="106"/>
      <c r="M210" s="106"/>
      <c r="N210" s="106"/>
      <c r="O210" s="106"/>
      <c r="P210" s="106"/>
      <c r="Q210" s="106"/>
      <c r="R210" s="106"/>
      <c r="S210" s="106"/>
      <c r="T210" s="106"/>
      <c r="U210" s="106"/>
      <c r="V210" s="106"/>
      <c r="W210" s="106"/>
      <c r="X210" s="107"/>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c r="A211" s="191"/>
      <c r="B211" s="188"/>
      <c r="C211" s="182"/>
      <c r="D211" s="188"/>
      <c r="E211" s="182"/>
      <c r="F211" s="183"/>
      <c r="G211" s="111"/>
      <c r="H211" s="112"/>
      <c r="I211" s="112"/>
      <c r="J211" s="112"/>
      <c r="K211" s="112"/>
      <c r="L211" s="112"/>
      <c r="M211" s="112"/>
      <c r="N211" s="112"/>
      <c r="O211" s="112"/>
      <c r="P211" s="112"/>
      <c r="Q211" s="112"/>
      <c r="R211" s="112"/>
      <c r="S211" s="112"/>
      <c r="T211" s="112"/>
      <c r="U211" s="112"/>
      <c r="V211" s="112"/>
      <c r="W211" s="112"/>
      <c r="X211" s="113"/>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c r="A212" s="191"/>
      <c r="B212" s="188"/>
      <c r="C212" s="182"/>
      <c r="D212" s="188"/>
      <c r="E212" s="182"/>
      <c r="F212" s="183"/>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6"/>
    </row>
    <row r="213" spans="1:50" ht="22.5" hidden="1" customHeight="1">
      <c r="A213" s="191"/>
      <c r="B213" s="188"/>
      <c r="C213" s="182"/>
      <c r="D213" s="188"/>
      <c r="E213" s="182"/>
      <c r="F213" s="183"/>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7"/>
    </row>
    <row r="214" spans="1:50" ht="22.5" hidden="1" customHeight="1">
      <c r="A214" s="191"/>
      <c r="B214" s="188"/>
      <c r="C214" s="182"/>
      <c r="D214" s="188"/>
      <c r="E214" s="182"/>
      <c r="F214" s="183"/>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c r="A215" s="191"/>
      <c r="B215" s="188"/>
      <c r="C215" s="182"/>
      <c r="D215" s="188"/>
      <c r="E215" s="182"/>
      <c r="F215" s="183"/>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c r="A216" s="191"/>
      <c r="B216" s="188"/>
      <c r="C216" s="182"/>
      <c r="D216" s="188"/>
      <c r="E216" s="182"/>
      <c r="F216" s="183"/>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c r="A217" s="191"/>
      <c r="B217" s="188"/>
      <c r="C217" s="182"/>
      <c r="D217" s="188"/>
      <c r="E217" s="182"/>
      <c r="F217" s="183"/>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c r="A218" s="191"/>
      <c r="B218" s="188"/>
      <c r="C218" s="182"/>
      <c r="D218" s="188"/>
      <c r="E218" s="182"/>
      <c r="F218" s="183"/>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c r="A219" s="191"/>
      <c r="B219" s="188"/>
      <c r="C219" s="182"/>
      <c r="D219" s="188"/>
      <c r="E219" s="182"/>
      <c r="F219" s="183"/>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c r="A220" s="191"/>
      <c r="B220" s="188"/>
      <c r="C220" s="182"/>
      <c r="D220" s="188"/>
      <c r="E220" s="182"/>
      <c r="F220" s="183"/>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c r="A221" s="191"/>
      <c r="B221" s="188"/>
      <c r="C221" s="182"/>
      <c r="D221" s="188"/>
      <c r="E221" s="182"/>
      <c r="F221" s="183"/>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c r="A222" s="191"/>
      <c r="B222" s="188"/>
      <c r="C222" s="182"/>
      <c r="D222" s="188"/>
      <c r="E222" s="182"/>
      <c r="F222" s="183"/>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c r="A223" s="191"/>
      <c r="B223" s="188"/>
      <c r="C223" s="182"/>
      <c r="D223" s="188"/>
      <c r="E223" s="182"/>
      <c r="F223" s="183"/>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c r="A224" s="191"/>
      <c r="B224" s="188"/>
      <c r="C224" s="182"/>
      <c r="D224" s="188"/>
      <c r="E224" s="182"/>
      <c r="F224" s="183"/>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c r="A225" s="191"/>
      <c r="B225" s="188"/>
      <c r="C225" s="182"/>
      <c r="D225" s="188"/>
      <c r="E225" s="182"/>
      <c r="F225" s="183"/>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c r="A226" s="191"/>
      <c r="B226" s="188"/>
      <c r="C226" s="182"/>
      <c r="D226" s="188"/>
      <c r="E226" s="182"/>
      <c r="F226" s="183"/>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c r="A227" s="191"/>
      <c r="B227" s="188"/>
      <c r="C227" s="182"/>
      <c r="D227" s="188"/>
      <c r="E227" s="182"/>
      <c r="F227" s="183"/>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c r="A228" s="191"/>
      <c r="B228" s="188"/>
      <c r="C228" s="182"/>
      <c r="D228" s="188"/>
      <c r="E228" s="182"/>
      <c r="F228" s="183"/>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c r="A229" s="191"/>
      <c r="B229" s="188"/>
      <c r="C229" s="182"/>
      <c r="D229" s="188"/>
      <c r="E229" s="182"/>
      <c r="F229" s="183"/>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c r="A230" s="191"/>
      <c r="B230" s="188"/>
      <c r="C230" s="182"/>
      <c r="D230" s="188"/>
      <c r="E230" s="182"/>
      <c r="F230" s="183"/>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c r="A231" s="191"/>
      <c r="B231" s="188"/>
      <c r="C231" s="182"/>
      <c r="D231" s="188"/>
      <c r="E231" s="182"/>
      <c r="F231" s="183"/>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c r="A232" s="191"/>
      <c r="B232" s="188"/>
      <c r="C232" s="182"/>
      <c r="D232" s="188"/>
      <c r="E232" s="182"/>
      <c r="F232" s="183"/>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c r="A233" s="191"/>
      <c r="B233" s="188"/>
      <c r="C233" s="182"/>
      <c r="D233" s="188"/>
      <c r="E233" s="182"/>
      <c r="F233" s="183"/>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c r="A234" s="191"/>
      <c r="B234" s="188"/>
      <c r="C234" s="182"/>
      <c r="D234" s="188"/>
      <c r="E234" s="182"/>
      <c r="F234" s="183"/>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c r="A235" s="191"/>
      <c r="B235" s="188"/>
      <c r="C235" s="182"/>
      <c r="D235" s="188"/>
      <c r="E235" s="182"/>
      <c r="F235" s="183"/>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c r="A236" s="191"/>
      <c r="B236" s="188"/>
      <c r="C236" s="182"/>
      <c r="D236" s="188"/>
      <c r="E236" s="182"/>
      <c r="F236" s="183"/>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c r="A237" s="191"/>
      <c r="B237" s="188"/>
      <c r="C237" s="182"/>
      <c r="D237" s="188"/>
      <c r="E237" s="182"/>
      <c r="F237" s="183"/>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c r="A238" s="191"/>
      <c r="B238" s="188"/>
      <c r="C238" s="182"/>
      <c r="D238" s="188"/>
      <c r="E238" s="182"/>
      <c r="F238" s="183"/>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c r="A239" s="191"/>
      <c r="B239" s="188"/>
      <c r="C239" s="182"/>
      <c r="D239" s="188"/>
      <c r="E239" s="182"/>
      <c r="F239" s="183"/>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c r="A240" s="191"/>
      <c r="B240" s="188"/>
      <c r="C240" s="182"/>
      <c r="D240" s="188"/>
      <c r="E240" s="182"/>
      <c r="F240" s="183"/>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c r="A241" s="191"/>
      <c r="B241" s="188"/>
      <c r="C241" s="182"/>
      <c r="D241" s="188"/>
      <c r="E241" s="182"/>
      <c r="F241" s="183"/>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c r="A242" s="191"/>
      <c r="B242" s="188"/>
      <c r="C242" s="182"/>
      <c r="D242" s="188"/>
      <c r="E242" s="182"/>
      <c r="F242" s="183"/>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c r="A243" s="191"/>
      <c r="B243" s="188"/>
      <c r="C243" s="182"/>
      <c r="D243" s="188"/>
      <c r="E243" s="182"/>
      <c r="F243" s="183"/>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c r="A244" s="191"/>
      <c r="B244" s="188"/>
      <c r="C244" s="182"/>
      <c r="D244" s="188"/>
      <c r="E244" s="182"/>
      <c r="F244" s="183"/>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c r="A245" s="191"/>
      <c r="B245" s="188"/>
      <c r="C245" s="182"/>
      <c r="D245" s="188"/>
      <c r="E245" s="182"/>
      <c r="F245" s="183"/>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c r="A246" s="191"/>
      <c r="B246" s="188"/>
      <c r="C246" s="182"/>
      <c r="D246" s="188"/>
      <c r="E246" s="184"/>
      <c r="F246" s="185"/>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c r="A247" s="191"/>
      <c r="B247" s="188"/>
      <c r="C247" s="182"/>
      <c r="D247" s="188"/>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c r="A248" s="191"/>
      <c r="B248" s="188"/>
      <c r="C248" s="182"/>
      <c r="D248" s="188"/>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c r="A249" s="191"/>
      <c r="B249" s="188"/>
      <c r="C249" s="182"/>
      <c r="D249" s="188"/>
      <c r="E249" s="169"/>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70"/>
    </row>
    <row r="250" spans="1:50" ht="45" hidden="1" customHeight="1">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c r="A251" s="191"/>
      <c r="B251" s="188"/>
      <c r="C251" s="182"/>
      <c r="D251" s="188"/>
      <c r="E251" s="176" t="s">
        <v>386</v>
      </c>
      <c r="F251" s="177"/>
      <c r="G251" s="111"/>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c r="A252" s="191"/>
      <c r="B252" s="188"/>
      <c r="C252" s="182"/>
      <c r="D252" s="188"/>
      <c r="E252" s="180" t="s">
        <v>359</v>
      </c>
      <c r="F252" s="181"/>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8" t="s">
        <v>370</v>
      </c>
      <c r="AV252" s="198"/>
      <c r="AW252" s="198"/>
      <c r="AX252" s="199"/>
    </row>
    <row r="253" spans="1:50" ht="18.75" hidden="1" customHeight="1">
      <c r="A253" s="191"/>
      <c r="B253" s="188"/>
      <c r="C253" s="182"/>
      <c r="D253" s="188"/>
      <c r="E253" s="182"/>
      <c r="F253" s="183"/>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200"/>
      <c r="AR253" s="201"/>
      <c r="AS253" s="134" t="s">
        <v>355</v>
      </c>
      <c r="AT253" s="135"/>
      <c r="AU253" s="202"/>
      <c r="AV253" s="202"/>
      <c r="AW253" s="134" t="s">
        <v>300</v>
      </c>
      <c r="AX253" s="197"/>
    </row>
    <row r="254" spans="1:50" ht="39.75" hidden="1" customHeight="1">
      <c r="A254" s="191"/>
      <c r="B254" s="188"/>
      <c r="C254" s="182"/>
      <c r="D254" s="188"/>
      <c r="E254" s="182"/>
      <c r="F254" s="183"/>
      <c r="G254" s="105"/>
      <c r="H254" s="106"/>
      <c r="I254" s="106"/>
      <c r="J254" s="106"/>
      <c r="K254" s="106"/>
      <c r="L254" s="106"/>
      <c r="M254" s="106"/>
      <c r="N254" s="106"/>
      <c r="O254" s="106"/>
      <c r="P254" s="106"/>
      <c r="Q254" s="106"/>
      <c r="R254" s="106"/>
      <c r="S254" s="106"/>
      <c r="T254" s="106"/>
      <c r="U254" s="106"/>
      <c r="V254" s="106"/>
      <c r="W254" s="106"/>
      <c r="X254" s="107"/>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c r="A255" s="191"/>
      <c r="B255" s="188"/>
      <c r="C255" s="182"/>
      <c r="D255" s="188"/>
      <c r="E255" s="182"/>
      <c r="F255" s="183"/>
      <c r="G255" s="111"/>
      <c r="H255" s="112"/>
      <c r="I255" s="112"/>
      <c r="J255" s="112"/>
      <c r="K255" s="112"/>
      <c r="L255" s="112"/>
      <c r="M255" s="112"/>
      <c r="N255" s="112"/>
      <c r="O255" s="112"/>
      <c r="P255" s="112"/>
      <c r="Q255" s="112"/>
      <c r="R255" s="112"/>
      <c r="S255" s="112"/>
      <c r="T255" s="112"/>
      <c r="U255" s="112"/>
      <c r="V255" s="112"/>
      <c r="W255" s="112"/>
      <c r="X255" s="113"/>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c r="A256" s="191"/>
      <c r="B256" s="188"/>
      <c r="C256" s="182"/>
      <c r="D256" s="188"/>
      <c r="E256" s="182"/>
      <c r="F256" s="183"/>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8" t="s">
        <v>370</v>
      </c>
      <c r="AV256" s="198"/>
      <c r="AW256" s="198"/>
      <c r="AX256" s="199"/>
    </row>
    <row r="257" spans="1:50" ht="18.75" hidden="1" customHeight="1">
      <c r="A257" s="191"/>
      <c r="B257" s="188"/>
      <c r="C257" s="182"/>
      <c r="D257" s="188"/>
      <c r="E257" s="182"/>
      <c r="F257" s="183"/>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200"/>
      <c r="AR257" s="201"/>
      <c r="AS257" s="134" t="s">
        <v>355</v>
      </c>
      <c r="AT257" s="135"/>
      <c r="AU257" s="202"/>
      <c r="AV257" s="202"/>
      <c r="AW257" s="134" t="s">
        <v>300</v>
      </c>
      <c r="AX257" s="197"/>
    </row>
    <row r="258" spans="1:50" ht="39.75" hidden="1" customHeight="1">
      <c r="A258" s="191"/>
      <c r="B258" s="188"/>
      <c r="C258" s="182"/>
      <c r="D258" s="188"/>
      <c r="E258" s="182"/>
      <c r="F258" s="183"/>
      <c r="G258" s="105"/>
      <c r="H258" s="106"/>
      <c r="I258" s="106"/>
      <c r="J258" s="106"/>
      <c r="K258" s="106"/>
      <c r="L258" s="106"/>
      <c r="M258" s="106"/>
      <c r="N258" s="106"/>
      <c r="O258" s="106"/>
      <c r="P258" s="106"/>
      <c r="Q258" s="106"/>
      <c r="R258" s="106"/>
      <c r="S258" s="106"/>
      <c r="T258" s="106"/>
      <c r="U258" s="106"/>
      <c r="V258" s="106"/>
      <c r="W258" s="106"/>
      <c r="X258" s="107"/>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c r="A259" s="191"/>
      <c r="B259" s="188"/>
      <c r="C259" s="182"/>
      <c r="D259" s="188"/>
      <c r="E259" s="182"/>
      <c r="F259" s="183"/>
      <c r="G259" s="111"/>
      <c r="H259" s="112"/>
      <c r="I259" s="112"/>
      <c r="J259" s="112"/>
      <c r="K259" s="112"/>
      <c r="L259" s="112"/>
      <c r="M259" s="112"/>
      <c r="N259" s="112"/>
      <c r="O259" s="112"/>
      <c r="P259" s="112"/>
      <c r="Q259" s="112"/>
      <c r="R259" s="112"/>
      <c r="S259" s="112"/>
      <c r="T259" s="112"/>
      <c r="U259" s="112"/>
      <c r="V259" s="112"/>
      <c r="W259" s="112"/>
      <c r="X259" s="113"/>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c r="A260" s="191"/>
      <c r="B260" s="188"/>
      <c r="C260" s="182"/>
      <c r="D260" s="188"/>
      <c r="E260" s="182"/>
      <c r="F260" s="183"/>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8" t="s">
        <v>370</v>
      </c>
      <c r="AV260" s="198"/>
      <c r="AW260" s="198"/>
      <c r="AX260" s="199"/>
    </row>
    <row r="261" spans="1:50" ht="18.75" hidden="1" customHeight="1">
      <c r="A261" s="191"/>
      <c r="B261" s="188"/>
      <c r="C261" s="182"/>
      <c r="D261" s="188"/>
      <c r="E261" s="182"/>
      <c r="F261" s="183"/>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200"/>
      <c r="AR261" s="201"/>
      <c r="AS261" s="134" t="s">
        <v>355</v>
      </c>
      <c r="AT261" s="135"/>
      <c r="AU261" s="202"/>
      <c r="AV261" s="202"/>
      <c r="AW261" s="134" t="s">
        <v>300</v>
      </c>
      <c r="AX261" s="197"/>
    </row>
    <row r="262" spans="1:50" ht="39.75" hidden="1" customHeight="1">
      <c r="A262" s="191"/>
      <c r="B262" s="188"/>
      <c r="C262" s="182"/>
      <c r="D262" s="188"/>
      <c r="E262" s="182"/>
      <c r="F262" s="183"/>
      <c r="G262" s="105"/>
      <c r="H262" s="106"/>
      <c r="I262" s="106"/>
      <c r="J262" s="106"/>
      <c r="K262" s="106"/>
      <c r="L262" s="106"/>
      <c r="M262" s="106"/>
      <c r="N262" s="106"/>
      <c r="O262" s="106"/>
      <c r="P262" s="106"/>
      <c r="Q262" s="106"/>
      <c r="R262" s="106"/>
      <c r="S262" s="106"/>
      <c r="T262" s="106"/>
      <c r="U262" s="106"/>
      <c r="V262" s="106"/>
      <c r="W262" s="106"/>
      <c r="X262" s="107"/>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c r="A263" s="191"/>
      <c r="B263" s="188"/>
      <c r="C263" s="182"/>
      <c r="D263" s="188"/>
      <c r="E263" s="182"/>
      <c r="F263" s="183"/>
      <c r="G263" s="111"/>
      <c r="H263" s="112"/>
      <c r="I263" s="112"/>
      <c r="J263" s="112"/>
      <c r="K263" s="112"/>
      <c r="L263" s="112"/>
      <c r="M263" s="112"/>
      <c r="N263" s="112"/>
      <c r="O263" s="112"/>
      <c r="P263" s="112"/>
      <c r="Q263" s="112"/>
      <c r="R263" s="112"/>
      <c r="S263" s="112"/>
      <c r="T263" s="112"/>
      <c r="U263" s="112"/>
      <c r="V263" s="112"/>
      <c r="W263" s="112"/>
      <c r="X263" s="113"/>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c r="A264" s="191"/>
      <c r="B264" s="188"/>
      <c r="C264" s="182"/>
      <c r="D264" s="188"/>
      <c r="E264" s="182"/>
      <c r="F264" s="183"/>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9" t="s">
        <v>535</v>
      </c>
      <c r="AF264" s="219"/>
      <c r="AG264" s="219"/>
      <c r="AH264" s="219"/>
      <c r="AI264" s="219" t="s">
        <v>532</v>
      </c>
      <c r="AJ264" s="219"/>
      <c r="AK264" s="219"/>
      <c r="AL264" s="219"/>
      <c r="AM264" s="219" t="s">
        <v>527</v>
      </c>
      <c r="AN264" s="219"/>
      <c r="AO264" s="219"/>
      <c r="AP264" s="160"/>
      <c r="AQ264" s="160" t="s">
        <v>354</v>
      </c>
      <c r="AR264" s="131"/>
      <c r="AS264" s="131"/>
      <c r="AT264" s="132"/>
      <c r="AU264" s="137" t="s">
        <v>370</v>
      </c>
      <c r="AV264" s="137"/>
      <c r="AW264" s="137"/>
      <c r="AX264" s="138"/>
    </row>
    <row r="265" spans="1:50" ht="18.75" hidden="1" customHeight="1">
      <c r="A265" s="191"/>
      <c r="B265" s="188"/>
      <c r="C265" s="182"/>
      <c r="D265" s="188"/>
      <c r="E265" s="182"/>
      <c r="F265" s="183"/>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200"/>
      <c r="AR265" s="201"/>
      <c r="AS265" s="134" t="s">
        <v>355</v>
      </c>
      <c r="AT265" s="135"/>
      <c r="AU265" s="202"/>
      <c r="AV265" s="202"/>
      <c r="AW265" s="134" t="s">
        <v>300</v>
      </c>
      <c r="AX265" s="197"/>
    </row>
    <row r="266" spans="1:50" ht="39.75" hidden="1" customHeight="1">
      <c r="A266" s="191"/>
      <c r="B266" s="188"/>
      <c r="C266" s="182"/>
      <c r="D266" s="188"/>
      <c r="E266" s="182"/>
      <c r="F266" s="183"/>
      <c r="G266" s="105"/>
      <c r="H266" s="106"/>
      <c r="I266" s="106"/>
      <c r="J266" s="106"/>
      <c r="K266" s="106"/>
      <c r="L266" s="106"/>
      <c r="M266" s="106"/>
      <c r="N266" s="106"/>
      <c r="O266" s="106"/>
      <c r="P266" s="106"/>
      <c r="Q266" s="106"/>
      <c r="R266" s="106"/>
      <c r="S266" s="106"/>
      <c r="T266" s="106"/>
      <c r="U266" s="106"/>
      <c r="V266" s="106"/>
      <c r="W266" s="106"/>
      <c r="X266" s="107"/>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c r="A267" s="191"/>
      <c r="B267" s="188"/>
      <c r="C267" s="182"/>
      <c r="D267" s="188"/>
      <c r="E267" s="182"/>
      <c r="F267" s="183"/>
      <c r="G267" s="111"/>
      <c r="H267" s="112"/>
      <c r="I267" s="112"/>
      <c r="J267" s="112"/>
      <c r="K267" s="112"/>
      <c r="L267" s="112"/>
      <c r="M267" s="112"/>
      <c r="N267" s="112"/>
      <c r="O267" s="112"/>
      <c r="P267" s="112"/>
      <c r="Q267" s="112"/>
      <c r="R267" s="112"/>
      <c r="S267" s="112"/>
      <c r="T267" s="112"/>
      <c r="U267" s="112"/>
      <c r="V267" s="112"/>
      <c r="W267" s="112"/>
      <c r="X267" s="113"/>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c r="A268" s="191"/>
      <c r="B268" s="188"/>
      <c r="C268" s="182"/>
      <c r="D268" s="188"/>
      <c r="E268" s="182"/>
      <c r="F268" s="183"/>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8" t="s">
        <v>370</v>
      </c>
      <c r="AV268" s="198"/>
      <c r="AW268" s="198"/>
      <c r="AX268" s="199"/>
    </row>
    <row r="269" spans="1:50" ht="18.75" hidden="1" customHeight="1">
      <c r="A269" s="191"/>
      <c r="B269" s="188"/>
      <c r="C269" s="182"/>
      <c r="D269" s="188"/>
      <c r="E269" s="182"/>
      <c r="F269" s="183"/>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200"/>
      <c r="AR269" s="201"/>
      <c r="AS269" s="134" t="s">
        <v>355</v>
      </c>
      <c r="AT269" s="135"/>
      <c r="AU269" s="202"/>
      <c r="AV269" s="202"/>
      <c r="AW269" s="134" t="s">
        <v>300</v>
      </c>
      <c r="AX269" s="197"/>
    </row>
    <row r="270" spans="1:50" ht="39.75" hidden="1" customHeight="1">
      <c r="A270" s="191"/>
      <c r="B270" s="188"/>
      <c r="C270" s="182"/>
      <c r="D270" s="188"/>
      <c r="E270" s="182"/>
      <c r="F270" s="183"/>
      <c r="G270" s="105"/>
      <c r="H270" s="106"/>
      <c r="I270" s="106"/>
      <c r="J270" s="106"/>
      <c r="K270" s="106"/>
      <c r="L270" s="106"/>
      <c r="M270" s="106"/>
      <c r="N270" s="106"/>
      <c r="O270" s="106"/>
      <c r="P270" s="106"/>
      <c r="Q270" s="106"/>
      <c r="R270" s="106"/>
      <c r="S270" s="106"/>
      <c r="T270" s="106"/>
      <c r="U270" s="106"/>
      <c r="V270" s="106"/>
      <c r="W270" s="106"/>
      <c r="X270" s="107"/>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c r="A271" s="191"/>
      <c r="B271" s="188"/>
      <c r="C271" s="182"/>
      <c r="D271" s="188"/>
      <c r="E271" s="182"/>
      <c r="F271" s="183"/>
      <c r="G271" s="111"/>
      <c r="H271" s="112"/>
      <c r="I271" s="112"/>
      <c r="J271" s="112"/>
      <c r="K271" s="112"/>
      <c r="L271" s="112"/>
      <c r="M271" s="112"/>
      <c r="N271" s="112"/>
      <c r="O271" s="112"/>
      <c r="P271" s="112"/>
      <c r="Q271" s="112"/>
      <c r="R271" s="112"/>
      <c r="S271" s="112"/>
      <c r="T271" s="112"/>
      <c r="U271" s="112"/>
      <c r="V271" s="112"/>
      <c r="W271" s="112"/>
      <c r="X271" s="113"/>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c r="A272" s="191"/>
      <c r="B272" s="188"/>
      <c r="C272" s="182"/>
      <c r="D272" s="188"/>
      <c r="E272" s="182"/>
      <c r="F272" s="183"/>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6"/>
    </row>
    <row r="273" spans="1:50" ht="22.5" hidden="1" customHeight="1">
      <c r="A273" s="191"/>
      <c r="B273" s="188"/>
      <c r="C273" s="182"/>
      <c r="D273" s="188"/>
      <c r="E273" s="182"/>
      <c r="F273" s="183"/>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7"/>
    </row>
    <row r="274" spans="1:50" ht="22.5" hidden="1" customHeight="1">
      <c r="A274" s="191"/>
      <c r="B274" s="188"/>
      <c r="C274" s="182"/>
      <c r="D274" s="188"/>
      <c r="E274" s="182"/>
      <c r="F274" s="183"/>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c r="A275" s="191"/>
      <c r="B275" s="188"/>
      <c r="C275" s="182"/>
      <c r="D275" s="188"/>
      <c r="E275" s="182"/>
      <c r="F275" s="183"/>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c r="A276" s="191"/>
      <c r="B276" s="188"/>
      <c r="C276" s="182"/>
      <c r="D276" s="188"/>
      <c r="E276" s="182"/>
      <c r="F276" s="183"/>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c r="A277" s="191"/>
      <c r="B277" s="188"/>
      <c r="C277" s="182"/>
      <c r="D277" s="188"/>
      <c r="E277" s="182"/>
      <c r="F277" s="183"/>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c r="A278" s="191"/>
      <c r="B278" s="188"/>
      <c r="C278" s="182"/>
      <c r="D278" s="188"/>
      <c r="E278" s="182"/>
      <c r="F278" s="183"/>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c r="A279" s="191"/>
      <c r="B279" s="188"/>
      <c r="C279" s="182"/>
      <c r="D279" s="188"/>
      <c r="E279" s="182"/>
      <c r="F279" s="183"/>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c r="A280" s="191"/>
      <c r="B280" s="188"/>
      <c r="C280" s="182"/>
      <c r="D280" s="188"/>
      <c r="E280" s="182"/>
      <c r="F280" s="183"/>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c r="A281" s="191"/>
      <c r="B281" s="188"/>
      <c r="C281" s="182"/>
      <c r="D281" s="188"/>
      <c r="E281" s="182"/>
      <c r="F281" s="183"/>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c r="A282" s="191"/>
      <c r="B282" s="188"/>
      <c r="C282" s="182"/>
      <c r="D282" s="188"/>
      <c r="E282" s="182"/>
      <c r="F282" s="183"/>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c r="A283" s="191"/>
      <c r="B283" s="188"/>
      <c r="C283" s="182"/>
      <c r="D283" s="188"/>
      <c r="E283" s="182"/>
      <c r="F283" s="183"/>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c r="A284" s="191"/>
      <c r="B284" s="188"/>
      <c r="C284" s="182"/>
      <c r="D284" s="188"/>
      <c r="E284" s="182"/>
      <c r="F284" s="183"/>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c r="A285" s="191"/>
      <c r="B285" s="188"/>
      <c r="C285" s="182"/>
      <c r="D285" s="188"/>
      <c r="E285" s="182"/>
      <c r="F285" s="183"/>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c r="A286" s="191"/>
      <c r="B286" s="188"/>
      <c r="C286" s="182"/>
      <c r="D286" s="188"/>
      <c r="E286" s="182"/>
      <c r="F286" s="183"/>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c r="A287" s="191"/>
      <c r="B287" s="188"/>
      <c r="C287" s="182"/>
      <c r="D287" s="188"/>
      <c r="E287" s="182"/>
      <c r="F287" s="183"/>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c r="A288" s="191"/>
      <c r="B288" s="188"/>
      <c r="C288" s="182"/>
      <c r="D288" s="188"/>
      <c r="E288" s="182"/>
      <c r="F288" s="183"/>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c r="A289" s="191"/>
      <c r="B289" s="188"/>
      <c r="C289" s="182"/>
      <c r="D289" s="188"/>
      <c r="E289" s="182"/>
      <c r="F289" s="183"/>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c r="A290" s="191"/>
      <c r="B290" s="188"/>
      <c r="C290" s="182"/>
      <c r="D290" s="188"/>
      <c r="E290" s="182"/>
      <c r="F290" s="183"/>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c r="A291" s="191"/>
      <c r="B291" s="188"/>
      <c r="C291" s="182"/>
      <c r="D291" s="188"/>
      <c r="E291" s="182"/>
      <c r="F291" s="183"/>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c r="A292" s="191"/>
      <c r="B292" s="188"/>
      <c r="C292" s="182"/>
      <c r="D292" s="188"/>
      <c r="E292" s="182"/>
      <c r="F292" s="183"/>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c r="A293" s="191"/>
      <c r="B293" s="188"/>
      <c r="C293" s="182"/>
      <c r="D293" s="188"/>
      <c r="E293" s="182"/>
      <c r="F293" s="183"/>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c r="A294" s="191"/>
      <c r="B294" s="188"/>
      <c r="C294" s="182"/>
      <c r="D294" s="188"/>
      <c r="E294" s="182"/>
      <c r="F294" s="183"/>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c r="A295" s="191"/>
      <c r="B295" s="188"/>
      <c r="C295" s="182"/>
      <c r="D295" s="188"/>
      <c r="E295" s="182"/>
      <c r="F295" s="183"/>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c r="A296" s="191"/>
      <c r="B296" s="188"/>
      <c r="C296" s="182"/>
      <c r="D296" s="188"/>
      <c r="E296" s="182"/>
      <c r="F296" s="183"/>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c r="A297" s="191"/>
      <c r="B297" s="188"/>
      <c r="C297" s="182"/>
      <c r="D297" s="188"/>
      <c r="E297" s="182"/>
      <c r="F297" s="183"/>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c r="A298" s="191"/>
      <c r="B298" s="188"/>
      <c r="C298" s="182"/>
      <c r="D298" s="188"/>
      <c r="E298" s="182"/>
      <c r="F298" s="183"/>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c r="A299" s="191"/>
      <c r="B299" s="188"/>
      <c r="C299" s="182"/>
      <c r="D299" s="188"/>
      <c r="E299" s="182"/>
      <c r="F299" s="183"/>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c r="A300" s="191"/>
      <c r="B300" s="188"/>
      <c r="C300" s="182"/>
      <c r="D300" s="188"/>
      <c r="E300" s="182"/>
      <c r="F300" s="183"/>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c r="A301" s="191"/>
      <c r="B301" s="188"/>
      <c r="C301" s="182"/>
      <c r="D301" s="188"/>
      <c r="E301" s="182"/>
      <c r="F301" s="183"/>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c r="A302" s="191"/>
      <c r="B302" s="188"/>
      <c r="C302" s="182"/>
      <c r="D302" s="188"/>
      <c r="E302" s="182"/>
      <c r="F302" s="183"/>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c r="A303" s="191"/>
      <c r="B303" s="188"/>
      <c r="C303" s="182"/>
      <c r="D303" s="188"/>
      <c r="E303" s="182"/>
      <c r="F303" s="183"/>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c r="A304" s="191"/>
      <c r="B304" s="188"/>
      <c r="C304" s="182"/>
      <c r="D304" s="188"/>
      <c r="E304" s="182"/>
      <c r="F304" s="183"/>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c r="A305" s="191"/>
      <c r="B305" s="188"/>
      <c r="C305" s="182"/>
      <c r="D305" s="188"/>
      <c r="E305" s="182"/>
      <c r="F305" s="183"/>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c r="A306" s="191"/>
      <c r="B306" s="188"/>
      <c r="C306" s="182"/>
      <c r="D306" s="188"/>
      <c r="E306" s="184"/>
      <c r="F306" s="185"/>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c r="A307" s="191"/>
      <c r="B307" s="188"/>
      <c r="C307" s="182"/>
      <c r="D307" s="188"/>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91"/>
      <c r="B308" s="188"/>
      <c r="C308" s="182"/>
      <c r="D308" s="188"/>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c r="A311" s="191"/>
      <c r="B311" s="188"/>
      <c r="C311" s="182"/>
      <c r="D311" s="188"/>
      <c r="E311" s="176" t="s">
        <v>386</v>
      </c>
      <c r="F311" s="177"/>
      <c r="G311" s="111"/>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c r="A312" s="191"/>
      <c r="B312" s="188"/>
      <c r="C312" s="182"/>
      <c r="D312" s="188"/>
      <c r="E312" s="180" t="s">
        <v>359</v>
      </c>
      <c r="F312" s="181"/>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8" t="s">
        <v>370</v>
      </c>
      <c r="AV312" s="198"/>
      <c r="AW312" s="198"/>
      <c r="AX312" s="199"/>
    </row>
    <row r="313" spans="1:50" ht="18.75" hidden="1" customHeight="1">
      <c r="A313" s="191"/>
      <c r="B313" s="188"/>
      <c r="C313" s="182"/>
      <c r="D313" s="188"/>
      <c r="E313" s="182"/>
      <c r="F313" s="183"/>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200"/>
      <c r="AR313" s="201"/>
      <c r="AS313" s="134" t="s">
        <v>355</v>
      </c>
      <c r="AT313" s="135"/>
      <c r="AU313" s="202"/>
      <c r="AV313" s="202"/>
      <c r="AW313" s="134" t="s">
        <v>300</v>
      </c>
      <c r="AX313" s="197"/>
    </row>
    <row r="314" spans="1:50" ht="39.75" hidden="1" customHeight="1">
      <c r="A314" s="191"/>
      <c r="B314" s="188"/>
      <c r="C314" s="182"/>
      <c r="D314" s="188"/>
      <c r="E314" s="182"/>
      <c r="F314" s="183"/>
      <c r="G314" s="105"/>
      <c r="H314" s="106"/>
      <c r="I314" s="106"/>
      <c r="J314" s="106"/>
      <c r="K314" s="106"/>
      <c r="L314" s="106"/>
      <c r="M314" s="106"/>
      <c r="N314" s="106"/>
      <c r="O314" s="106"/>
      <c r="P314" s="106"/>
      <c r="Q314" s="106"/>
      <c r="R314" s="106"/>
      <c r="S314" s="106"/>
      <c r="T314" s="106"/>
      <c r="U314" s="106"/>
      <c r="V314" s="106"/>
      <c r="W314" s="106"/>
      <c r="X314" s="107"/>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c r="A315" s="191"/>
      <c r="B315" s="188"/>
      <c r="C315" s="182"/>
      <c r="D315" s="188"/>
      <c r="E315" s="182"/>
      <c r="F315" s="183"/>
      <c r="G315" s="111"/>
      <c r="H315" s="112"/>
      <c r="I315" s="112"/>
      <c r="J315" s="112"/>
      <c r="K315" s="112"/>
      <c r="L315" s="112"/>
      <c r="M315" s="112"/>
      <c r="N315" s="112"/>
      <c r="O315" s="112"/>
      <c r="P315" s="112"/>
      <c r="Q315" s="112"/>
      <c r="R315" s="112"/>
      <c r="S315" s="112"/>
      <c r="T315" s="112"/>
      <c r="U315" s="112"/>
      <c r="V315" s="112"/>
      <c r="W315" s="112"/>
      <c r="X315" s="113"/>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c r="A316" s="191"/>
      <c r="B316" s="188"/>
      <c r="C316" s="182"/>
      <c r="D316" s="188"/>
      <c r="E316" s="182"/>
      <c r="F316" s="183"/>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8" t="s">
        <v>370</v>
      </c>
      <c r="AV316" s="198"/>
      <c r="AW316" s="198"/>
      <c r="AX316" s="199"/>
    </row>
    <row r="317" spans="1:50" ht="18.75" hidden="1" customHeight="1">
      <c r="A317" s="191"/>
      <c r="B317" s="188"/>
      <c r="C317" s="182"/>
      <c r="D317" s="188"/>
      <c r="E317" s="182"/>
      <c r="F317" s="183"/>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200"/>
      <c r="AR317" s="201"/>
      <c r="AS317" s="134" t="s">
        <v>355</v>
      </c>
      <c r="AT317" s="135"/>
      <c r="AU317" s="202"/>
      <c r="AV317" s="202"/>
      <c r="AW317" s="134" t="s">
        <v>300</v>
      </c>
      <c r="AX317" s="197"/>
    </row>
    <row r="318" spans="1:50" ht="39.75" hidden="1" customHeight="1">
      <c r="A318" s="191"/>
      <c r="B318" s="188"/>
      <c r="C318" s="182"/>
      <c r="D318" s="188"/>
      <c r="E318" s="182"/>
      <c r="F318" s="183"/>
      <c r="G318" s="105"/>
      <c r="H318" s="106"/>
      <c r="I318" s="106"/>
      <c r="J318" s="106"/>
      <c r="K318" s="106"/>
      <c r="L318" s="106"/>
      <c r="M318" s="106"/>
      <c r="N318" s="106"/>
      <c r="O318" s="106"/>
      <c r="P318" s="106"/>
      <c r="Q318" s="106"/>
      <c r="R318" s="106"/>
      <c r="S318" s="106"/>
      <c r="T318" s="106"/>
      <c r="U318" s="106"/>
      <c r="V318" s="106"/>
      <c r="W318" s="106"/>
      <c r="X318" s="107"/>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c r="A319" s="191"/>
      <c r="B319" s="188"/>
      <c r="C319" s="182"/>
      <c r="D319" s="188"/>
      <c r="E319" s="182"/>
      <c r="F319" s="183"/>
      <c r="G319" s="111"/>
      <c r="H319" s="112"/>
      <c r="I319" s="112"/>
      <c r="J319" s="112"/>
      <c r="K319" s="112"/>
      <c r="L319" s="112"/>
      <c r="M319" s="112"/>
      <c r="N319" s="112"/>
      <c r="O319" s="112"/>
      <c r="P319" s="112"/>
      <c r="Q319" s="112"/>
      <c r="R319" s="112"/>
      <c r="S319" s="112"/>
      <c r="T319" s="112"/>
      <c r="U319" s="112"/>
      <c r="V319" s="112"/>
      <c r="W319" s="112"/>
      <c r="X319" s="113"/>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c r="A320" s="191"/>
      <c r="B320" s="188"/>
      <c r="C320" s="182"/>
      <c r="D320" s="188"/>
      <c r="E320" s="182"/>
      <c r="F320" s="183"/>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8" t="s">
        <v>370</v>
      </c>
      <c r="AV320" s="198"/>
      <c r="AW320" s="198"/>
      <c r="AX320" s="199"/>
    </row>
    <row r="321" spans="1:50" ht="18.75" hidden="1" customHeight="1">
      <c r="A321" s="191"/>
      <c r="B321" s="188"/>
      <c r="C321" s="182"/>
      <c r="D321" s="188"/>
      <c r="E321" s="182"/>
      <c r="F321" s="183"/>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200"/>
      <c r="AR321" s="201"/>
      <c r="AS321" s="134" t="s">
        <v>355</v>
      </c>
      <c r="AT321" s="135"/>
      <c r="AU321" s="202"/>
      <c r="AV321" s="202"/>
      <c r="AW321" s="134" t="s">
        <v>300</v>
      </c>
      <c r="AX321" s="197"/>
    </row>
    <row r="322" spans="1:50" ht="39.75" hidden="1" customHeight="1">
      <c r="A322" s="191"/>
      <c r="B322" s="188"/>
      <c r="C322" s="182"/>
      <c r="D322" s="188"/>
      <c r="E322" s="182"/>
      <c r="F322" s="183"/>
      <c r="G322" s="105"/>
      <c r="H322" s="106"/>
      <c r="I322" s="106"/>
      <c r="J322" s="106"/>
      <c r="K322" s="106"/>
      <c r="L322" s="106"/>
      <c r="M322" s="106"/>
      <c r="N322" s="106"/>
      <c r="O322" s="106"/>
      <c r="P322" s="106"/>
      <c r="Q322" s="106"/>
      <c r="R322" s="106"/>
      <c r="S322" s="106"/>
      <c r="T322" s="106"/>
      <c r="U322" s="106"/>
      <c r="V322" s="106"/>
      <c r="W322" s="106"/>
      <c r="X322" s="107"/>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c r="A323" s="191"/>
      <c r="B323" s="188"/>
      <c r="C323" s="182"/>
      <c r="D323" s="188"/>
      <c r="E323" s="182"/>
      <c r="F323" s="183"/>
      <c r="G323" s="111"/>
      <c r="H323" s="112"/>
      <c r="I323" s="112"/>
      <c r="J323" s="112"/>
      <c r="K323" s="112"/>
      <c r="L323" s="112"/>
      <c r="M323" s="112"/>
      <c r="N323" s="112"/>
      <c r="O323" s="112"/>
      <c r="P323" s="112"/>
      <c r="Q323" s="112"/>
      <c r="R323" s="112"/>
      <c r="S323" s="112"/>
      <c r="T323" s="112"/>
      <c r="U323" s="112"/>
      <c r="V323" s="112"/>
      <c r="W323" s="112"/>
      <c r="X323" s="113"/>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c r="A324" s="191"/>
      <c r="B324" s="188"/>
      <c r="C324" s="182"/>
      <c r="D324" s="188"/>
      <c r="E324" s="182"/>
      <c r="F324" s="183"/>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8" t="s">
        <v>370</v>
      </c>
      <c r="AV324" s="198"/>
      <c r="AW324" s="198"/>
      <c r="AX324" s="199"/>
    </row>
    <row r="325" spans="1:50" ht="18.75" hidden="1" customHeight="1">
      <c r="A325" s="191"/>
      <c r="B325" s="188"/>
      <c r="C325" s="182"/>
      <c r="D325" s="188"/>
      <c r="E325" s="182"/>
      <c r="F325" s="183"/>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200"/>
      <c r="AR325" s="201"/>
      <c r="AS325" s="134" t="s">
        <v>355</v>
      </c>
      <c r="AT325" s="135"/>
      <c r="AU325" s="202"/>
      <c r="AV325" s="202"/>
      <c r="AW325" s="134" t="s">
        <v>300</v>
      </c>
      <c r="AX325" s="197"/>
    </row>
    <row r="326" spans="1:50" ht="39.75" hidden="1" customHeight="1">
      <c r="A326" s="191"/>
      <c r="B326" s="188"/>
      <c r="C326" s="182"/>
      <c r="D326" s="188"/>
      <c r="E326" s="182"/>
      <c r="F326" s="183"/>
      <c r="G326" s="105"/>
      <c r="H326" s="106"/>
      <c r="I326" s="106"/>
      <c r="J326" s="106"/>
      <c r="K326" s="106"/>
      <c r="L326" s="106"/>
      <c r="M326" s="106"/>
      <c r="N326" s="106"/>
      <c r="O326" s="106"/>
      <c r="P326" s="106"/>
      <c r="Q326" s="106"/>
      <c r="R326" s="106"/>
      <c r="S326" s="106"/>
      <c r="T326" s="106"/>
      <c r="U326" s="106"/>
      <c r="V326" s="106"/>
      <c r="W326" s="106"/>
      <c r="X326" s="107"/>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c r="A327" s="191"/>
      <c r="B327" s="188"/>
      <c r="C327" s="182"/>
      <c r="D327" s="188"/>
      <c r="E327" s="182"/>
      <c r="F327" s="183"/>
      <c r="G327" s="111"/>
      <c r="H327" s="112"/>
      <c r="I327" s="112"/>
      <c r="J327" s="112"/>
      <c r="K327" s="112"/>
      <c r="L327" s="112"/>
      <c r="M327" s="112"/>
      <c r="N327" s="112"/>
      <c r="O327" s="112"/>
      <c r="P327" s="112"/>
      <c r="Q327" s="112"/>
      <c r="R327" s="112"/>
      <c r="S327" s="112"/>
      <c r="T327" s="112"/>
      <c r="U327" s="112"/>
      <c r="V327" s="112"/>
      <c r="W327" s="112"/>
      <c r="X327" s="113"/>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c r="A328" s="191"/>
      <c r="B328" s="188"/>
      <c r="C328" s="182"/>
      <c r="D328" s="188"/>
      <c r="E328" s="182"/>
      <c r="F328" s="183"/>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8" t="s">
        <v>370</v>
      </c>
      <c r="AV328" s="198"/>
      <c r="AW328" s="198"/>
      <c r="AX328" s="199"/>
    </row>
    <row r="329" spans="1:50" ht="18.75" hidden="1" customHeight="1">
      <c r="A329" s="191"/>
      <c r="B329" s="188"/>
      <c r="C329" s="182"/>
      <c r="D329" s="188"/>
      <c r="E329" s="182"/>
      <c r="F329" s="183"/>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200"/>
      <c r="AR329" s="201"/>
      <c r="AS329" s="134" t="s">
        <v>355</v>
      </c>
      <c r="AT329" s="135"/>
      <c r="AU329" s="202"/>
      <c r="AV329" s="202"/>
      <c r="AW329" s="134" t="s">
        <v>300</v>
      </c>
      <c r="AX329" s="197"/>
    </row>
    <row r="330" spans="1:50" ht="39.75" hidden="1" customHeight="1">
      <c r="A330" s="191"/>
      <c r="B330" s="188"/>
      <c r="C330" s="182"/>
      <c r="D330" s="188"/>
      <c r="E330" s="182"/>
      <c r="F330" s="183"/>
      <c r="G330" s="105"/>
      <c r="H330" s="106"/>
      <c r="I330" s="106"/>
      <c r="J330" s="106"/>
      <c r="K330" s="106"/>
      <c r="L330" s="106"/>
      <c r="M330" s="106"/>
      <c r="N330" s="106"/>
      <c r="O330" s="106"/>
      <c r="P330" s="106"/>
      <c r="Q330" s="106"/>
      <c r="R330" s="106"/>
      <c r="S330" s="106"/>
      <c r="T330" s="106"/>
      <c r="U330" s="106"/>
      <c r="V330" s="106"/>
      <c r="W330" s="106"/>
      <c r="X330" s="107"/>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c r="A331" s="191"/>
      <c r="B331" s="188"/>
      <c r="C331" s="182"/>
      <c r="D331" s="188"/>
      <c r="E331" s="182"/>
      <c r="F331" s="183"/>
      <c r="G331" s="111"/>
      <c r="H331" s="112"/>
      <c r="I331" s="112"/>
      <c r="J331" s="112"/>
      <c r="K331" s="112"/>
      <c r="L331" s="112"/>
      <c r="M331" s="112"/>
      <c r="N331" s="112"/>
      <c r="O331" s="112"/>
      <c r="P331" s="112"/>
      <c r="Q331" s="112"/>
      <c r="R331" s="112"/>
      <c r="S331" s="112"/>
      <c r="T331" s="112"/>
      <c r="U331" s="112"/>
      <c r="V331" s="112"/>
      <c r="W331" s="112"/>
      <c r="X331" s="113"/>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c r="A332" s="191"/>
      <c r="B332" s="188"/>
      <c r="C332" s="182"/>
      <c r="D332" s="188"/>
      <c r="E332" s="182"/>
      <c r="F332" s="183"/>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6"/>
    </row>
    <row r="333" spans="1:50" ht="22.5" hidden="1" customHeight="1">
      <c r="A333" s="191"/>
      <c r="B333" s="188"/>
      <c r="C333" s="182"/>
      <c r="D333" s="188"/>
      <c r="E333" s="182"/>
      <c r="F333" s="183"/>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7"/>
    </row>
    <row r="334" spans="1:50" ht="22.5" hidden="1" customHeight="1">
      <c r="A334" s="191"/>
      <c r="B334" s="188"/>
      <c r="C334" s="182"/>
      <c r="D334" s="188"/>
      <c r="E334" s="182"/>
      <c r="F334" s="183"/>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c r="A335" s="191"/>
      <c r="B335" s="188"/>
      <c r="C335" s="182"/>
      <c r="D335" s="188"/>
      <c r="E335" s="182"/>
      <c r="F335" s="183"/>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c r="A336" s="191"/>
      <c r="B336" s="188"/>
      <c r="C336" s="182"/>
      <c r="D336" s="188"/>
      <c r="E336" s="182"/>
      <c r="F336" s="183"/>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c r="A337" s="191"/>
      <c r="B337" s="188"/>
      <c r="C337" s="182"/>
      <c r="D337" s="188"/>
      <c r="E337" s="182"/>
      <c r="F337" s="183"/>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c r="A338" s="191"/>
      <c r="B338" s="188"/>
      <c r="C338" s="182"/>
      <c r="D338" s="188"/>
      <c r="E338" s="182"/>
      <c r="F338" s="183"/>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c r="A339" s="191"/>
      <c r="B339" s="188"/>
      <c r="C339" s="182"/>
      <c r="D339" s="188"/>
      <c r="E339" s="182"/>
      <c r="F339" s="183"/>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c r="A340" s="191"/>
      <c r="B340" s="188"/>
      <c r="C340" s="182"/>
      <c r="D340" s="188"/>
      <c r="E340" s="182"/>
      <c r="F340" s="183"/>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c r="A341" s="191"/>
      <c r="B341" s="188"/>
      <c r="C341" s="182"/>
      <c r="D341" s="188"/>
      <c r="E341" s="182"/>
      <c r="F341" s="183"/>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c r="A342" s="191"/>
      <c r="B342" s="188"/>
      <c r="C342" s="182"/>
      <c r="D342" s="188"/>
      <c r="E342" s="182"/>
      <c r="F342" s="183"/>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c r="A343" s="191"/>
      <c r="B343" s="188"/>
      <c r="C343" s="182"/>
      <c r="D343" s="188"/>
      <c r="E343" s="182"/>
      <c r="F343" s="183"/>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c r="A344" s="191"/>
      <c r="B344" s="188"/>
      <c r="C344" s="182"/>
      <c r="D344" s="188"/>
      <c r="E344" s="182"/>
      <c r="F344" s="183"/>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c r="A345" s="191"/>
      <c r="B345" s="188"/>
      <c r="C345" s="182"/>
      <c r="D345" s="188"/>
      <c r="E345" s="182"/>
      <c r="F345" s="183"/>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c r="A346" s="191"/>
      <c r="B346" s="188"/>
      <c r="C346" s="182"/>
      <c r="D346" s="188"/>
      <c r="E346" s="182"/>
      <c r="F346" s="183"/>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c r="A347" s="191"/>
      <c r="B347" s="188"/>
      <c r="C347" s="182"/>
      <c r="D347" s="188"/>
      <c r="E347" s="182"/>
      <c r="F347" s="183"/>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c r="A348" s="191"/>
      <c r="B348" s="188"/>
      <c r="C348" s="182"/>
      <c r="D348" s="188"/>
      <c r="E348" s="182"/>
      <c r="F348" s="183"/>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c r="A349" s="191"/>
      <c r="B349" s="188"/>
      <c r="C349" s="182"/>
      <c r="D349" s="188"/>
      <c r="E349" s="182"/>
      <c r="F349" s="183"/>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c r="A350" s="191"/>
      <c r="B350" s="188"/>
      <c r="C350" s="182"/>
      <c r="D350" s="188"/>
      <c r="E350" s="182"/>
      <c r="F350" s="183"/>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c r="A351" s="191"/>
      <c r="B351" s="188"/>
      <c r="C351" s="182"/>
      <c r="D351" s="188"/>
      <c r="E351" s="182"/>
      <c r="F351" s="183"/>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c r="A352" s="191"/>
      <c r="B352" s="188"/>
      <c r="C352" s="182"/>
      <c r="D352" s="188"/>
      <c r="E352" s="182"/>
      <c r="F352" s="183"/>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c r="A353" s="191"/>
      <c r="B353" s="188"/>
      <c r="C353" s="182"/>
      <c r="D353" s="188"/>
      <c r="E353" s="182"/>
      <c r="F353" s="183"/>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c r="A354" s="191"/>
      <c r="B354" s="188"/>
      <c r="C354" s="182"/>
      <c r="D354" s="188"/>
      <c r="E354" s="182"/>
      <c r="F354" s="183"/>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c r="A355" s="191"/>
      <c r="B355" s="188"/>
      <c r="C355" s="182"/>
      <c r="D355" s="188"/>
      <c r="E355" s="182"/>
      <c r="F355" s="183"/>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c r="A356" s="191"/>
      <c r="B356" s="188"/>
      <c r="C356" s="182"/>
      <c r="D356" s="188"/>
      <c r="E356" s="182"/>
      <c r="F356" s="183"/>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c r="A357" s="191"/>
      <c r="B357" s="188"/>
      <c r="C357" s="182"/>
      <c r="D357" s="188"/>
      <c r="E357" s="182"/>
      <c r="F357" s="183"/>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c r="A358" s="191"/>
      <c r="B358" s="188"/>
      <c r="C358" s="182"/>
      <c r="D358" s="188"/>
      <c r="E358" s="182"/>
      <c r="F358" s="183"/>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c r="A359" s="191"/>
      <c r="B359" s="188"/>
      <c r="C359" s="182"/>
      <c r="D359" s="188"/>
      <c r="E359" s="182"/>
      <c r="F359" s="183"/>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c r="A360" s="191"/>
      <c r="B360" s="188"/>
      <c r="C360" s="182"/>
      <c r="D360" s="188"/>
      <c r="E360" s="182"/>
      <c r="F360" s="183"/>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c r="A361" s="191"/>
      <c r="B361" s="188"/>
      <c r="C361" s="182"/>
      <c r="D361" s="188"/>
      <c r="E361" s="182"/>
      <c r="F361" s="183"/>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c r="A362" s="191"/>
      <c r="B362" s="188"/>
      <c r="C362" s="182"/>
      <c r="D362" s="188"/>
      <c r="E362" s="182"/>
      <c r="F362" s="183"/>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c r="A363" s="191"/>
      <c r="B363" s="188"/>
      <c r="C363" s="182"/>
      <c r="D363" s="188"/>
      <c r="E363" s="182"/>
      <c r="F363" s="183"/>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c r="A364" s="191"/>
      <c r="B364" s="188"/>
      <c r="C364" s="182"/>
      <c r="D364" s="188"/>
      <c r="E364" s="182"/>
      <c r="F364" s="183"/>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c r="A365" s="191"/>
      <c r="B365" s="188"/>
      <c r="C365" s="182"/>
      <c r="D365" s="188"/>
      <c r="E365" s="182"/>
      <c r="F365" s="183"/>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c r="A366" s="191"/>
      <c r="B366" s="188"/>
      <c r="C366" s="182"/>
      <c r="D366" s="188"/>
      <c r="E366" s="184"/>
      <c r="F366" s="185"/>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customHeight="1">
      <c r="A367" s="191"/>
      <c r="B367" s="188"/>
      <c r="C367" s="182"/>
      <c r="D367" s="188"/>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31.5" customHeight="1">
      <c r="A368" s="191"/>
      <c r="B368" s="188"/>
      <c r="C368" s="182"/>
      <c r="D368" s="188"/>
      <c r="E368" s="168" t="s">
        <v>636</v>
      </c>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31.5" customHeight="1" thickBot="1">
      <c r="A369" s="191"/>
      <c r="B369" s="188"/>
      <c r="C369" s="182"/>
      <c r="D369" s="188"/>
      <c r="E369" s="16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70"/>
    </row>
    <row r="370" spans="1:50" ht="45" hidden="1" customHeight="1">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c r="A371" s="191"/>
      <c r="B371" s="188"/>
      <c r="C371" s="182"/>
      <c r="D371" s="188"/>
      <c r="E371" s="176" t="s">
        <v>386</v>
      </c>
      <c r="F371" s="177"/>
      <c r="G371" s="111"/>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c r="A372" s="191"/>
      <c r="B372" s="188"/>
      <c r="C372" s="182"/>
      <c r="D372" s="188"/>
      <c r="E372" s="180" t="s">
        <v>359</v>
      </c>
      <c r="F372" s="181"/>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8" t="s">
        <v>370</v>
      </c>
      <c r="AV372" s="198"/>
      <c r="AW372" s="198"/>
      <c r="AX372" s="199"/>
    </row>
    <row r="373" spans="1:50" ht="18.75" hidden="1" customHeight="1">
      <c r="A373" s="191"/>
      <c r="B373" s="188"/>
      <c r="C373" s="182"/>
      <c r="D373" s="188"/>
      <c r="E373" s="182"/>
      <c r="F373" s="183"/>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200"/>
      <c r="AR373" s="201"/>
      <c r="AS373" s="134" t="s">
        <v>355</v>
      </c>
      <c r="AT373" s="135"/>
      <c r="AU373" s="202"/>
      <c r="AV373" s="202"/>
      <c r="AW373" s="134" t="s">
        <v>300</v>
      </c>
      <c r="AX373" s="197"/>
    </row>
    <row r="374" spans="1:50" ht="39.75" hidden="1" customHeight="1">
      <c r="A374" s="191"/>
      <c r="B374" s="188"/>
      <c r="C374" s="182"/>
      <c r="D374" s="188"/>
      <c r="E374" s="182"/>
      <c r="F374" s="183"/>
      <c r="G374" s="105"/>
      <c r="H374" s="106"/>
      <c r="I374" s="106"/>
      <c r="J374" s="106"/>
      <c r="K374" s="106"/>
      <c r="L374" s="106"/>
      <c r="M374" s="106"/>
      <c r="N374" s="106"/>
      <c r="O374" s="106"/>
      <c r="P374" s="106"/>
      <c r="Q374" s="106"/>
      <c r="R374" s="106"/>
      <c r="S374" s="106"/>
      <c r="T374" s="106"/>
      <c r="U374" s="106"/>
      <c r="V374" s="106"/>
      <c r="W374" s="106"/>
      <c r="X374" s="107"/>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c r="A375" s="191"/>
      <c r="B375" s="188"/>
      <c r="C375" s="182"/>
      <c r="D375" s="188"/>
      <c r="E375" s="182"/>
      <c r="F375" s="183"/>
      <c r="G375" s="111"/>
      <c r="H375" s="112"/>
      <c r="I375" s="112"/>
      <c r="J375" s="112"/>
      <c r="K375" s="112"/>
      <c r="L375" s="112"/>
      <c r="M375" s="112"/>
      <c r="N375" s="112"/>
      <c r="O375" s="112"/>
      <c r="P375" s="112"/>
      <c r="Q375" s="112"/>
      <c r="R375" s="112"/>
      <c r="S375" s="112"/>
      <c r="T375" s="112"/>
      <c r="U375" s="112"/>
      <c r="V375" s="112"/>
      <c r="W375" s="112"/>
      <c r="X375" s="113"/>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c r="A376" s="191"/>
      <c r="B376" s="188"/>
      <c r="C376" s="182"/>
      <c r="D376" s="188"/>
      <c r="E376" s="182"/>
      <c r="F376" s="183"/>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8" t="s">
        <v>370</v>
      </c>
      <c r="AV376" s="198"/>
      <c r="AW376" s="198"/>
      <c r="AX376" s="199"/>
    </row>
    <row r="377" spans="1:50" ht="18.75" hidden="1" customHeight="1">
      <c r="A377" s="191"/>
      <c r="B377" s="188"/>
      <c r="C377" s="182"/>
      <c r="D377" s="188"/>
      <c r="E377" s="182"/>
      <c r="F377" s="183"/>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200"/>
      <c r="AR377" s="201"/>
      <c r="AS377" s="134" t="s">
        <v>355</v>
      </c>
      <c r="AT377" s="135"/>
      <c r="AU377" s="202"/>
      <c r="AV377" s="202"/>
      <c r="AW377" s="134" t="s">
        <v>300</v>
      </c>
      <c r="AX377" s="197"/>
    </row>
    <row r="378" spans="1:50" ht="39.75" hidden="1" customHeight="1">
      <c r="A378" s="191"/>
      <c r="B378" s="188"/>
      <c r="C378" s="182"/>
      <c r="D378" s="188"/>
      <c r="E378" s="182"/>
      <c r="F378" s="183"/>
      <c r="G378" s="105"/>
      <c r="H378" s="106"/>
      <c r="I378" s="106"/>
      <c r="J378" s="106"/>
      <c r="K378" s="106"/>
      <c r="L378" s="106"/>
      <c r="M378" s="106"/>
      <c r="N378" s="106"/>
      <c r="O378" s="106"/>
      <c r="P378" s="106"/>
      <c r="Q378" s="106"/>
      <c r="R378" s="106"/>
      <c r="S378" s="106"/>
      <c r="T378" s="106"/>
      <c r="U378" s="106"/>
      <c r="V378" s="106"/>
      <c r="W378" s="106"/>
      <c r="X378" s="107"/>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c r="A379" s="191"/>
      <c r="B379" s="188"/>
      <c r="C379" s="182"/>
      <c r="D379" s="188"/>
      <c r="E379" s="182"/>
      <c r="F379" s="183"/>
      <c r="G379" s="111"/>
      <c r="H379" s="112"/>
      <c r="I379" s="112"/>
      <c r="J379" s="112"/>
      <c r="K379" s="112"/>
      <c r="L379" s="112"/>
      <c r="M379" s="112"/>
      <c r="N379" s="112"/>
      <c r="O379" s="112"/>
      <c r="P379" s="112"/>
      <c r="Q379" s="112"/>
      <c r="R379" s="112"/>
      <c r="S379" s="112"/>
      <c r="T379" s="112"/>
      <c r="U379" s="112"/>
      <c r="V379" s="112"/>
      <c r="W379" s="112"/>
      <c r="X379" s="113"/>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c r="A380" s="191"/>
      <c r="B380" s="188"/>
      <c r="C380" s="182"/>
      <c r="D380" s="188"/>
      <c r="E380" s="182"/>
      <c r="F380" s="183"/>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8" t="s">
        <v>370</v>
      </c>
      <c r="AV380" s="198"/>
      <c r="AW380" s="198"/>
      <c r="AX380" s="199"/>
    </row>
    <row r="381" spans="1:50" ht="18.75" hidden="1" customHeight="1">
      <c r="A381" s="191"/>
      <c r="B381" s="188"/>
      <c r="C381" s="182"/>
      <c r="D381" s="188"/>
      <c r="E381" s="182"/>
      <c r="F381" s="183"/>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200"/>
      <c r="AR381" s="201"/>
      <c r="AS381" s="134" t="s">
        <v>355</v>
      </c>
      <c r="AT381" s="135"/>
      <c r="AU381" s="202"/>
      <c r="AV381" s="202"/>
      <c r="AW381" s="134" t="s">
        <v>300</v>
      </c>
      <c r="AX381" s="197"/>
    </row>
    <row r="382" spans="1:50" ht="39.75" hidden="1" customHeight="1">
      <c r="A382" s="191"/>
      <c r="B382" s="188"/>
      <c r="C382" s="182"/>
      <c r="D382" s="188"/>
      <c r="E382" s="182"/>
      <c r="F382" s="183"/>
      <c r="G382" s="105"/>
      <c r="H382" s="106"/>
      <c r="I382" s="106"/>
      <c r="J382" s="106"/>
      <c r="K382" s="106"/>
      <c r="L382" s="106"/>
      <c r="M382" s="106"/>
      <c r="N382" s="106"/>
      <c r="O382" s="106"/>
      <c r="P382" s="106"/>
      <c r="Q382" s="106"/>
      <c r="R382" s="106"/>
      <c r="S382" s="106"/>
      <c r="T382" s="106"/>
      <c r="U382" s="106"/>
      <c r="V382" s="106"/>
      <c r="W382" s="106"/>
      <c r="X382" s="107"/>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c r="A383" s="191"/>
      <c r="B383" s="188"/>
      <c r="C383" s="182"/>
      <c r="D383" s="188"/>
      <c r="E383" s="182"/>
      <c r="F383" s="183"/>
      <c r="G383" s="111"/>
      <c r="H383" s="112"/>
      <c r="I383" s="112"/>
      <c r="J383" s="112"/>
      <c r="K383" s="112"/>
      <c r="L383" s="112"/>
      <c r="M383" s="112"/>
      <c r="N383" s="112"/>
      <c r="O383" s="112"/>
      <c r="P383" s="112"/>
      <c r="Q383" s="112"/>
      <c r="R383" s="112"/>
      <c r="S383" s="112"/>
      <c r="T383" s="112"/>
      <c r="U383" s="112"/>
      <c r="V383" s="112"/>
      <c r="W383" s="112"/>
      <c r="X383" s="113"/>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c r="A384" s="191"/>
      <c r="B384" s="188"/>
      <c r="C384" s="182"/>
      <c r="D384" s="188"/>
      <c r="E384" s="182"/>
      <c r="F384" s="183"/>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8" t="s">
        <v>370</v>
      </c>
      <c r="AV384" s="198"/>
      <c r="AW384" s="198"/>
      <c r="AX384" s="199"/>
    </row>
    <row r="385" spans="1:50" ht="18.75" hidden="1" customHeight="1">
      <c r="A385" s="191"/>
      <c r="B385" s="188"/>
      <c r="C385" s="182"/>
      <c r="D385" s="188"/>
      <c r="E385" s="182"/>
      <c r="F385" s="183"/>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200"/>
      <c r="AR385" s="201"/>
      <c r="AS385" s="134" t="s">
        <v>355</v>
      </c>
      <c r="AT385" s="135"/>
      <c r="AU385" s="202"/>
      <c r="AV385" s="202"/>
      <c r="AW385" s="134" t="s">
        <v>300</v>
      </c>
      <c r="AX385" s="197"/>
    </row>
    <row r="386" spans="1:50" ht="39.75" hidden="1" customHeight="1">
      <c r="A386" s="191"/>
      <c r="B386" s="188"/>
      <c r="C386" s="182"/>
      <c r="D386" s="188"/>
      <c r="E386" s="182"/>
      <c r="F386" s="183"/>
      <c r="G386" s="105"/>
      <c r="H386" s="106"/>
      <c r="I386" s="106"/>
      <c r="J386" s="106"/>
      <c r="K386" s="106"/>
      <c r="L386" s="106"/>
      <c r="M386" s="106"/>
      <c r="N386" s="106"/>
      <c r="O386" s="106"/>
      <c r="P386" s="106"/>
      <c r="Q386" s="106"/>
      <c r="R386" s="106"/>
      <c r="S386" s="106"/>
      <c r="T386" s="106"/>
      <c r="U386" s="106"/>
      <c r="V386" s="106"/>
      <c r="W386" s="106"/>
      <c r="X386" s="107"/>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c r="A387" s="191"/>
      <c r="B387" s="188"/>
      <c r="C387" s="182"/>
      <c r="D387" s="188"/>
      <c r="E387" s="182"/>
      <c r="F387" s="183"/>
      <c r="G387" s="111"/>
      <c r="H387" s="112"/>
      <c r="I387" s="112"/>
      <c r="J387" s="112"/>
      <c r="K387" s="112"/>
      <c r="L387" s="112"/>
      <c r="M387" s="112"/>
      <c r="N387" s="112"/>
      <c r="O387" s="112"/>
      <c r="P387" s="112"/>
      <c r="Q387" s="112"/>
      <c r="R387" s="112"/>
      <c r="S387" s="112"/>
      <c r="T387" s="112"/>
      <c r="U387" s="112"/>
      <c r="V387" s="112"/>
      <c r="W387" s="112"/>
      <c r="X387" s="113"/>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c r="A388" s="191"/>
      <c r="B388" s="188"/>
      <c r="C388" s="182"/>
      <c r="D388" s="188"/>
      <c r="E388" s="182"/>
      <c r="F388" s="183"/>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8" t="s">
        <v>370</v>
      </c>
      <c r="AV388" s="198"/>
      <c r="AW388" s="198"/>
      <c r="AX388" s="199"/>
    </row>
    <row r="389" spans="1:50" ht="18.75" hidden="1" customHeight="1">
      <c r="A389" s="191"/>
      <c r="B389" s="188"/>
      <c r="C389" s="182"/>
      <c r="D389" s="188"/>
      <c r="E389" s="182"/>
      <c r="F389" s="183"/>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200"/>
      <c r="AR389" s="201"/>
      <c r="AS389" s="134" t="s">
        <v>355</v>
      </c>
      <c r="AT389" s="135"/>
      <c r="AU389" s="202"/>
      <c r="AV389" s="202"/>
      <c r="AW389" s="134" t="s">
        <v>300</v>
      </c>
      <c r="AX389" s="197"/>
    </row>
    <row r="390" spans="1:50" ht="39.75" hidden="1" customHeight="1">
      <c r="A390" s="191"/>
      <c r="B390" s="188"/>
      <c r="C390" s="182"/>
      <c r="D390" s="188"/>
      <c r="E390" s="182"/>
      <c r="F390" s="183"/>
      <c r="G390" s="105"/>
      <c r="H390" s="106"/>
      <c r="I390" s="106"/>
      <c r="J390" s="106"/>
      <c r="K390" s="106"/>
      <c r="L390" s="106"/>
      <c r="M390" s="106"/>
      <c r="N390" s="106"/>
      <c r="O390" s="106"/>
      <c r="P390" s="106"/>
      <c r="Q390" s="106"/>
      <c r="R390" s="106"/>
      <c r="S390" s="106"/>
      <c r="T390" s="106"/>
      <c r="U390" s="106"/>
      <c r="V390" s="106"/>
      <c r="W390" s="106"/>
      <c r="X390" s="107"/>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c r="A391" s="191"/>
      <c r="B391" s="188"/>
      <c r="C391" s="182"/>
      <c r="D391" s="188"/>
      <c r="E391" s="182"/>
      <c r="F391" s="183"/>
      <c r="G391" s="111"/>
      <c r="H391" s="112"/>
      <c r="I391" s="112"/>
      <c r="J391" s="112"/>
      <c r="K391" s="112"/>
      <c r="L391" s="112"/>
      <c r="M391" s="112"/>
      <c r="N391" s="112"/>
      <c r="O391" s="112"/>
      <c r="P391" s="112"/>
      <c r="Q391" s="112"/>
      <c r="R391" s="112"/>
      <c r="S391" s="112"/>
      <c r="T391" s="112"/>
      <c r="U391" s="112"/>
      <c r="V391" s="112"/>
      <c r="W391" s="112"/>
      <c r="X391" s="113"/>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c r="A392" s="191"/>
      <c r="B392" s="188"/>
      <c r="C392" s="182"/>
      <c r="D392" s="188"/>
      <c r="E392" s="182"/>
      <c r="F392" s="183"/>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6"/>
    </row>
    <row r="393" spans="1:50" ht="22.5" hidden="1" customHeight="1">
      <c r="A393" s="191"/>
      <c r="B393" s="188"/>
      <c r="C393" s="182"/>
      <c r="D393" s="188"/>
      <c r="E393" s="182"/>
      <c r="F393" s="183"/>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7"/>
    </row>
    <row r="394" spans="1:50" ht="22.5" hidden="1" customHeight="1">
      <c r="A394" s="191"/>
      <c r="B394" s="188"/>
      <c r="C394" s="182"/>
      <c r="D394" s="188"/>
      <c r="E394" s="182"/>
      <c r="F394" s="183"/>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c r="A395" s="191"/>
      <c r="B395" s="188"/>
      <c r="C395" s="182"/>
      <c r="D395" s="188"/>
      <c r="E395" s="182"/>
      <c r="F395" s="183"/>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c r="A396" s="191"/>
      <c r="B396" s="188"/>
      <c r="C396" s="182"/>
      <c r="D396" s="188"/>
      <c r="E396" s="182"/>
      <c r="F396" s="183"/>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c r="A397" s="191"/>
      <c r="B397" s="188"/>
      <c r="C397" s="182"/>
      <c r="D397" s="188"/>
      <c r="E397" s="182"/>
      <c r="F397" s="183"/>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c r="A398" s="191"/>
      <c r="B398" s="188"/>
      <c r="C398" s="182"/>
      <c r="D398" s="188"/>
      <c r="E398" s="182"/>
      <c r="F398" s="183"/>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c r="A399" s="191"/>
      <c r="B399" s="188"/>
      <c r="C399" s="182"/>
      <c r="D399" s="188"/>
      <c r="E399" s="182"/>
      <c r="F399" s="183"/>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c r="A400" s="191"/>
      <c r="B400" s="188"/>
      <c r="C400" s="182"/>
      <c r="D400" s="188"/>
      <c r="E400" s="182"/>
      <c r="F400" s="183"/>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c r="A401" s="191"/>
      <c r="B401" s="188"/>
      <c r="C401" s="182"/>
      <c r="D401" s="188"/>
      <c r="E401" s="182"/>
      <c r="F401" s="183"/>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c r="A402" s="191"/>
      <c r="B402" s="188"/>
      <c r="C402" s="182"/>
      <c r="D402" s="188"/>
      <c r="E402" s="182"/>
      <c r="F402" s="183"/>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c r="A403" s="191"/>
      <c r="B403" s="188"/>
      <c r="C403" s="182"/>
      <c r="D403" s="188"/>
      <c r="E403" s="182"/>
      <c r="F403" s="183"/>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c r="A404" s="191"/>
      <c r="B404" s="188"/>
      <c r="C404" s="182"/>
      <c r="D404" s="188"/>
      <c r="E404" s="182"/>
      <c r="F404" s="183"/>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c r="A405" s="191"/>
      <c r="B405" s="188"/>
      <c r="C405" s="182"/>
      <c r="D405" s="188"/>
      <c r="E405" s="182"/>
      <c r="F405" s="183"/>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c r="A406" s="191"/>
      <c r="B406" s="188"/>
      <c r="C406" s="182"/>
      <c r="D406" s="188"/>
      <c r="E406" s="182"/>
      <c r="F406" s="183"/>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c r="A407" s="191"/>
      <c r="B407" s="188"/>
      <c r="C407" s="182"/>
      <c r="D407" s="188"/>
      <c r="E407" s="182"/>
      <c r="F407" s="183"/>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c r="A408" s="191"/>
      <c r="B408" s="188"/>
      <c r="C408" s="182"/>
      <c r="D408" s="188"/>
      <c r="E408" s="182"/>
      <c r="F408" s="183"/>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c r="A409" s="191"/>
      <c r="B409" s="188"/>
      <c r="C409" s="182"/>
      <c r="D409" s="188"/>
      <c r="E409" s="182"/>
      <c r="F409" s="183"/>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c r="A410" s="191"/>
      <c r="B410" s="188"/>
      <c r="C410" s="182"/>
      <c r="D410" s="188"/>
      <c r="E410" s="182"/>
      <c r="F410" s="183"/>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c r="A411" s="191"/>
      <c r="B411" s="188"/>
      <c r="C411" s="182"/>
      <c r="D411" s="188"/>
      <c r="E411" s="182"/>
      <c r="F411" s="183"/>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c r="A412" s="191"/>
      <c r="B412" s="188"/>
      <c r="C412" s="182"/>
      <c r="D412" s="188"/>
      <c r="E412" s="182"/>
      <c r="F412" s="183"/>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c r="A413" s="191"/>
      <c r="B413" s="188"/>
      <c r="C413" s="182"/>
      <c r="D413" s="188"/>
      <c r="E413" s="182"/>
      <c r="F413" s="183"/>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c r="A414" s="191"/>
      <c r="B414" s="188"/>
      <c r="C414" s="182"/>
      <c r="D414" s="188"/>
      <c r="E414" s="182"/>
      <c r="F414" s="183"/>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c r="A415" s="191"/>
      <c r="B415" s="188"/>
      <c r="C415" s="182"/>
      <c r="D415" s="188"/>
      <c r="E415" s="182"/>
      <c r="F415" s="183"/>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c r="A416" s="191"/>
      <c r="B416" s="188"/>
      <c r="C416" s="182"/>
      <c r="D416" s="188"/>
      <c r="E416" s="182"/>
      <c r="F416" s="183"/>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c r="A417" s="191"/>
      <c r="B417" s="188"/>
      <c r="C417" s="182"/>
      <c r="D417" s="188"/>
      <c r="E417" s="182"/>
      <c r="F417" s="183"/>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c r="A418" s="191"/>
      <c r="B418" s="188"/>
      <c r="C418" s="182"/>
      <c r="D418" s="188"/>
      <c r="E418" s="182"/>
      <c r="F418" s="183"/>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c r="A419" s="191"/>
      <c r="B419" s="188"/>
      <c r="C419" s="182"/>
      <c r="D419" s="188"/>
      <c r="E419" s="182"/>
      <c r="F419" s="183"/>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c r="A420" s="191"/>
      <c r="B420" s="188"/>
      <c r="C420" s="182"/>
      <c r="D420" s="188"/>
      <c r="E420" s="182"/>
      <c r="F420" s="183"/>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c r="A421" s="191"/>
      <c r="B421" s="188"/>
      <c r="C421" s="182"/>
      <c r="D421" s="188"/>
      <c r="E421" s="182"/>
      <c r="F421" s="183"/>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c r="A422" s="191"/>
      <c r="B422" s="188"/>
      <c r="C422" s="182"/>
      <c r="D422" s="188"/>
      <c r="E422" s="182"/>
      <c r="F422" s="183"/>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c r="A423" s="191"/>
      <c r="B423" s="188"/>
      <c r="C423" s="182"/>
      <c r="D423" s="188"/>
      <c r="E423" s="182"/>
      <c r="F423" s="183"/>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c r="A424" s="191"/>
      <c r="B424" s="188"/>
      <c r="C424" s="182"/>
      <c r="D424" s="188"/>
      <c r="E424" s="182"/>
      <c r="F424" s="183"/>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c r="A425" s="191"/>
      <c r="B425" s="188"/>
      <c r="C425" s="182"/>
      <c r="D425" s="188"/>
      <c r="E425" s="182"/>
      <c r="F425" s="183"/>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c r="A426" s="191"/>
      <c r="B426" s="188"/>
      <c r="C426" s="182"/>
      <c r="D426" s="188"/>
      <c r="E426" s="184"/>
      <c r="F426" s="185"/>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c r="A427" s="191"/>
      <c r="B427" s="188"/>
      <c r="C427" s="182"/>
      <c r="D427" s="188"/>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91"/>
      <c r="B428" s="188"/>
      <c r="C428" s="182"/>
      <c r="D428" s="188"/>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c r="A429" s="191"/>
      <c r="B429" s="188"/>
      <c r="C429" s="184"/>
      <c r="D429" s="189"/>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c r="A430" s="191"/>
      <c r="B430" s="188"/>
      <c r="C430" s="180" t="s">
        <v>561</v>
      </c>
      <c r="D430" s="936"/>
      <c r="E430" s="176" t="s">
        <v>545</v>
      </c>
      <c r="F430" s="903"/>
      <c r="G430" s="904" t="s">
        <v>374</v>
      </c>
      <c r="H430" s="124"/>
      <c r="I430" s="124"/>
      <c r="J430" s="905" t="s">
        <v>576</v>
      </c>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hidden="1" customHeight="1">
      <c r="A431" s="191"/>
      <c r="B431" s="188"/>
      <c r="C431" s="182"/>
      <c r="D431" s="188"/>
      <c r="E431" s="344" t="s">
        <v>363</v>
      </c>
      <c r="F431" s="345"/>
      <c r="G431" s="346"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9" t="s">
        <v>362</v>
      </c>
      <c r="AF431" s="340"/>
      <c r="AG431" s="340"/>
      <c r="AH431" s="341"/>
      <c r="AI431" s="219" t="s">
        <v>528</v>
      </c>
      <c r="AJ431" s="219"/>
      <c r="AK431" s="219"/>
      <c r="AL431" s="160"/>
      <c r="AM431" s="219" t="s">
        <v>523</v>
      </c>
      <c r="AN431" s="219"/>
      <c r="AO431" s="219"/>
      <c r="AP431" s="160"/>
      <c r="AQ431" s="160" t="s">
        <v>354</v>
      </c>
      <c r="AR431" s="131"/>
      <c r="AS431" s="131"/>
      <c r="AT431" s="132"/>
      <c r="AU431" s="137" t="s">
        <v>253</v>
      </c>
      <c r="AV431" s="137"/>
      <c r="AW431" s="137"/>
      <c r="AX431" s="138"/>
    </row>
    <row r="432" spans="1:50" ht="18.75" hidden="1" customHeight="1">
      <c r="A432" s="191"/>
      <c r="B432" s="188"/>
      <c r="C432" s="182"/>
      <c r="D432" s="188"/>
      <c r="E432" s="344"/>
      <c r="F432" s="345"/>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2"/>
      <c r="AF432" s="202"/>
      <c r="AG432" s="134" t="s">
        <v>355</v>
      </c>
      <c r="AH432" s="135"/>
      <c r="AI432" s="157"/>
      <c r="AJ432" s="157"/>
      <c r="AK432" s="157"/>
      <c r="AL432" s="155"/>
      <c r="AM432" s="157"/>
      <c r="AN432" s="157"/>
      <c r="AO432" s="157"/>
      <c r="AP432" s="155"/>
      <c r="AQ432" s="589"/>
      <c r="AR432" s="202"/>
      <c r="AS432" s="134" t="s">
        <v>355</v>
      </c>
      <c r="AT432" s="135"/>
      <c r="AU432" s="202"/>
      <c r="AV432" s="202"/>
      <c r="AW432" s="134" t="s">
        <v>300</v>
      </c>
      <c r="AX432" s="197"/>
    </row>
    <row r="433" spans="1:50" ht="23.25" hidden="1" customHeight="1">
      <c r="A433" s="191"/>
      <c r="B433" s="188"/>
      <c r="C433" s="182"/>
      <c r="D433" s="188"/>
      <c r="E433" s="344"/>
      <c r="F433" s="345"/>
      <c r="G433" s="105" t="s">
        <v>625</v>
      </c>
      <c r="H433" s="106"/>
      <c r="I433" s="106"/>
      <c r="J433" s="106"/>
      <c r="K433" s="106"/>
      <c r="L433" s="106"/>
      <c r="M433" s="106"/>
      <c r="N433" s="106"/>
      <c r="O433" s="106"/>
      <c r="P433" s="106"/>
      <c r="Q433" s="106"/>
      <c r="R433" s="106"/>
      <c r="S433" s="106"/>
      <c r="T433" s="106"/>
      <c r="U433" s="106"/>
      <c r="V433" s="106"/>
      <c r="W433" s="106"/>
      <c r="X433" s="107"/>
      <c r="Y433" s="203" t="s">
        <v>12</v>
      </c>
      <c r="Z433" s="204"/>
      <c r="AA433" s="205"/>
      <c r="AB433" s="206" t="s">
        <v>566</v>
      </c>
      <c r="AC433" s="207"/>
      <c r="AD433" s="207"/>
      <c r="AE433" s="208" t="s">
        <v>566</v>
      </c>
      <c r="AF433" s="209"/>
      <c r="AG433" s="209"/>
      <c r="AH433" s="209"/>
      <c r="AI433" s="208" t="s">
        <v>566</v>
      </c>
      <c r="AJ433" s="209"/>
      <c r="AK433" s="209"/>
      <c r="AL433" s="209"/>
      <c r="AM433" s="208" t="s">
        <v>566</v>
      </c>
      <c r="AN433" s="209"/>
      <c r="AO433" s="209"/>
      <c r="AP433" s="209"/>
      <c r="AQ433" s="208" t="s">
        <v>566</v>
      </c>
      <c r="AR433" s="209"/>
      <c r="AS433" s="209"/>
      <c r="AT433" s="209"/>
      <c r="AU433" s="208" t="s">
        <v>566</v>
      </c>
      <c r="AV433" s="209"/>
      <c r="AW433" s="209"/>
      <c r="AX433" s="210"/>
    </row>
    <row r="434" spans="1:50" ht="23.25" hidden="1" customHeight="1">
      <c r="A434" s="191"/>
      <c r="B434" s="188"/>
      <c r="C434" s="182"/>
      <c r="D434" s="188"/>
      <c r="E434" s="344"/>
      <c r="F434" s="345"/>
      <c r="G434" s="108"/>
      <c r="H434" s="109"/>
      <c r="I434" s="109"/>
      <c r="J434" s="109"/>
      <c r="K434" s="109"/>
      <c r="L434" s="109"/>
      <c r="M434" s="109"/>
      <c r="N434" s="109"/>
      <c r="O434" s="109"/>
      <c r="P434" s="109"/>
      <c r="Q434" s="109"/>
      <c r="R434" s="109"/>
      <c r="S434" s="109"/>
      <c r="T434" s="109"/>
      <c r="U434" s="109"/>
      <c r="V434" s="109"/>
      <c r="W434" s="109"/>
      <c r="X434" s="110"/>
      <c r="Y434" s="211" t="s">
        <v>54</v>
      </c>
      <c r="Z434" s="212"/>
      <c r="AA434" s="213"/>
      <c r="AB434" s="214" t="s">
        <v>566</v>
      </c>
      <c r="AC434" s="215"/>
      <c r="AD434" s="215"/>
      <c r="AE434" s="208" t="s">
        <v>566</v>
      </c>
      <c r="AF434" s="209"/>
      <c r="AG434" s="209"/>
      <c r="AH434" s="209"/>
      <c r="AI434" s="208" t="s">
        <v>566</v>
      </c>
      <c r="AJ434" s="209"/>
      <c r="AK434" s="209"/>
      <c r="AL434" s="209"/>
      <c r="AM434" s="208" t="s">
        <v>566</v>
      </c>
      <c r="AN434" s="209"/>
      <c r="AO434" s="209"/>
      <c r="AP434" s="209"/>
      <c r="AQ434" s="208" t="s">
        <v>566</v>
      </c>
      <c r="AR434" s="209"/>
      <c r="AS434" s="209"/>
      <c r="AT434" s="209"/>
      <c r="AU434" s="208" t="s">
        <v>566</v>
      </c>
      <c r="AV434" s="209"/>
      <c r="AW434" s="209"/>
      <c r="AX434" s="210"/>
    </row>
    <row r="435" spans="1:50" ht="23.25" hidden="1" customHeight="1">
      <c r="A435" s="191"/>
      <c r="B435" s="188"/>
      <c r="C435" s="182"/>
      <c r="D435" s="188"/>
      <c r="E435" s="344"/>
      <c r="F435" s="345"/>
      <c r="G435" s="111"/>
      <c r="H435" s="112"/>
      <c r="I435" s="112"/>
      <c r="J435" s="112"/>
      <c r="K435" s="112"/>
      <c r="L435" s="112"/>
      <c r="M435" s="112"/>
      <c r="N435" s="112"/>
      <c r="O435" s="112"/>
      <c r="P435" s="112"/>
      <c r="Q435" s="112"/>
      <c r="R435" s="112"/>
      <c r="S435" s="112"/>
      <c r="T435" s="112"/>
      <c r="U435" s="112"/>
      <c r="V435" s="112"/>
      <c r="W435" s="112"/>
      <c r="X435" s="113"/>
      <c r="Y435" s="211" t="s">
        <v>13</v>
      </c>
      <c r="Z435" s="212"/>
      <c r="AA435" s="213"/>
      <c r="AB435" s="578" t="s">
        <v>301</v>
      </c>
      <c r="AC435" s="578"/>
      <c r="AD435" s="578"/>
      <c r="AE435" s="342" t="s">
        <v>566</v>
      </c>
      <c r="AF435" s="209"/>
      <c r="AG435" s="209"/>
      <c r="AH435" s="343"/>
      <c r="AI435" s="342" t="s">
        <v>566</v>
      </c>
      <c r="AJ435" s="209"/>
      <c r="AK435" s="209"/>
      <c r="AL435" s="209"/>
      <c r="AM435" s="342" t="s">
        <v>566</v>
      </c>
      <c r="AN435" s="209"/>
      <c r="AO435" s="209"/>
      <c r="AP435" s="343"/>
      <c r="AQ435" s="342" t="s">
        <v>566</v>
      </c>
      <c r="AR435" s="209"/>
      <c r="AS435" s="209"/>
      <c r="AT435" s="343"/>
      <c r="AU435" s="209" t="s">
        <v>566</v>
      </c>
      <c r="AV435" s="209"/>
      <c r="AW435" s="209"/>
      <c r="AX435" s="210"/>
    </row>
    <row r="436" spans="1:50" ht="18.75" hidden="1" customHeight="1">
      <c r="A436" s="191"/>
      <c r="B436" s="188"/>
      <c r="C436" s="182"/>
      <c r="D436" s="188"/>
      <c r="E436" s="344" t="s">
        <v>363</v>
      </c>
      <c r="F436" s="345"/>
      <c r="G436" s="346"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9" t="s">
        <v>362</v>
      </c>
      <c r="AF436" s="340"/>
      <c r="AG436" s="340"/>
      <c r="AH436" s="341"/>
      <c r="AI436" s="219" t="s">
        <v>527</v>
      </c>
      <c r="AJ436" s="219"/>
      <c r="AK436" s="219"/>
      <c r="AL436" s="160"/>
      <c r="AM436" s="219" t="s">
        <v>523</v>
      </c>
      <c r="AN436" s="219"/>
      <c r="AO436" s="219"/>
      <c r="AP436" s="160"/>
      <c r="AQ436" s="160" t="s">
        <v>354</v>
      </c>
      <c r="AR436" s="131"/>
      <c r="AS436" s="131"/>
      <c r="AT436" s="132"/>
      <c r="AU436" s="137" t="s">
        <v>253</v>
      </c>
      <c r="AV436" s="137"/>
      <c r="AW436" s="137"/>
      <c r="AX436" s="138"/>
    </row>
    <row r="437" spans="1:50" ht="18.75" hidden="1" customHeight="1">
      <c r="A437" s="191"/>
      <c r="B437" s="188"/>
      <c r="C437" s="182"/>
      <c r="D437" s="188"/>
      <c r="E437" s="344"/>
      <c r="F437" s="345"/>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2"/>
      <c r="AF437" s="202"/>
      <c r="AG437" s="134" t="s">
        <v>355</v>
      </c>
      <c r="AH437" s="135"/>
      <c r="AI437" s="157"/>
      <c r="AJ437" s="157"/>
      <c r="AK437" s="157"/>
      <c r="AL437" s="155"/>
      <c r="AM437" s="157"/>
      <c r="AN437" s="157"/>
      <c r="AO437" s="157"/>
      <c r="AP437" s="155"/>
      <c r="AQ437" s="589"/>
      <c r="AR437" s="202"/>
      <c r="AS437" s="134" t="s">
        <v>355</v>
      </c>
      <c r="AT437" s="135"/>
      <c r="AU437" s="202"/>
      <c r="AV437" s="202"/>
      <c r="AW437" s="134" t="s">
        <v>300</v>
      </c>
      <c r="AX437" s="197"/>
    </row>
    <row r="438" spans="1:50" ht="23.25" hidden="1" customHeight="1">
      <c r="A438" s="191"/>
      <c r="B438" s="188"/>
      <c r="C438" s="182"/>
      <c r="D438" s="188"/>
      <c r="E438" s="344"/>
      <c r="F438" s="345"/>
      <c r="G438" s="105"/>
      <c r="H438" s="106"/>
      <c r="I438" s="106"/>
      <c r="J438" s="106"/>
      <c r="K438" s="106"/>
      <c r="L438" s="106"/>
      <c r="M438" s="106"/>
      <c r="N438" s="106"/>
      <c r="O438" s="106"/>
      <c r="P438" s="106"/>
      <c r="Q438" s="106"/>
      <c r="R438" s="106"/>
      <c r="S438" s="106"/>
      <c r="T438" s="106"/>
      <c r="U438" s="106"/>
      <c r="V438" s="106"/>
      <c r="W438" s="106"/>
      <c r="X438" s="107"/>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c r="A439" s="191"/>
      <c r="B439" s="188"/>
      <c r="C439" s="182"/>
      <c r="D439" s="188"/>
      <c r="E439" s="344"/>
      <c r="F439" s="345"/>
      <c r="G439" s="108"/>
      <c r="H439" s="109"/>
      <c r="I439" s="109"/>
      <c r="J439" s="109"/>
      <c r="K439" s="109"/>
      <c r="L439" s="109"/>
      <c r="M439" s="109"/>
      <c r="N439" s="109"/>
      <c r="O439" s="109"/>
      <c r="P439" s="109"/>
      <c r="Q439" s="109"/>
      <c r="R439" s="109"/>
      <c r="S439" s="109"/>
      <c r="T439" s="109"/>
      <c r="U439" s="109"/>
      <c r="V439" s="109"/>
      <c r="W439" s="109"/>
      <c r="X439" s="110"/>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c r="A440" s="191"/>
      <c r="B440" s="188"/>
      <c r="C440" s="182"/>
      <c r="D440" s="188"/>
      <c r="E440" s="344"/>
      <c r="F440" s="345"/>
      <c r="G440" s="111"/>
      <c r="H440" s="112"/>
      <c r="I440" s="112"/>
      <c r="J440" s="112"/>
      <c r="K440" s="112"/>
      <c r="L440" s="112"/>
      <c r="M440" s="112"/>
      <c r="N440" s="112"/>
      <c r="O440" s="112"/>
      <c r="P440" s="112"/>
      <c r="Q440" s="112"/>
      <c r="R440" s="112"/>
      <c r="S440" s="112"/>
      <c r="T440" s="112"/>
      <c r="U440" s="112"/>
      <c r="V440" s="112"/>
      <c r="W440" s="112"/>
      <c r="X440" s="113"/>
      <c r="Y440" s="211" t="s">
        <v>13</v>
      </c>
      <c r="Z440" s="212"/>
      <c r="AA440" s="213"/>
      <c r="AB440" s="578" t="s">
        <v>301</v>
      </c>
      <c r="AC440" s="578"/>
      <c r="AD440" s="578"/>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c r="A441" s="191"/>
      <c r="B441" s="188"/>
      <c r="C441" s="182"/>
      <c r="D441" s="188"/>
      <c r="E441" s="344" t="s">
        <v>363</v>
      </c>
      <c r="F441" s="345"/>
      <c r="G441" s="346"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9" t="s">
        <v>362</v>
      </c>
      <c r="AF441" s="340"/>
      <c r="AG441" s="340"/>
      <c r="AH441" s="341"/>
      <c r="AI441" s="219" t="s">
        <v>527</v>
      </c>
      <c r="AJ441" s="219"/>
      <c r="AK441" s="219"/>
      <c r="AL441" s="160"/>
      <c r="AM441" s="219" t="s">
        <v>519</v>
      </c>
      <c r="AN441" s="219"/>
      <c r="AO441" s="219"/>
      <c r="AP441" s="160"/>
      <c r="AQ441" s="160" t="s">
        <v>354</v>
      </c>
      <c r="AR441" s="131"/>
      <c r="AS441" s="131"/>
      <c r="AT441" s="132"/>
      <c r="AU441" s="137" t="s">
        <v>253</v>
      </c>
      <c r="AV441" s="137"/>
      <c r="AW441" s="137"/>
      <c r="AX441" s="138"/>
    </row>
    <row r="442" spans="1:50" ht="18.75" hidden="1" customHeight="1">
      <c r="A442" s="191"/>
      <c r="B442" s="188"/>
      <c r="C442" s="182"/>
      <c r="D442" s="188"/>
      <c r="E442" s="344"/>
      <c r="F442" s="345"/>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2"/>
      <c r="AF442" s="202"/>
      <c r="AG442" s="134" t="s">
        <v>355</v>
      </c>
      <c r="AH442" s="135"/>
      <c r="AI442" s="157"/>
      <c r="AJ442" s="157"/>
      <c r="AK442" s="157"/>
      <c r="AL442" s="155"/>
      <c r="AM442" s="157"/>
      <c r="AN442" s="157"/>
      <c r="AO442" s="157"/>
      <c r="AP442" s="155"/>
      <c r="AQ442" s="589"/>
      <c r="AR442" s="202"/>
      <c r="AS442" s="134" t="s">
        <v>355</v>
      </c>
      <c r="AT442" s="135"/>
      <c r="AU442" s="202"/>
      <c r="AV442" s="202"/>
      <c r="AW442" s="134" t="s">
        <v>300</v>
      </c>
      <c r="AX442" s="197"/>
    </row>
    <row r="443" spans="1:50" ht="23.25" hidden="1" customHeight="1">
      <c r="A443" s="191"/>
      <c r="B443" s="188"/>
      <c r="C443" s="182"/>
      <c r="D443" s="188"/>
      <c r="E443" s="344"/>
      <c r="F443" s="345"/>
      <c r="G443" s="105"/>
      <c r="H443" s="106"/>
      <c r="I443" s="106"/>
      <c r="J443" s="106"/>
      <c r="K443" s="106"/>
      <c r="L443" s="106"/>
      <c r="M443" s="106"/>
      <c r="N443" s="106"/>
      <c r="O443" s="106"/>
      <c r="P443" s="106"/>
      <c r="Q443" s="106"/>
      <c r="R443" s="106"/>
      <c r="S443" s="106"/>
      <c r="T443" s="106"/>
      <c r="U443" s="106"/>
      <c r="V443" s="106"/>
      <c r="W443" s="106"/>
      <c r="X443" s="107"/>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c r="A444" s="191"/>
      <c r="B444" s="188"/>
      <c r="C444" s="182"/>
      <c r="D444" s="188"/>
      <c r="E444" s="344"/>
      <c r="F444" s="345"/>
      <c r="G444" s="108"/>
      <c r="H444" s="109"/>
      <c r="I444" s="109"/>
      <c r="J444" s="109"/>
      <c r="K444" s="109"/>
      <c r="L444" s="109"/>
      <c r="M444" s="109"/>
      <c r="N444" s="109"/>
      <c r="O444" s="109"/>
      <c r="P444" s="109"/>
      <c r="Q444" s="109"/>
      <c r="R444" s="109"/>
      <c r="S444" s="109"/>
      <c r="T444" s="109"/>
      <c r="U444" s="109"/>
      <c r="V444" s="109"/>
      <c r="W444" s="109"/>
      <c r="X444" s="110"/>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c r="A445" s="191"/>
      <c r="B445" s="188"/>
      <c r="C445" s="182"/>
      <c r="D445" s="188"/>
      <c r="E445" s="344"/>
      <c r="F445" s="345"/>
      <c r="G445" s="111"/>
      <c r="H445" s="112"/>
      <c r="I445" s="112"/>
      <c r="J445" s="112"/>
      <c r="K445" s="112"/>
      <c r="L445" s="112"/>
      <c r="M445" s="112"/>
      <c r="N445" s="112"/>
      <c r="O445" s="112"/>
      <c r="P445" s="112"/>
      <c r="Q445" s="112"/>
      <c r="R445" s="112"/>
      <c r="S445" s="112"/>
      <c r="T445" s="112"/>
      <c r="U445" s="112"/>
      <c r="V445" s="112"/>
      <c r="W445" s="112"/>
      <c r="X445" s="113"/>
      <c r="Y445" s="211" t="s">
        <v>13</v>
      </c>
      <c r="Z445" s="212"/>
      <c r="AA445" s="213"/>
      <c r="AB445" s="578" t="s">
        <v>301</v>
      </c>
      <c r="AC445" s="578"/>
      <c r="AD445" s="578"/>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c r="A446" s="191"/>
      <c r="B446" s="188"/>
      <c r="C446" s="182"/>
      <c r="D446" s="188"/>
      <c r="E446" s="344" t="s">
        <v>363</v>
      </c>
      <c r="F446" s="345"/>
      <c r="G446" s="346"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9" t="s">
        <v>362</v>
      </c>
      <c r="AF446" s="340"/>
      <c r="AG446" s="340"/>
      <c r="AH446" s="341"/>
      <c r="AI446" s="219" t="s">
        <v>527</v>
      </c>
      <c r="AJ446" s="219"/>
      <c r="AK446" s="219"/>
      <c r="AL446" s="160"/>
      <c r="AM446" s="219" t="s">
        <v>524</v>
      </c>
      <c r="AN446" s="219"/>
      <c r="AO446" s="219"/>
      <c r="AP446" s="160"/>
      <c r="AQ446" s="160" t="s">
        <v>354</v>
      </c>
      <c r="AR446" s="131"/>
      <c r="AS446" s="131"/>
      <c r="AT446" s="132"/>
      <c r="AU446" s="137" t="s">
        <v>253</v>
      </c>
      <c r="AV446" s="137"/>
      <c r="AW446" s="137"/>
      <c r="AX446" s="138"/>
    </row>
    <row r="447" spans="1:50" ht="18.75" hidden="1" customHeight="1">
      <c r="A447" s="191"/>
      <c r="B447" s="188"/>
      <c r="C447" s="182"/>
      <c r="D447" s="188"/>
      <c r="E447" s="344"/>
      <c r="F447" s="345"/>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2"/>
      <c r="AF447" s="202"/>
      <c r="AG447" s="134" t="s">
        <v>355</v>
      </c>
      <c r="AH447" s="135"/>
      <c r="AI447" s="157"/>
      <c r="AJ447" s="157"/>
      <c r="AK447" s="157"/>
      <c r="AL447" s="155"/>
      <c r="AM447" s="157"/>
      <c r="AN447" s="157"/>
      <c r="AO447" s="157"/>
      <c r="AP447" s="155"/>
      <c r="AQ447" s="589"/>
      <c r="AR447" s="202"/>
      <c r="AS447" s="134" t="s">
        <v>355</v>
      </c>
      <c r="AT447" s="135"/>
      <c r="AU447" s="202"/>
      <c r="AV447" s="202"/>
      <c r="AW447" s="134" t="s">
        <v>300</v>
      </c>
      <c r="AX447" s="197"/>
    </row>
    <row r="448" spans="1:50" ht="23.25" hidden="1" customHeight="1">
      <c r="A448" s="191"/>
      <c r="B448" s="188"/>
      <c r="C448" s="182"/>
      <c r="D448" s="188"/>
      <c r="E448" s="344"/>
      <c r="F448" s="345"/>
      <c r="G448" s="105"/>
      <c r="H448" s="106"/>
      <c r="I448" s="106"/>
      <c r="J448" s="106"/>
      <c r="K448" s="106"/>
      <c r="L448" s="106"/>
      <c r="M448" s="106"/>
      <c r="N448" s="106"/>
      <c r="O448" s="106"/>
      <c r="P448" s="106"/>
      <c r="Q448" s="106"/>
      <c r="R448" s="106"/>
      <c r="S448" s="106"/>
      <c r="T448" s="106"/>
      <c r="U448" s="106"/>
      <c r="V448" s="106"/>
      <c r="W448" s="106"/>
      <c r="X448" s="107"/>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c r="A449" s="191"/>
      <c r="B449" s="188"/>
      <c r="C449" s="182"/>
      <c r="D449" s="188"/>
      <c r="E449" s="344"/>
      <c r="F449" s="345"/>
      <c r="G449" s="108"/>
      <c r="H449" s="109"/>
      <c r="I449" s="109"/>
      <c r="J449" s="109"/>
      <c r="K449" s="109"/>
      <c r="L449" s="109"/>
      <c r="M449" s="109"/>
      <c r="N449" s="109"/>
      <c r="O449" s="109"/>
      <c r="P449" s="109"/>
      <c r="Q449" s="109"/>
      <c r="R449" s="109"/>
      <c r="S449" s="109"/>
      <c r="T449" s="109"/>
      <c r="U449" s="109"/>
      <c r="V449" s="109"/>
      <c r="W449" s="109"/>
      <c r="X449" s="110"/>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c r="A450" s="191"/>
      <c r="B450" s="188"/>
      <c r="C450" s="182"/>
      <c r="D450" s="188"/>
      <c r="E450" s="344"/>
      <c r="F450" s="345"/>
      <c r="G450" s="111"/>
      <c r="H450" s="112"/>
      <c r="I450" s="112"/>
      <c r="J450" s="112"/>
      <c r="K450" s="112"/>
      <c r="L450" s="112"/>
      <c r="M450" s="112"/>
      <c r="N450" s="112"/>
      <c r="O450" s="112"/>
      <c r="P450" s="112"/>
      <c r="Q450" s="112"/>
      <c r="R450" s="112"/>
      <c r="S450" s="112"/>
      <c r="T450" s="112"/>
      <c r="U450" s="112"/>
      <c r="V450" s="112"/>
      <c r="W450" s="112"/>
      <c r="X450" s="113"/>
      <c r="Y450" s="211" t="s">
        <v>13</v>
      </c>
      <c r="Z450" s="212"/>
      <c r="AA450" s="213"/>
      <c r="AB450" s="578" t="s">
        <v>301</v>
      </c>
      <c r="AC450" s="578"/>
      <c r="AD450" s="578"/>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c r="A451" s="191"/>
      <c r="B451" s="188"/>
      <c r="C451" s="182"/>
      <c r="D451" s="188"/>
      <c r="E451" s="344" t="s">
        <v>363</v>
      </c>
      <c r="F451" s="345"/>
      <c r="G451" s="346"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9" t="s">
        <v>362</v>
      </c>
      <c r="AF451" s="340"/>
      <c r="AG451" s="340"/>
      <c r="AH451" s="341"/>
      <c r="AI451" s="219" t="s">
        <v>527</v>
      </c>
      <c r="AJ451" s="219"/>
      <c r="AK451" s="219"/>
      <c r="AL451" s="160"/>
      <c r="AM451" s="219" t="s">
        <v>523</v>
      </c>
      <c r="AN451" s="219"/>
      <c r="AO451" s="219"/>
      <c r="AP451" s="160"/>
      <c r="AQ451" s="160" t="s">
        <v>354</v>
      </c>
      <c r="AR451" s="131"/>
      <c r="AS451" s="131"/>
      <c r="AT451" s="132"/>
      <c r="AU451" s="137" t="s">
        <v>253</v>
      </c>
      <c r="AV451" s="137"/>
      <c r="AW451" s="137"/>
      <c r="AX451" s="138"/>
    </row>
    <row r="452" spans="1:50" ht="18.75" hidden="1" customHeight="1">
      <c r="A452" s="191"/>
      <c r="B452" s="188"/>
      <c r="C452" s="182"/>
      <c r="D452" s="188"/>
      <c r="E452" s="344"/>
      <c r="F452" s="345"/>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2"/>
      <c r="AF452" s="202"/>
      <c r="AG452" s="134" t="s">
        <v>355</v>
      </c>
      <c r="AH452" s="135"/>
      <c r="AI452" s="157"/>
      <c r="AJ452" s="157"/>
      <c r="AK452" s="157"/>
      <c r="AL452" s="155"/>
      <c r="AM452" s="157"/>
      <c r="AN452" s="157"/>
      <c r="AO452" s="157"/>
      <c r="AP452" s="155"/>
      <c r="AQ452" s="589"/>
      <c r="AR452" s="202"/>
      <c r="AS452" s="134" t="s">
        <v>355</v>
      </c>
      <c r="AT452" s="135"/>
      <c r="AU452" s="202"/>
      <c r="AV452" s="202"/>
      <c r="AW452" s="134" t="s">
        <v>300</v>
      </c>
      <c r="AX452" s="197"/>
    </row>
    <row r="453" spans="1:50" ht="23.25" hidden="1" customHeight="1">
      <c r="A453" s="191"/>
      <c r="B453" s="188"/>
      <c r="C453" s="182"/>
      <c r="D453" s="188"/>
      <c r="E453" s="344"/>
      <c r="F453" s="345"/>
      <c r="G453" s="105"/>
      <c r="H453" s="106"/>
      <c r="I453" s="106"/>
      <c r="J453" s="106"/>
      <c r="K453" s="106"/>
      <c r="L453" s="106"/>
      <c r="M453" s="106"/>
      <c r="N453" s="106"/>
      <c r="O453" s="106"/>
      <c r="P453" s="106"/>
      <c r="Q453" s="106"/>
      <c r="R453" s="106"/>
      <c r="S453" s="106"/>
      <c r="T453" s="106"/>
      <c r="U453" s="106"/>
      <c r="V453" s="106"/>
      <c r="W453" s="106"/>
      <c r="X453" s="107"/>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c r="A454" s="191"/>
      <c r="B454" s="188"/>
      <c r="C454" s="182"/>
      <c r="D454" s="188"/>
      <c r="E454" s="344"/>
      <c r="F454" s="345"/>
      <c r="G454" s="108"/>
      <c r="H454" s="109"/>
      <c r="I454" s="109"/>
      <c r="J454" s="109"/>
      <c r="K454" s="109"/>
      <c r="L454" s="109"/>
      <c r="M454" s="109"/>
      <c r="N454" s="109"/>
      <c r="O454" s="109"/>
      <c r="P454" s="109"/>
      <c r="Q454" s="109"/>
      <c r="R454" s="109"/>
      <c r="S454" s="109"/>
      <c r="T454" s="109"/>
      <c r="U454" s="109"/>
      <c r="V454" s="109"/>
      <c r="W454" s="109"/>
      <c r="X454" s="110"/>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c r="A455" s="191"/>
      <c r="B455" s="188"/>
      <c r="C455" s="182"/>
      <c r="D455" s="188"/>
      <c r="E455" s="344"/>
      <c r="F455" s="345"/>
      <c r="G455" s="111"/>
      <c r="H455" s="112"/>
      <c r="I455" s="112"/>
      <c r="J455" s="112"/>
      <c r="K455" s="112"/>
      <c r="L455" s="112"/>
      <c r="M455" s="112"/>
      <c r="N455" s="112"/>
      <c r="O455" s="112"/>
      <c r="P455" s="112"/>
      <c r="Q455" s="112"/>
      <c r="R455" s="112"/>
      <c r="S455" s="112"/>
      <c r="T455" s="112"/>
      <c r="U455" s="112"/>
      <c r="V455" s="112"/>
      <c r="W455" s="112"/>
      <c r="X455" s="113"/>
      <c r="Y455" s="211" t="s">
        <v>13</v>
      </c>
      <c r="Z455" s="212"/>
      <c r="AA455" s="213"/>
      <c r="AB455" s="578" t="s">
        <v>301</v>
      </c>
      <c r="AC455" s="578"/>
      <c r="AD455" s="578"/>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c r="A456" s="191"/>
      <c r="B456" s="188"/>
      <c r="C456" s="182"/>
      <c r="D456" s="188"/>
      <c r="E456" s="344" t="s">
        <v>364</v>
      </c>
      <c r="F456" s="345"/>
      <c r="G456" s="346"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9" t="s">
        <v>362</v>
      </c>
      <c r="AF456" s="340"/>
      <c r="AG456" s="340"/>
      <c r="AH456" s="341"/>
      <c r="AI456" s="219" t="s">
        <v>527</v>
      </c>
      <c r="AJ456" s="219"/>
      <c r="AK456" s="219"/>
      <c r="AL456" s="160"/>
      <c r="AM456" s="219" t="s">
        <v>523</v>
      </c>
      <c r="AN456" s="219"/>
      <c r="AO456" s="219"/>
      <c r="AP456" s="160"/>
      <c r="AQ456" s="160" t="s">
        <v>354</v>
      </c>
      <c r="AR456" s="131"/>
      <c r="AS456" s="131"/>
      <c r="AT456" s="132"/>
      <c r="AU456" s="137" t="s">
        <v>253</v>
      </c>
      <c r="AV456" s="137"/>
      <c r="AW456" s="137"/>
      <c r="AX456" s="138"/>
    </row>
    <row r="457" spans="1:50" ht="18.75" hidden="1" customHeight="1">
      <c r="A457" s="191"/>
      <c r="B457" s="188"/>
      <c r="C457" s="182"/>
      <c r="D457" s="188"/>
      <c r="E457" s="344"/>
      <c r="F457" s="345"/>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2"/>
      <c r="AF457" s="202"/>
      <c r="AG457" s="134" t="s">
        <v>355</v>
      </c>
      <c r="AH457" s="135"/>
      <c r="AI457" s="157"/>
      <c r="AJ457" s="157"/>
      <c r="AK457" s="157"/>
      <c r="AL457" s="155"/>
      <c r="AM457" s="157"/>
      <c r="AN457" s="157"/>
      <c r="AO457" s="157"/>
      <c r="AP457" s="155"/>
      <c r="AQ457" s="589"/>
      <c r="AR457" s="202"/>
      <c r="AS457" s="134" t="s">
        <v>355</v>
      </c>
      <c r="AT457" s="135"/>
      <c r="AU457" s="202"/>
      <c r="AV457" s="202"/>
      <c r="AW457" s="134" t="s">
        <v>300</v>
      </c>
      <c r="AX457" s="197"/>
    </row>
    <row r="458" spans="1:50" ht="23.25" hidden="1" customHeight="1">
      <c r="A458" s="191"/>
      <c r="B458" s="188"/>
      <c r="C458" s="182"/>
      <c r="D458" s="188"/>
      <c r="E458" s="344"/>
      <c r="F458" s="345"/>
      <c r="G458" s="105"/>
      <c r="H458" s="106"/>
      <c r="I458" s="106"/>
      <c r="J458" s="106"/>
      <c r="K458" s="106"/>
      <c r="L458" s="106"/>
      <c r="M458" s="106"/>
      <c r="N458" s="106"/>
      <c r="O458" s="106"/>
      <c r="P458" s="106"/>
      <c r="Q458" s="106"/>
      <c r="R458" s="106"/>
      <c r="S458" s="106"/>
      <c r="T458" s="106"/>
      <c r="U458" s="106"/>
      <c r="V458" s="106"/>
      <c r="W458" s="106"/>
      <c r="X458" s="107"/>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c r="A459" s="191"/>
      <c r="B459" s="188"/>
      <c r="C459" s="182"/>
      <c r="D459" s="188"/>
      <c r="E459" s="344"/>
      <c r="F459" s="345"/>
      <c r="G459" s="108"/>
      <c r="H459" s="109"/>
      <c r="I459" s="109"/>
      <c r="J459" s="109"/>
      <c r="K459" s="109"/>
      <c r="L459" s="109"/>
      <c r="M459" s="109"/>
      <c r="N459" s="109"/>
      <c r="O459" s="109"/>
      <c r="P459" s="109"/>
      <c r="Q459" s="109"/>
      <c r="R459" s="109"/>
      <c r="S459" s="109"/>
      <c r="T459" s="109"/>
      <c r="U459" s="109"/>
      <c r="V459" s="109"/>
      <c r="W459" s="109"/>
      <c r="X459" s="110"/>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c r="A460" s="191"/>
      <c r="B460" s="188"/>
      <c r="C460" s="182"/>
      <c r="D460" s="188"/>
      <c r="E460" s="344"/>
      <c r="F460" s="345"/>
      <c r="G460" s="111"/>
      <c r="H460" s="112"/>
      <c r="I460" s="112"/>
      <c r="J460" s="112"/>
      <c r="K460" s="112"/>
      <c r="L460" s="112"/>
      <c r="M460" s="112"/>
      <c r="N460" s="112"/>
      <c r="O460" s="112"/>
      <c r="P460" s="112"/>
      <c r="Q460" s="112"/>
      <c r="R460" s="112"/>
      <c r="S460" s="112"/>
      <c r="T460" s="112"/>
      <c r="U460" s="112"/>
      <c r="V460" s="112"/>
      <c r="W460" s="112"/>
      <c r="X460" s="113"/>
      <c r="Y460" s="211" t="s">
        <v>13</v>
      </c>
      <c r="Z460" s="212"/>
      <c r="AA460" s="213"/>
      <c r="AB460" s="578" t="s">
        <v>14</v>
      </c>
      <c r="AC460" s="578"/>
      <c r="AD460" s="578"/>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c r="A461" s="191"/>
      <c r="B461" s="188"/>
      <c r="C461" s="182"/>
      <c r="D461" s="188"/>
      <c r="E461" s="344" t="s">
        <v>364</v>
      </c>
      <c r="F461" s="345"/>
      <c r="G461" s="346"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9" t="s">
        <v>362</v>
      </c>
      <c r="AF461" s="340"/>
      <c r="AG461" s="340"/>
      <c r="AH461" s="341"/>
      <c r="AI461" s="219" t="s">
        <v>527</v>
      </c>
      <c r="AJ461" s="219"/>
      <c r="AK461" s="219"/>
      <c r="AL461" s="160"/>
      <c r="AM461" s="219" t="s">
        <v>525</v>
      </c>
      <c r="AN461" s="219"/>
      <c r="AO461" s="219"/>
      <c r="AP461" s="160"/>
      <c r="AQ461" s="160" t="s">
        <v>354</v>
      </c>
      <c r="AR461" s="131"/>
      <c r="AS461" s="131"/>
      <c r="AT461" s="132"/>
      <c r="AU461" s="137" t="s">
        <v>253</v>
      </c>
      <c r="AV461" s="137"/>
      <c r="AW461" s="137"/>
      <c r="AX461" s="138"/>
    </row>
    <row r="462" spans="1:50" ht="18.75" hidden="1" customHeight="1">
      <c r="A462" s="191"/>
      <c r="B462" s="188"/>
      <c r="C462" s="182"/>
      <c r="D462" s="188"/>
      <c r="E462" s="344"/>
      <c r="F462" s="345"/>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2"/>
      <c r="AF462" s="202"/>
      <c r="AG462" s="134" t="s">
        <v>355</v>
      </c>
      <c r="AH462" s="135"/>
      <c r="AI462" s="157"/>
      <c r="AJ462" s="157"/>
      <c r="AK462" s="157"/>
      <c r="AL462" s="155"/>
      <c r="AM462" s="157"/>
      <c r="AN462" s="157"/>
      <c r="AO462" s="157"/>
      <c r="AP462" s="155"/>
      <c r="AQ462" s="589"/>
      <c r="AR462" s="202"/>
      <c r="AS462" s="134" t="s">
        <v>355</v>
      </c>
      <c r="AT462" s="135"/>
      <c r="AU462" s="202"/>
      <c r="AV462" s="202"/>
      <c r="AW462" s="134" t="s">
        <v>300</v>
      </c>
      <c r="AX462" s="197"/>
    </row>
    <row r="463" spans="1:50" ht="23.25" hidden="1" customHeight="1">
      <c r="A463" s="191"/>
      <c r="B463" s="188"/>
      <c r="C463" s="182"/>
      <c r="D463" s="188"/>
      <c r="E463" s="344"/>
      <c r="F463" s="345"/>
      <c r="G463" s="105"/>
      <c r="H463" s="106"/>
      <c r="I463" s="106"/>
      <c r="J463" s="106"/>
      <c r="K463" s="106"/>
      <c r="L463" s="106"/>
      <c r="M463" s="106"/>
      <c r="N463" s="106"/>
      <c r="O463" s="106"/>
      <c r="P463" s="106"/>
      <c r="Q463" s="106"/>
      <c r="R463" s="106"/>
      <c r="S463" s="106"/>
      <c r="T463" s="106"/>
      <c r="U463" s="106"/>
      <c r="V463" s="106"/>
      <c r="W463" s="106"/>
      <c r="X463" s="107"/>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c r="A464" s="191"/>
      <c r="B464" s="188"/>
      <c r="C464" s="182"/>
      <c r="D464" s="188"/>
      <c r="E464" s="344"/>
      <c r="F464" s="345"/>
      <c r="G464" s="108"/>
      <c r="H464" s="109"/>
      <c r="I464" s="109"/>
      <c r="J464" s="109"/>
      <c r="K464" s="109"/>
      <c r="L464" s="109"/>
      <c r="M464" s="109"/>
      <c r="N464" s="109"/>
      <c r="O464" s="109"/>
      <c r="P464" s="109"/>
      <c r="Q464" s="109"/>
      <c r="R464" s="109"/>
      <c r="S464" s="109"/>
      <c r="T464" s="109"/>
      <c r="U464" s="109"/>
      <c r="V464" s="109"/>
      <c r="W464" s="109"/>
      <c r="X464" s="110"/>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c r="A465" s="191"/>
      <c r="B465" s="188"/>
      <c r="C465" s="182"/>
      <c r="D465" s="188"/>
      <c r="E465" s="344"/>
      <c r="F465" s="345"/>
      <c r="G465" s="111"/>
      <c r="H465" s="112"/>
      <c r="I465" s="112"/>
      <c r="J465" s="112"/>
      <c r="K465" s="112"/>
      <c r="L465" s="112"/>
      <c r="M465" s="112"/>
      <c r="N465" s="112"/>
      <c r="O465" s="112"/>
      <c r="P465" s="112"/>
      <c r="Q465" s="112"/>
      <c r="R465" s="112"/>
      <c r="S465" s="112"/>
      <c r="T465" s="112"/>
      <c r="U465" s="112"/>
      <c r="V465" s="112"/>
      <c r="W465" s="112"/>
      <c r="X465" s="113"/>
      <c r="Y465" s="211" t="s">
        <v>13</v>
      </c>
      <c r="Z465" s="212"/>
      <c r="AA465" s="213"/>
      <c r="AB465" s="578" t="s">
        <v>14</v>
      </c>
      <c r="AC465" s="578"/>
      <c r="AD465" s="578"/>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c r="A466" s="191"/>
      <c r="B466" s="188"/>
      <c r="C466" s="182"/>
      <c r="D466" s="188"/>
      <c r="E466" s="344" t="s">
        <v>364</v>
      </c>
      <c r="F466" s="345"/>
      <c r="G466" s="346"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9" t="s">
        <v>362</v>
      </c>
      <c r="AF466" s="340"/>
      <c r="AG466" s="340"/>
      <c r="AH466" s="341"/>
      <c r="AI466" s="219" t="s">
        <v>527</v>
      </c>
      <c r="AJ466" s="219"/>
      <c r="AK466" s="219"/>
      <c r="AL466" s="160"/>
      <c r="AM466" s="219" t="s">
        <v>523</v>
      </c>
      <c r="AN466" s="219"/>
      <c r="AO466" s="219"/>
      <c r="AP466" s="160"/>
      <c r="AQ466" s="160" t="s">
        <v>354</v>
      </c>
      <c r="AR466" s="131"/>
      <c r="AS466" s="131"/>
      <c r="AT466" s="132"/>
      <c r="AU466" s="137" t="s">
        <v>253</v>
      </c>
      <c r="AV466" s="137"/>
      <c r="AW466" s="137"/>
      <c r="AX466" s="138"/>
    </row>
    <row r="467" spans="1:50" ht="18.75" hidden="1" customHeight="1">
      <c r="A467" s="191"/>
      <c r="B467" s="188"/>
      <c r="C467" s="182"/>
      <c r="D467" s="188"/>
      <c r="E467" s="344"/>
      <c r="F467" s="345"/>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2"/>
      <c r="AF467" s="202"/>
      <c r="AG467" s="134" t="s">
        <v>355</v>
      </c>
      <c r="AH467" s="135"/>
      <c r="AI467" s="157"/>
      <c r="AJ467" s="157"/>
      <c r="AK467" s="157"/>
      <c r="AL467" s="155"/>
      <c r="AM467" s="157"/>
      <c r="AN467" s="157"/>
      <c r="AO467" s="157"/>
      <c r="AP467" s="155"/>
      <c r="AQ467" s="589"/>
      <c r="AR467" s="202"/>
      <c r="AS467" s="134" t="s">
        <v>355</v>
      </c>
      <c r="AT467" s="135"/>
      <c r="AU467" s="202"/>
      <c r="AV467" s="202"/>
      <c r="AW467" s="134" t="s">
        <v>300</v>
      </c>
      <c r="AX467" s="197"/>
    </row>
    <row r="468" spans="1:50" ht="23.25" hidden="1" customHeight="1">
      <c r="A468" s="191"/>
      <c r="B468" s="188"/>
      <c r="C468" s="182"/>
      <c r="D468" s="188"/>
      <c r="E468" s="344"/>
      <c r="F468" s="345"/>
      <c r="G468" s="105"/>
      <c r="H468" s="106"/>
      <c r="I468" s="106"/>
      <c r="J468" s="106"/>
      <c r="K468" s="106"/>
      <c r="L468" s="106"/>
      <c r="M468" s="106"/>
      <c r="N468" s="106"/>
      <c r="O468" s="106"/>
      <c r="P468" s="106"/>
      <c r="Q468" s="106"/>
      <c r="R468" s="106"/>
      <c r="S468" s="106"/>
      <c r="T468" s="106"/>
      <c r="U468" s="106"/>
      <c r="V468" s="106"/>
      <c r="W468" s="106"/>
      <c r="X468" s="107"/>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c r="A469" s="191"/>
      <c r="B469" s="188"/>
      <c r="C469" s="182"/>
      <c r="D469" s="188"/>
      <c r="E469" s="344"/>
      <c r="F469" s="345"/>
      <c r="G469" s="108"/>
      <c r="H469" s="109"/>
      <c r="I469" s="109"/>
      <c r="J469" s="109"/>
      <c r="K469" s="109"/>
      <c r="L469" s="109"/>
      <c r="M469" s="109"/>
      <c r="N469" s="109"/>
      <c r="O469" s="109"/>
      <c r="P469" s="109"/>
      <c r="Q469" s="109"/>
      <c r="R469" s="109"/>
      <c r="S469" s="109"/>
      <c r="T469" s="109"/>
      <c r="U469" s="109"/>
      <c r="V469" s="109"/>
      <c r="W469" s="109"/>
      <c r="X469" s="110"/>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c r="A470" s="191"/>
      <c r="B470" s="188"/>
      <c r="C470" s="182"/>
      <c r="D470" s="188"/>
      <c r="E470" s="344"/>
      <c r="F470" s="345"/>
      <c r="G470" s="111"/>
      <c r="H470" s="112"/>
      <c r="I470" s="112"/>
      <c r="J470" s="112"/>
      <c r="K470" s="112"/>
      <c r="L470" s="112"/>
      <c r="M470" s="112"/>
      <c r="N470" s="112"/>
      <c r="O470" s="112"/>
      <c r="P470" s="112"/>
      <c r="Q470" s="112"/>
      <c r="R470" s="112"/>
      <c r="S470" s="112"/>
      <c r="T470" s="112"/>
      <c r="U470" s="112"/>
      <c r="V470" s="112"/>
      <c r="W470" s="112"/>
      <c r="X470" s="113"/>
      <c r="Y470" s="211" t="s">
        <v>13</v>
      </c>
      <c r="Z470" s="212"/>
      <c r="AA470" s="213"/>
      <c r="AB470" s="578" t="s">
        <v>14</v>
      </c>
      <c r="AC470" s="578"/>
      <c r="AD470" s="578"/>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c r="A471" s="191"/>
      <c r="B471" s="188"/>
      <c r="C471" s="182"/>
      <c r="D471" s="188"/>
      <c r="E471" s="344" t="s">
        <v>364</v>
      </c>
      <c r="F471" s="345"/>
      <c r="G471" s="346"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9" t="s">
        <v>362</v>
      </c>
      <c r="AF471" s="340"/>
      <c r="AG471" s="340"/>
      <c r="AH471" s="341"/>
      <c r="AI471" s="219" t="s">
        <v>527</v>
      </c>
      <c r="AJ471" s="219"/>
      <c r="AK471" s="219"/>
      <c r="AL471" s="160"/>
      <c r="AM471" s="219" t="s">
        <v>519</v>
      </c>
      <c r="AN471" s="219"/>
      <c r="AO471" s="219"/>
      <c r="AP471" s="160"/>
      <c r="AQ471" s="160" t="s">
        <v>354</v>
      </c>
      <c r="AR471" s="131"/>
      <c r="AS471" s="131"/>
      <c r="AT471" s="132"/>
      <c r="AU471" s="137" t="s">
        <v>253</v>
      </c>
      <c r="AV471" s="137"/>
      <c r="AW471" s="137"/>
      <c r="AX471" s="138"/>
    </row>
    <row r="472" spans="1:50" ht="18.75" hidden="1" customHeight="1">
      <c r="A472" s="191"/>
      <c r="B472" s="188"/>
      <c r="C472" s="182"/>
      <c r="D472" s="188"/>
      <c r="E472" s="344"/>
      <c r="F472" s="345"/>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2"/>
      <c r="AF472" s="202"/>
      <c r="AG472" s="134" t="s">
        <v>355</v>
      </c>
      <c r="AH472" s="135"/>
      <c r="AI472" s="157"/>
      <c r="AJ472" s="157"/>
      <c r="AK472" s="157"/>
      <c r="AL472" s="155"/>
      <c r="AM472" s="157"/>
      <c r="AN472" s="157"/>
      <c r="AO472" s="157"/>
      <c r="AP472" s="155"/>
      <c r="AQ472" s="589"/>
      <c r="AR472" s="202"/>
      <c r="AS472" s="134" t="s">
        <v>355</v>
      </c>
      <c r="AT472" s="135"/>
      <c r="AU472" s="202"/>
      <c r="AV472" s="202"/>
      <c r="AW472" s="134" t="s">
        <v>300</v>
      </c>
      <c r="AX472" s="197"/>
    </row>
    <row r="473" spans="1:50" ht="23.25" hidden="1" customHeight="1">
      <c r="A473" s="191"/>
      <c r="B473" s="188"/>
      <c r="C473" s="182"/>
      <c r="D473" s="188"/>
      <c r="E473" s="344"/>
      <c r="F473" s="345"/>
      <c r="G473" s="105"/>
      <c r="H473" s="106"/>
      <c r="I473" s="106"/>
      <c r="J473" s="106"/>
      <c r="K473" s="106"/>
      <c r="L473" s="106"/>
      <c r="M473" s="106"/>
      <c r="N473" s="106"/>
      <c r="O473" s="106"/>
      <c r="P473" s="106"/>
      <c r="Q473" s="106"/>
      <c r="R473" s="106"/>
      <c r="S473" s="106"/>
      <c r="T473" s="106"/>
      <c r="U473" s="106"/>
      <c r="V473" s="106"/>
      <c r="W473" s="106"/>
      <c r="X473" s="107"/>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c r="A474" s="191"/>
      <c r="B474" s="188"/>
      <c r="C474" s="182"/>
      <c r="D474" s="188"/>
      <c r="E474" s="344"/>
      <c r="F474" s="345"/>
      <c r="G474" s="108"/>
      <c r="H474" s="109"/>
      <c r="I474" s="109"/>
      <c r="J474" s="109"/>
      <c r="K474" s="109"/>
      <c r="L474" s="109"/>
      <c r="M474" s="109"/>
      <c r="N474" s="109"/>
      <c r="O474" s="109"/>
      <c r="P474" s="109"/>
      <c r="Q474" s="109"/>
      <c r="R474" s="109"/>
      <c r="S474" s="109"/>
      <c r="T474" s="109"/>
      <c r="U474" s="109"/>
      <c r="V474" s="109"/>
      <c r="W474" s="109"/>
      <c r="X474" s="110"/>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c r="A475" s="191"/>
      <c r="B475" s="188"/>
      <c r="C475" s="182"/>
      <c r="D475" s="188"/>
      <c r="E475" s="344"/>
      <c r="F475" s="345"/>
      <c r="G475" s="111"/>
      <c r="H475" s="112"/>
      <c r="I475" s="112"/>
      <c r="J475" s="112"/>
      <c r="K475" s="112"/>
      <c r="L475" s="112"/>
      <c r="M475" s="112"/>
      <c r="N475" s="112"/>
      <c r="O475" s="112"/>
      <c r="P475" s="112"/>
      <c r="Q475" s="112"/>
      <c r="R475" s="112"/>
      <c r="S475" s="112"/>
      <c r="T475" s="112"/>
      <c r="U475" s="112"/>
      <c r="V475" s="112"/>
      <c r="W475" s="112"/>
      <c r="X475" s="113"/>
      <c r="Y475" s="211" t="s">
        <v>13</v>
      </c>
      <c r="Z475" s="212"/>
      <c r="AA475" s="213"/>
      <c r="AB475" s="578" t="s">
        <v>14</v>
      </c>
      <c r="AC475" s="578"/>
      <c r="AD475" s="578"/>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c r="A476" s="191"/>
      <c r="B476" s="188"/>
      <c r="C476" s="182"/>
      <c r="D476" s="188"/>
      <c r="E476" s="344" t="s">
        <v>364</v>
      </c>
      <c r="F476" s="345"/>
      <c r="G476" s="346"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9" t="s">
        <v>362</v>
      </c>
      <c r="AF476" s="340"/>
      <c r="AG476" s="340"/>
      <c r="AH476" s="341"/>
      <c r="AI476" s="219" t="s">
        <v>527</v>
      </c>
      <c r="AJ476" s="219"/>
      <c r="AK476" s="219"/>
      <c r="AL476" s="160"/>
      <c r="AM476" s="219" t="s">
        <v>523</v>
      </c>
      <c r="AN476" s="219"/>
      <c r="AO476" s="219"/>
      <c r="AP476" s="160"/>
      <c r="AQ476" s="160" t="s">
        <v>354</v>
      </c>
      <c r="AR476" s="131"/>
      <c r="AS476" s="131"/>
      <c r="AT476" s="132"/>
      <c r="AU476" s="137" t="s">
        <v>253</v>
      </c>
      <c r="AV476" s="137"/>
      <c r="AW476" s="137"/>
      <c r="AX476" s="138"/>
    </row>
    <row r="477" spans="1:50" ht="18.75" hidden="1" customHeight="1">
      <c r="A477" s="191"/>
      <c r="B477" s="188"/>
      <c r="C477" s="182"/>
      <c r="D477" s="188"/>
      <c r="E477" s="344"/>
      <c r="F477" s="345"/>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2"/>
      <c r="AF477" s="202"/>
      <c r="AG477" s="134" t="s">
        <v>355</v>
      </c>
      <c r="AH477" s="135"/>
      <c r="AI477" s="157"/>
      <c r="AJ477" s="157"/>
      <c r="AK477" s="157"/>
      <c r="AL477" s="155"/>
      <c r="AM477" s="157"/>
      <c r="AN477" s="157"/>
      <c r="AO477" s="157"/>
      <c r="AP477" s="155"/>
      <c r="AQ477" s="589"/>
      <c r="AR477" s="202"/>
      <c r="AS477" s="134" t="s">
        <v>355</v>
      </c>
      <c r="AT477" s="135"/>
      <c r="AU477" s="202"/>
      <c r="AV477" s="202"/>
      <c r="AW477" s="134" t="s">
        <v>300</v>
      </c>
      <c r="AX477" s="197"/>
    </row>
    <row r="478" spans="1:50" ht="23.25" hidden="1" customHeight="1">
      <c r="A478" s="191"/>
      <c r="B478" s="188"/>
      <c r="C478" s="182"/>
      <c r="D478" s="188"/>
      <c r="E478" s="344"/>
      <c r="F478" s="345"/>
      <c r="G478" s="105"/>
      <c r="H478" s="106"/>
      <c r="I478" s="106"/>
      <c r="J478" s="106"/>
      <c r="K478" s="106"/>
      <c r="L478" s="106"/>
      <c r="M478" s="106"/>
      <c r="N478" s="106"/>
      <c r="O478" s="106"/>
      <c r="P478" s="106"/>
      <c r="Q478" s="106"/>
      <c r="R478" s="106"/>
      <c r="S478" s="106"/>
      <c r="T478" s="106"/>
      <c r="U478" s="106"/>
      <c r="V478" s="106"/>
      <c r="W478" s="106"/>
      <c r="X478" s="107"/>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c r="A479" s="191"/>
      <c r="B479" s="188"/>
      <c r="C479" s="182"/>
      <c r="D479" s="188"/>
      <c r="E479" s="344"/>
      <c r="F479" s="345"/>
      <c r="G479" s="108"/>
      <c r="H479" s="109"/>
      <c r="I479" s="109"/>
      <c r="J479" s="109"/>
      <c r="K479" s="109"/>
      <c r="L479" s="109"/>
      <c r="M479" s="109"/>
      <c r="N479" s="109"/>
      <c r="O479" s="109"/>
      <c r="P479" s="109"/>
      <c r="Q479" s="109"/>
      <c r="R479" s="109"/>
      <c r="S479" s="109"/>
      <c r="T479" s="109"/>
      <c r="U479" s="109"/>
      <c r="V479" s="109"/>
      <c r="W479" s="109"/>
      <c r="X479" s="110"/>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c r="A480" s="191"/>
      <c r="B480" s="188"/>
      <c r="C480" s="182"/>
      <c r="D480" s="188"/>
      <c r="E480" s="344"/>
      <c r="F480" s="345"/>
      <c r="G480" s="111"/>
      <c r="H480" s="112"/>
      <c r="I480" s="112"/>
      <c r="J480" s="112"/>
      <c r="K480" s="112"/>
      <c r="L480" s="112"/>
      <c r="M480" s="112"/>
      <c r="N480" s="112"/>
      <c r="O480" s="112"/>
      <c r="P480" s="112"/>
      <c r="Q480" s="112"/>
      <c r="R480" s="112"/>
      <c r="S480" s="112"/>
      <c r="T480" s="112"/>
      <c r="U480" s="112"/>
      <c r="V480" s="112"/>
      <c r="W480" s="112"/>
      <c r="X480" s="113"/>
      <c r="Y480" s="211" t="s">
        <v>13</v>
      </c>
      <c r="Z480" s="212"/>
      <c r="AA480" s="213"/>
      <c r="AB480" s="578" t="s">
        <v>14</v>
      </c>
      <c r="AC480" s="578"/>
      <c r="AD480" s="578"/>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c r="A481" s="191"/>
      <c r="B481" s="188"/>
      <c r="C481" s="182"/>
      <c r="D481" s="188"/>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c r="A482" s="191"/>
      <c r="B482" s="188"/>
      <c r="C482" s="182"/>
      <c r="D482" s="188"/>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c r="A483" s="191"/>
      <c r="B483" s="188"/>
      <c r="C483" s="182"/>
      <c r="D483" s="188"/>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c r="A484" s="191"/>
      <c r="B484" s="188"/>
      <c r="C484" s="182"/>
      <c r="D484" s="188"/>
      <c r="E484" s="176" t="s">
        <v>562</v>
      </c>
      <c r="F484" s="177"/>
      <c r="G484" s="904" t="s">
        <v>374</v>
      </c>
      <c r="H484" s="124"/>
      <c r="I484" s="124"/>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c r="A485" s="191"/>
      <c r="B485" s="188"/>
      <c r="C485" s="182"/>
      <c r="D485" s="188"/>
      <c r="E485" s="344" t="s">
        <v>363</v>
      </c>
      <c r="F485" s="345"/>
      <c r="G485" s="346"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9" t="s">
        <v>362</v>
      </c>
      <c r="AF485" s="340"/>
      <c r="AG485" s="340"/>
      <c r="AH485" s="341"/>
      <c r="AI485" s="219" t="s">
        <v>528</v>
      </c>
      <c r="AJ485" s="219"/>
      <c r="AK485" s="219"/>
      <c r="AL485" s="160"/>
      <c r="AM485" s="219" t="s">
        <v>525</v>
      </c>
      <c r="AN485" s="219"/>
      <c r="AO485" s="219"/>
      <c r="AP485" s="160"/>
      <c r="AQ485" s="160" t="s">
        <v>354</v>
      </c>
      <c r="AR485" s="131"/>
      <c r="AS485" s="131"/>
      <c r="AT485" s="132"/>
      <c r="AU485" s="137" t="s">
        <v>253</v>
      </c>
      <c r="AV485" s="137"/>
      <c r="AW485" s="137"/>
      <c r="AX485" s="138"/>
    </row>
    <row r="486" spans="1:50" ht="18.75" hidden="1" customHeight="1">
      <c r="A486" s="191"/>
      <c r="B486" s="188"/>
      <c r="C486" s="182"/>
      <c r="D486" s="188"/>
      <c r="E486" s="344"/>
      <c r="F486" s="345"/>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2"/>
      <c r="AF486" s="202"/>
      <c r="AG486" s="134" t="s">
        <v>355</v>
      </c>
      <c r="AH486" s="135"/>
      <c r="AI486" s="157"/>
      <c r="AJ486" s="157"/>
      <c r="AK486" s="157"/>
      <c r="AL486" s="155"/>
      <c r="AM486" s="157"/>
      <c r="AN486" s="157"/>
      <c r="AO486" s="157"/>
      <c r="AP486" s="155"/>
      <c r="AQ486" s="589"/>
      <c r="AR486" s="202"/>
      <c r="AS486" s="134" t="s">
        <v>355</v>
      </c>
      <c r="AT486" s="135"/>
      <c r="AU486" s="202"/>
      <c r="AV486" s="202"/>
      <c r="AW486" s="134" t="s">
        <v>300</v>
      </c>
      <c r="AX486" s="197"/>
    </row>
    <row r="487" spans="1:50" ht="23.25" hidden="1" customHeight="1">
      <c r="A487" s="191"/>
      <c r="B487" s="188"/>
      <c r="C487" s="182"/>
      <c r="D487" s="188"/>
      <c r="E487" s="344"/>
      <c r="F487" s="345"/>
      <c r="G487" s="105"/>
      <c r="H487" s="106"/>
      <c r="I487" s="106"/>
      <c r="J487" s="106"/>
      <c r="K487" s="106"/>
      <c r="L487" s="106"/>
      <c r="M487" s="106"/>
      <c r="N487" s="106"/>
      <c r="O487" s="106"/>
      <c r="P487" s="106"/>
      <c r="Q487" s="106"/>
      <c r="R487" s="106"/>
      <c r="S487" s="106"/>
      <c r="T487" s="106"/>
      <c r="U487" s="106"/>
      <c r="V487" s="106"/>
      <c r="W487" s="106"/>
      <c r="X487" s="107"/>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c r="A488" s="191"/>
      <c r="B488" s="188"/>
      <c r="C488" s="182"/>
      <c r="D488" s="188"/>
      <c r="E488" s="344"/>
      <c r="F488" s="345"/>
      <c r="G488" s="108"/>
      <c r="H488" s="109"/>
      <c r="I488" s="109"/>
      <c r="J488" s="109"/>
      <c r="K488" s="109"/>
      <c r="L488" s="109"/>
      <c r="M488" s="109"/>
      <c r="N488" s="109"/>
      <c r="O488" s="109"/>
      <c r="P488" s="109"/>
      <c r="Q488" s="109"/>
      <c r="R488" s="109"/>
      <c r="S488" s="109"/>
      <c r="T488" s="109"/>
      <c r="U488" s="109"/>
      <c r="V488" s="109"/>
      <c r="W488" s="109"/>
      <c r="X488" s="110"/>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c r="A489" s="191"/>
      <c r="B489" s="188"/>
      <c r="C489" s="182"/>
      <c r="D489" s="188"/>
      <c r="E489" s="344"/>
      <c r="F489" s="345"/>
      <c r="G489" s="111"/>
      <c r="H489" s="112"/>
      <c r="I489" s="112"/>
      <c r="J489" s="112"/>
      <c r="K489" s="112"/>
      <c r="L489" s="112"/>
      <c r="M489" s="112"/>
      <c r="N489" s="112"/>
      <c r="O489" s="112"/>
      <c r="P489" s="112"/>
      <c r="Q489" s="112"/>
      <c r="R489" s="112"/>
      <c r="S489" s="112"/>
      <c r="T489" s="112"/>
      <c r="U489" s="112"/>
      <c r="V489" s="112"/>
      <c r="W489" s="112"/>
      <c r="X489" s="113"/>
      <c r="Y489" s="211" t="s">
        <v>13</v>
      </c>
      <c r="Z489" s="212"/>
      <c r="AA489" s="213"/>
      <c r="AB489" s="578" t="s">
        <v>301</v>
      </c>
      <c r="AC489" s="578"/>
      <c r="AD489" s="578"/>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c r="A490" s="191"/>
      <c r="B490" s="188"/>
      <c r="C490" s="182"/>
      <c r="D490" s="188"/>
      <c r="E490" s="344" t="s">
        <v>363</v>
      </c>
      <c r="F490" s="345"/>
      <c r="G490" s="346"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9" t="s">
        <v>362</v>
      </c>
      <c r="AF490" s="340"/>
      <c r="AG490" s="340"/>
      <c r="AH490" s="341"/>
      <c r="AI490" s="219" t="s">
        <v>527</v>
      </c>
      <c r="AJ490" s="219"/>
      <c r="AK490" s="219"/>
      <c r="AL490" s="160"/>
      <c r="AM490" s="219" t="s">
        <v>525</v>
      </c>
      <c r="AN490" s="219"/>
      <c r="AO490" s="219"/>
      <c r="AP490" s="160"/>
      <c r="AQ490" s="160" t="s">
        <v>354</v>
      </c>
      <c r="AR490" s="131"/>
      <c r="AS490" s="131"/>
      <c r="AT490" s="132"/>
      <c r="AU490" s="137" t="s">
        <v>253</v>
      </c>
      <c r="AV490" s="137"/>
      <c r="AW490" s="137"/>
      <c r="AX490" s="138"/>
    </row>
    <row r="491" spans="1:50" ht="18.75" hidden="1" customHeight="1">
      <c r="A491" s="191"/>
      <c r="B491" s="188"/>
      <c r="C491" s="182"/>
      <c r="D491" s="188"/>
      <c r="E491" s="344"/>
      <c r="F491" s="345"/>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2"/>
      <c r="AF491" s="202"/>
      <c r="AG491" s="134" t="s">
        <v>355</v>
      </c>
      <c r="AH491" s="135"/>
      <c r="AI491" s="157"/>
      <c r="AJ491" s="157"/>
      <c r="AK491" s="157"/>
      <c r="AL491" s="155"/>
      <c r="AM491" s="157"/>
      <c r="AN491" s="157"/>
      <c r="AO491" s="157"/>
      <c r="AP491" s="155"/>
      <c r="AQ491" s="589"/>
      <c r="AR491" s="202"/>
      <c r="AS491" s="134" t="s">
        <v>355</v>
      </c>
      <c r="AT491" s="135"/>
      <c r="AU491" s="202"/>
      <c r="AV491" s="202"/>
      <c r="AW491" s="134" t="s">
        <v>300</v>
      </c>
      <c r="AX491" s="197"/>
    </row>
    <row r="492" spans="1:50" ht="23.25" hidden="1" customHeight="1">
      <c r="A492" s="191"/>
      <c r="B492" s="188"/>
      <c r="C492" s="182"/>
      <c r="D492" s="188"/>
      <c r="E492" s="344"/>
      <c r="F492" s="345"/>
      <c r="G492" s="105"/>
      <c r="H492" s="106"/>
      <c r="I492" s="106"/>
      <c r="J492" s="106"/>
      <c r="K492" s="106"/>
      <c r="L492" s="106"/>
      <c r="M492" s="106"/>
      <c r="N492" s="106"/>
      <c r="O492" s="106"/>
      <c r="P492" s="106"/>
      <c r="Q492" s="106"/>
      <c r="R492" s="106"/>
      <c r="S492" s="106"/>
      <c r="T492" s="106"/>
      <c r="U492" s="106"/>
      <c r="V492" s="106"/>
      <c r="W492" s="106"/>
      <c r="X492" s="107"/>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c r="A493" s="191"/>
      <c r="B493" s="188"/>
      <c r="C493" s="182"/>
      <c r="D493" s="188"/>
      <c r="E493" s="344"/>
      <c r="F493" s="345"/>
      <c r="G493" s="108"/>
      <c r="H493" s="109"/>
      <c r="I493" s="109"/>
      <c r="J493" s="109"/>
      <c r="K493" s="109"/>
      <c r="L493" s="109"/>
      <c r="M493" s="109"/>
      <c r="N493" s="109"/>
      <c r="O493" s="109"/>
      <c r="P493" s="109"/>
      <c r="Q493" s="109"/>
      <c r="R493" s="109"/>
      <c r="S493" s="109"/>
      <c r="T493" s="109"/>
      <c r="U493" s="109"/>
      <c r="V493" s="109"/>
      <c r="W493" s="109"/>
      <c r="X493" s="110"/>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c r="A494" s="191"/>
      <c r="B494" s="188"/>
      <c r="C494" s="182"/>
      <c r="D494" s="188"/>
      <c r="E494" s="344"/>
      <c r="F494" s="345"/>
      <c r="G494" s="111"/>
      <c r="H494" s="112"/>
      <c r="I494" s="112"/>
      <c r="J494" s="112"/>
      <c r="K494" s="112"/>
      <c r="L494" s="112"/>
      <c r="M494" s="112"/>
      <c r="N494" s="112"/>
      <c r="O494" s="112"/>
      <c r="P494" s="112"/>
      <c r="Q494" s="112"/>
      <c r="R494" s="112"/>
      <c r="S494" s="112"/>
      <c r="T494" s="112"/>
      <c r="U494" s="112"/>
      <c r="V494" s="112"/>
      <c r="W494" s="112"/>
      <c r="X494" s="113"/>
      <c r="Y494" s="211" t="s">
        <v>13</v>
      </c>
      <c r="Z494" s="212"/>
      <c r="AA494" s="213"/>
      <c r="AB494" s="578" t="s">
        <v>301</v>
      </c>
      <c r="AC494" s="578"/>
      <c r="AD494" s="578"/>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c r="A495" s="191"/>
      <c r="B495" s="188"/>
      <c r="C495" s="182"/>
      <c r="D495" s="188"/>
      <c r="E495" s="344" t="s">
        <v>363</v>
      </c>
      <c r="F495" s="345"/>
      <c r="G495" s="346"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9" t="s">
        <v>362</v>
      </c>
      <c r="AF495" s="340"/>
      <c r="AG495" s="340"/>
      <c r="AH495" s="341"/>
      <c r="AI495" s="219" t="s">
        <v>527</v>
      </c>
      <c r="AJ495" s="219"/>
      <c r="AK495" s="219"/>
      <c r="AL495" s="160"/>
      <c r="AM495" s="219" t="s">
        <v>523</v>
      </c>
      <c r="AN495" s="219"/>
      <c r="AO495" s="219"/>
      <c r="AP495" s="160"/>
      <c r="AQ495" s="160" t="s">
        <v>354</v>
      </c>
      <c r="AR495" s="131"/>
      <c r="AS495" s="131"/>
      <c r="AT495" s="132"/>
      <c r="AU495" s="137" t="s">
        <v>253</v>
      </c>
      <c r="AV495" s="137"/>
      <c r="AW495" s="137"/>
      <c r="AX495" s="138"/>
    </row>
    <row r="496" spans="1:50" ht="18.75" hidden="1" customHeight="1">
      <c r="A496" s="191"/>
      <c r="B496" s="188"/>
      <c r="C496" s="182"/>
      <c r="D496" s="188"/>
      <c r="E496" s="344"/>
      <c r="F496" s="345"/>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2"/>
      <c r="AF496" s="202"/>
      <c r="AG496" s="134" t="s">
        <v>355</v>
      </c>
      <c r="AH496" s="135"/>
      <c r="AI496" s="157"/>
      <c r="AJ496" s="157"/>
      <c r="AK496" s="157"/>
      <c r="AL496" s="155"/>
      <c r="AM496" s="157"/>
      <c r="AN496" s="157"/>
      <c r="AO496" s="157"/>
      <c r="AP496" s="155"/>
      <c r="AQ496" s="589"/>
      <c r="AR496" s="202"/>
      <c r="AS496" s="134" t="s">
        <v>355</v>
      </c>
      <c r="AT496" s="135"/>
      <c r="AU496" s="202"/>
      <c r="AV496" s="202"/>
      <c r="AW496" s="134" t="s">
        <v>300</v>
      </c>
      <c r="AX496" s="197"/>
    </row>
    <row r="497" spans="1:50" ht="23.25" hidden="1" customHeight="1">
      <c r="A497" s="191"/>
      <c r="B497" s="188"/>
      <c r="C497" s="182"/>
      <c r="D497" s="188"/>
      <c r="E497" s="344"/>
      <c r="F497" s="345"/>
      <c r="G497" s="105"/>
      <c r="H497" s="106"/>
      <c r="I497" s="106"/>
      <c r="J497" s="106"/>
      <c r="K497" s="106"/>
      <c r="L497" s="106"/>
      <c r="M497" s="106"/>
      <c r="N497" s="106"/>
      <c r="O497" s="106"/>
      <c r="P497" s="106"/>
      <c r="Q497" s="106"/>
      <c r="R497" s="106"/>
      <c r="S497" s="106"/>
      <c r="T497" s="106"/>
      <c r="U497" s="106"/>
      <c r="V497" s="106"/>
      <c r="W497" s="106"/>
      <c r="X497" s="107"/>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c r="A498" s="191"/>
      <c r="B498" s="188"/>
      <c r="C498" s="182"/>
      <c r="D498" s="188"/>
      <c r="E498" s="344"/>
      <c r="F498" s="345"/>
      <c r="G498" s="108"/>
      <c r="H498" s="109"/>
      <c r="I498" s="109"/>
      <c r="J498" s="109"/>
      <c r="K498" s="109"/>
      <c r="L498" s="109"/>
      <c r="M498" s="109"/>
      <c r="N498" s="109"/>
      <c r="O498" s="109"/>
      <c r="P498" s="109"/>
      <c r="Q498" s="109"/>
      <c r="R498" s="109"/>
      <c r="S498" s="109"/>
      <c r="T498" s="109"/>
      <c r="U498" s="109"/>
      <c r="V498" s="109"/>
      <c r="W498" s="109"/>
      <c r="X498" s="110"/>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c r="A499" s="191"/>
      <c r="B499" s="188"/>
      <c r="C499" s="182"/>
      <c r="D499" s="188"/>
      <c r="E499" s="344"/>
      <c r="F499" s="345"/>
      <c r="G499" s="111"/>
      <c r="H499" s="112"/>
      <c r="I499" s="112"/>
      <c r="J499" s="112"/>
      <c r="K499" s="112"/>
      <c r="L499" s="112"/>
      <c r="M499" s="112"/>
      <c r="N499" s="112"/>
      <c r="O499" s="112"/>
      <c r="P499" s="112"/>
      <c r="Q499" s="112"/>
      <c r="R499" s="112"/>
      <c r="S499" s="112"/>
      <c r="T499" s="112"/>
      <c r="U499" s="112"/>
      <c r="V499" s="112"/>
      <c r="W499" s="112"/>
      <c r="X499" s="113"/>
      <c r="Y499" s="211" t="s">
        <v>13</v>
      </c>
      <c r="Z499" s="212"/>
      <c r="AA499" s="213"/>
      <c r="AB499" s="578" t="s">
        <v>301</v>
      </c>
      <c r="AC499" s="578"/>
      <c r="AD499" s="578"/>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c r="A500" s="191"/>
      <c r="B500" s="188"/>
      <c r="C500" s="182"/>
      <c r="D500" s="188"/>
      <c r="E500" s="344" t="s">
        <v>363</v>
      </c>
      <c r="F500" s="345"/>
      <c r="G500" s="346"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9" t="s">
        <v>362</v>
      </c>
      <c r="AF500" s="340"/>
      <c r="AG500" s="340"/>
      <c r="AH500" s="341"/>
      <c r="AI500" s="219" t="s">
        <v>527</v>
      </c>
      <c r="AJ500" s="219"/>
      <c r="AK500" s="219"/>
      <c r="AL500" s="160"/>
      <c r="AM500" s="219" t="s">
        <v>524</v>
      </c>
      <c r="AN500" s="219"/>
      <c r="AO500" s="219"/>
      <c r="AP500" s="160"/>
      <c r="AQ500" s="160" t="s">
        <v>354</v>
      </c>
      <c r="AR500" s="131"/>
      <c r="AS500" s="131"/>
      <c r="AT500" s="132"/>
      <c r="AU500" s="137" t="s">
        <v>253</v>
      </c>
      <c r="AV500" s="137"/>
      <c r="AW500" s="137"/>
      <c r="AX500" s="138"/>
    </row>
    <row r="501" spans="1:50" ht="18.75" hidden="1" customHeight="1">
      <c r="A501" s="191"/>
      <c r="B501" s="188"/>
      <c r="C501" s="182"/>
      <c r="D501" s="188"/>
      <c r="E501" s="344"/>
      <c r="F501" s="345"/>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2"/>
      <c r="AF501" s="202"/>
      <c r="AG501" s="134" t="s">
        <v>355</v>
      </c>
      <c r="AH501" s="135"/>
      <c r="AI501" s="157"/>
      <c r="AJ501" s="157"/>
      <c r="AK501" s="157"/>
      <c r="AL501" s="155"/>
      <c r="AM501" s="157"/>
      <c r="AN501" s="157"/>
      <c r="AO501" s="157"/>
      <c r="AP501" s="155"/>
      <c r="AQ501" s="589"/>
      <c r="AR501" s="202"/>
      <c r="AS501" s="134" t="s">
        <v>355</v>
      </c>
      <c r="AT501" s="135"/>
      <c r="AU501" s="202"/>
      <c r="AV501" s="202"/>
      <c r="AW501" s="134" t="s">
        <v>300</v>
      </c>
      <c r="AX501" s="197"/>
    </row>
    <row r="502" spans="1:50" ht="23.25" hidden="1" customHeight="1">
      <c r="A502" s="191"/>
      <c r="B502" s="188"/>
      <c r="C502" s="182"/>
      <c r="D502" s="188"/>
      <c r="E502" s="344"/>
      <c r="F502" s="345"/>
      <c r="G502" s="105"/>
      <c r="H502" s="106"/>
      <c r="I502" s="106"/>
      <c r="J502" s="106"/>
      <c r="K502" s="106"/>
      <c r="L502" s="106"/>
      <c r="M502" s="106"/>
      <c r="N502" s="106"/>
      <c r="O502" s="106"/>
      <c r="P502" s="106"/>
      <c r="Q502" s="106"/>
      <c r="R502" s="106"/>
      <c r="S502" s="106"/>
      <c r="T502" s="106"/>
      <c r="U502" s="106"/>
      <c r="V502" s="106"/>
      <c r="W502" s="106"/>
      <c r="X502" s="107"/>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c r="A503" s="191"/>
      <c r="B503" s="188"/>
      <c r="C503" s="182"/>
      <c r="D503" s="188"/>
      <c r="E503" s="344"/>
      <c r="F503" s="345"/>
      <c r="G503" s="108"/>
      <c r="H503" s="109"/>
      <c r="I503" s="109"/>
      <c r="J503" s="109"/>
      <c r="K503" s="109"/>
      <c r="L503" s="109"/>
      <c r="M503" s="109"/>
      <c r="N503" s="109"/>
      <c r="O503" s="109"/>
      <c r="P503" s="109"/>
      <c r="Q503" s="109"/>
      <c r="R503" s="109"/>
      <c r="S503" s="109"/>
      <c r="T503" s="109"/>
      <c r="U503" s="109"/>
      <c r="V503" s="109"/>
      <c r="W503" s="109"/>
      <c r="X503" s="110"/>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c r="A504" s="191"/>
      <c r="B504" s="188"/>
      <c r="C504" s="182"/>
      <c r="D504" s="188"/>
      <c r="E504" s="344"/>
      <c r="F504" s="345"/>
      <c r="G504" s="111"/>
      <c r="H504" s="112"/>
      <c r="I504" s="112"/>
      <c r="J504" s="112"/>
      <c r="K504" s="112"/>
      <c r="L504" s="112"/>
      <c r="M504" s="112"/>
      <c r="N504" s="112"/>
      <c r="O504" s="112"/>
      <c r="P504" s="112"/>
      <c r="Q504" s="112"/>
      <c r="R504" s="112"/>
      <c r="S504" s="112"/>
      <c r="T504" s="112"/>
      <c r="U504" s="112"/>
      <c r="V504" s="112"/>
      <c r="W504" s="112"/>
      <c r="X504" s="113"/>
      <c r="Y504" s="211" t="s">
        <v>13</v>
      </c>
      <c r="Z504" s="212"/>
      <c r="AA504" s="213"/>
      <c r="AB504" s="578" t="s">
        <v>301</v>
      </c>
      <c r="AC504" s="578"/>
      <c r="AD504" s="578"/>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c r="A505" s="191"/>
      <c r="B505" s="188"/>
      <c r="C505" s="182"/>
      <c r="D505" s="188"/>
      <c r="E505" s="344" t="s">
        <v>363</v>
      </c>
      <c r="F505" s="345"/>
      <c r="G505" s="346"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9" t="s">
        <v>362</v>
      </c>
      <c r="AF505" s="340"/>
      <c r="AG505" s="340"/>
      <c r="AH505" s="341"/>
      <c r="AI505" s="219" t="s">
        <v>527</v>
      </c>
      <c r="AJ505" s="219"/>
      <c r="AK505" s="219"/>
      <c r="AL505" s="160"/>
      <c r="AM505" s="219" t="s">
        <v>525</v>
      </c>
      <c r="AN505" s="219"/>
      <c r="AO505" s="219"/>
      <c r="AP505" s="160"/>
      <c r="AQ505" s="160" t="s">
        <v>354</v>
      </c>
      <c r="AR505" s="131"/>
      <c r="AS505" s="131"/>
      <c r="AT505" s="132"/>
      <c r="AU505" s="137" t="s">
        <v>253</v>
      </c>
      <c r="AV505" s="137"/>
      <c r="AW505" s="137"/>
      <c r="AX505" s="138"/>
    </row>
    <row r="506" spans="1:50" ht="18.75" hidden="1" customHeight="1">
      <c r="A506" s="191"/>
      <c r="B506" s="188"/>
      <c r="C506" s="182"/>
      <c r="D506" s="188"/>
      <c r="E506" s="344"/>
      <c r="F506" s="345"/>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2"/>
      <c r="AF506" s="202"/>
      <c r="AG506" s="134" t="s">
        <v>355</v>
      </c>
      <c r="AH506" s="135"/>
      <c r="AI506" s="157"/>
      <c r="AJ506" s="157"/>
      <c r="AK506" s="157"/>
      <c r="AL506" s="155"/>
      <c r="AM506" s="157"/>
      <c r="AN506" s="157"/>
      <c r="AO506" s="157"/>
      <c r="AP506" s="155"/>
      <c r="AQ506" s="589"/>
      <c r="AR506" s="202"/>
      <c r="AS506" s="134" t="s">
        <v>355</v>
      </c>
      <c r="AT506" s="135"/>
      <c r="AU506" s="202"/>
      <c r="AV506" s="202"/>
      <c r="AW506" s="134" t="s">
        <v>300</v>
      </c>
      <c r="AX506" s="197"/>
    </row>
    <row r="507" spans="1:50" ht="23.25" hidden="1" customHeight="1">
      <c r="A507" s="191"/>
      <c r="B507" s="188"/>
      <c r="C507" s="182"/>
      <c r="D507" s="188"/>
      <c r="E507" s="344"/>
      <c r="F507" s="345"/>
      <c r="G507" s="105"/>
      <c r="H507" s="106"/>
      <c r="I507" s="106"/>
      <c r="J507" s="106"/>
      <c r="K507" s="106"/>
      <c r="L507" s="106"/>
      <c r="M507" s="106"/>
      <c r="N507" s="106"/>
      <c r="O507" s="106"/>
      <c r="P507" s="106"/>
      <c r="Q507" s="106"/>
      <c r="R507" s="106"/>
      <c r="S507" s="106"/>
      <c r="T507" s="106"/>
      <c r="U507" s="106"/>
      <c r="V507" s="106"/>
      <c r="W507" s="106"/>
      <c r="X507" s="107"/>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c r="A508" s="191"/>
      <c r="B508" s="188"/>
      <c r="C508" s="182"/>
      <c r="D508" s="188"/>
      <c r="E508" s="344"/>
      <c r="F508" s="345"/>
      <c r="G508" s="108"/>
      <c r="H508" s="109"/>
      <c r="I508" s="109"/>
      <c r="J508" s="109"/>
      <c r="K508" s="109"/>
      <c r="L508" s="109"/>
      <c r="M508" s="109"/>
      <c r="N508" s="109"/>
      <c r="O508" s="109"/>
      <c r="P508" s="109"/>
      <c r="Q508" s="109"/>
      <c r="R508" s="109"/>
      <c r="S508" s="109"/>
      <c r="T508" s="109"/>
      <c r="U508" s="109"/>
      <c r="V508" s="109"/>
      <c r="W508" s="109"/>
      <c r="X508" s="110"/>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c r="A509" s="191"/>
      <c r="B509" s="188"/>
      <c r="C509" s="182"/>
      <c r="D509" s="188"/>
      <c r="E509" s="344"/>
      <c r="F509" s="345"/>
      <c r="G509" s="111"/>
      <c r="H509" s="112"/>
      <c r="I509" s="112"/>
      <c r="J509" s="112"/>
      <c r="K509" s="112"/>
      <c r="L509" s="112"/>
      <c r="M509" s="112"/>
      <c r="N509" s="112"/>
      <c r="O509" s="112"/>
      <c r="P509" s="112"/>
      <c r="Q509" s="112"/>
      <c r="R509" s="112"/>
      <c r="S509" s="112"/>
      <c r="T509" s="112"/>
      <c r="U509" s="112"/>
      <c r="V509" s="112"/>
      <c r="W509" s="112"/>
      <c r="X509" s="113"/>
      <c r="Y509" s="211" t="s">
        <v>13</v>
      </c>
      <c r="Z509" s="212"/>
      <c r="AA509" s="213"/>
      <c r="AB509" s="578" t="s">
        <v>301</v>
      </c>
      <c r="AC509" s="578"/>
      <c r="AD509" s="578"/>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c r="A510" s="191"/>
      <c r="B510" s="188"/>
      <c r="C510" s="182"/>
      <c r="D510" s="188"/>
      <c r="E510" s="344" t="s">
        <v>364</v>
      </c>
      <c r="F510" s="345"/>
      <c r="G510" s="346"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9" t="s">
        <v>362</v>
      </c>
      <c r="AF510" s="340"/>
      <c r="AG510" s="340"/>
      <c r="AH510" s="341"/>
      <c r="AI510" s="219" t="s">
        <v>527</v>
      </c>
      <c r="AJ510" s="219"/>
      <c r="AK510" s="219"/>
      <c r="AL510" s="160"/>
      <c r="AM510" s="219" t="s">
        <v>523</v>
      </c>
      <c r="AN510" s="219"/>
      <c r="AO510" s="219"/>
      <c r="AP510" s="160"/>
      <c r="AQ510" s="160" t="s">
        <v>354</v>
      </c>
      <c r="AR510" s="131"/>
      <c r="AS510" s="131"/>
      <c r="AT510" s="132"/>
      <c r="AU510" s="137" t="s">
        <v>253</v>
      </c>
      <c r="AV510" s="137"/>
      <c r="AW510" s="137"/>
      <c r="AX510" s="138"/>
    </row>
    <row r="511" spans="1:50" ht="18.75" hidden="1" customHeight="1">
      <c r="A511" s="191"/>
      <c r="B511" s="188"/>
      <c r="C511" s="182"/>
      <c r="D511" s="188"/>
      <c r="E511" s="344"/>
      <c r="F511" s="345"/>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2"/>
      <c r="AF511" s="202"/>
      <c r="AG511" s="134" t="s">
        <v>355</v>
      </c>
      <c r="AH511" s="135"/>
      <c r="AI511" s="157"/>
      <c r="AJ511" s="157"/>
      <c r="AK511" s="157"/>
      <c r="AL511" s="155"/>
      <c r="AM511" s="157"/>
      <c r="AN511" s="157"/>
      <c r="AO511" s="157"/>
      <c r="AP511" s="155"/>
      <c r="AQ511" s="589"/>
      <c r="AR511" s="202"/>
      <c r="AS511" s="134" t="s">
        <v>355</v>
      </c>
      <c r="AT511" s="135"/>
      <c r="AU511" s="202"/>
      <c r="AV511" s="202"/>
      <c r="AW511" s="134" t="s">
        <v>300</v>
      </c>
      <c r="AX511" s="197"/>
    </row>
    <row r="512" spans="1:50" ht="23.25" hidden="1" customHeight="1">
      <c r="A512" s="191"/>
      <c r="B512" s="188"/>
      <c r="C512" s="182"/>
      <c r="D512" s="188"/>
      <c r="E512" s="344"/>
      <c r="F512" s="345"/>
      <c r="G512" s="105"/>
      <c r="H512" s="106"/>
      <c r="I512" s="106"/>
      <c r="J512" s="106"/>
      <c r="K512" s="106"/>
      <c r="L512" s="106"/>
      <c r="M512" s="106"/>
      <c r="N512" s="106"/>
      <c r="O512" s="106"/>
      <c r="P512" s="106"/>
      <c r="Q512" s="106"/>
      <c r="R512" s="106"/>
      <c r="S512" s="106"/>
      <c r="T512" s="106"/>
      <c r="U512" s="106"/>
      <c r="V512" s="106"/>
      <c r="W512" s="106"/>
      <c r="X512" s="107"/>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c r="A513" s="191"/>
      <c r="B513" s="188"/>
      <c r="C513" s="182"/>
      <c r="D513" s="188"/>
      <c r="E513" s="344"/>
      <c r="F513" s="345"/>
      <c r="G513" s="108"/>
      <c r="H513" s="109"/>
      <c r="I513" s="109"/>
      <c r="J513" s="109"/>
      <c r="K513" s="109"/>
      <c r="L513" s="109"/>
      <c r="M513" s="109"/>
      <c r="N513" s="109"/>
      <c r="O513" s="109"/>
      <c r="P513" s="109"/>
      <c r="Q513" s="109"/>
      <c r="R513" s="109"/>
      <c r="S513" s="109"/>
      <c r="T513" s="109"/>
      <c r="U513" s="109"/>
      <c r="V513" s="109"/>
      <c r="W513" s="109"/>
      <c r="X513" s="110"/>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c r="A514" s="191"/>
      <c r="B514" s="188"/>
      <c r="C514" s="182"/>
      <c r="D514" s="188"/>
      <c r="E514" s="344"/>
      <c r="F514" s="345"/>
      <c r="G514" s="111"/>
      <c r="H514" s="112"/>
      <c r="I514" s="112"/>
      <c r="J514" s="112"/>
      <c r="K514" s="112"/>
      <c r="L514" s="112"/>
      <c r="M514" s="112"/>
      <c r="N514" s="112"/>
      <c r="O514" s="112"/>
      <c r="P514" s="112"/>
      <c r="Q514" s="112"/>
      <c r="R514" s="112"/>
      <c r="S514" s="112"/>
      <c r="T514" s="112"/>
      <c r="U514" s="112"/>
      <c r="V514" s="112"/>
      <c r="W514" s="112"/>
      <c r="X514" s="113"/>
      <c r="Y514" s="211" t="s">
        <v>13</v>
      </c>
      <c r="Z514" s="212"/>
      <c r="AA514" s="213"/>
      <c r="AB514" s="578" t="s">
        <v>14</v>
      </c>
      <c r="AC514" s="578"/>
      <c r="AD514" s="578"/>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c r="A515" s="191"/>
      <c r="B515" s="188"/>
      <c r="C515" s="182"/>
      <c r="D515" s="188"/>
      <c r="E515" s="344" t="s">
        <v>364</v>
      </c>
      <c r="F515" s="345"/>
      <c r="G515" s="346"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9" t="s">
        <v>362</v>
      </c>
      <c r="AF515" s="340"/>
      <c r="AG515" s="340"/>
      <c r="AH515" s="341"/>
      <c r="AI515" s="219" t="s">
        <v>528</v>
      </c>
      <c r="AJ515" s="219"/>
      <c r="AK515" s="219"/>
      <c r="AL515" s="160"/>
      <c r="AM515" s="219" t="s">
        <v>523</v>
      </c>
      <c r="AN515" s="219"/>
      <c r="AO515" s="219"/>
      <c r="AP515" s="160"/>
      <c r="AQ515" s="160" t="s">
        <v>354</v>
      </c>
      <c r="AR515" s="131"/>
      <c r="AS515" s="131"/>
      <c r="AT515" s="132"/>
      <c r="AU515" s="137" t="s">
        <v>253</v>
      </c>
      <c r="AV515" s="137"/>
      <c r="AW515" s="137"/>
      <c r="AX515" s="138"/>
    </row>
    <row r="516" spans="1:50" ht="18.75" hidden="1" customHeight="1">
      <c r="A516" s="191"/>
      <c r="B516" s="188"/>
      <c r="C516" s="182"/>
      <c r="D516" s="188"/>
      <c r="E516" s="344"/>
      <c r="F516" s="345"/>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2"/>
      <c r="AF516" s="202"/>
      <c r="AG516" s="134" t="s">
        <v>355</v>
      </c>
      <c r="AH516" s="135"/>
      <c r="AI516" s="157"/>
      <c r="AJ516" s="157"/>
      <c r="AK516" s="157"/>
      <c r="AL516" s="155"/>
      <c r="AM516" s="157"/>
      <c r="AN516" s="157"/>
      <c r="AO516" s="157"/>
      <c r="AP516" s="155"/>
      <c r="AQ516" s="589"/>
      <c r="AR516" s="202"/>
      <c r="AS516" s="134" t="s">
        <v>355</v>
      </c>
      <c r="AT516" s="135"/>
      <c r="AU516" s="202"/>
      <c r="AV516" s="202"/>
      <c r="AW516" s="134" t="s">
        <v>300</v>
      </c>
      <c r="AX516" s="197"/>
    </row>
    <row r="517" spans="1:50" ht="23.25" hidden="1" customHeight="1">
      <c r="A517" s="191"/>
      <c r="B517" s="188"/>
      <c r="C517" s="182"/>
      <c r="D517" s="188"/>
      <c r="E517" s="344"/>
      <c r="F517" s="345"/>
      <c r="G517" s="105"/>
      <c r="H517" s="106"/>
      <c r="I517" s="106"/>
      <c r="J517" s="106"/>
      <c r="K517" s="106"/>
      <c r="L517" s="106"/>
      <c r="M517" s="106"/>
      <c r="N517" s="106"/>
      <c r="O517" s="106"/>
      <c r="P517" s="106"/>
      <c r="Q517" s="106"/>
      <c r="R517" s="106"/>
      <c r="S517" s="106"/>
      <c r="T517" s="106"/>
      <c r="U517" s="106"/>
      <c r="V517" s="106"/>
      <c r="W517" s="106"/>
      <c r="X517" s="107"/>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c r="A518" s="191"/>
      <c r="B518" s="188"/>
      <c r="C518" s="182"/>
      <c r="D518" s="188"/>
      <c r="E518" s="344"/>
      <c r="F518" s="345"/>
      <c r="G518" s="108"/>
      <c r="H518" s="109"/>
      <c r="I518" s="109"/>
      <c r="J518" s="109"/>
      <c r="K518" s="109"/>
      <c r="L518" s="109"/>
      <c r="M518" s="109"/>
      <c r="N518" s="109"/>
      <c r="O518" s="109"/>
      <c r="P518" s="109"/>
      <c r="Q518" s="109"/>
      <c r="R518" s="109"/>
      <c r="S518" s="109"/>
      <c r="T518" s="109"/>
      <c r="U518" s="109"/>
      <c r="V518" s="109"/>
      <c r="W518" s="109"/>
      <c r="X518" s="110"/>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c r="A519" s="191"/>
      <c r="B519" s="188"/>
      <c r="C519" s="182"/>
      <c r="D519" s="188"/>
      <c r="E519" s="344"/>
      <c r="F519" s="345"/>
      <c r="G519" s="111"/>
      <c r="H519" s="112"/>
      <c r="I519" s="112"/>
      <c r="J519" s="112"/>
      <c r="K519" s="112"/>
      <c r="L519" s="112"/>
      <c r="M519" s="112"/>
      <c r="N519" s="112"/>
      <c r="O519" s="112"/>
      <c r="P519" s="112"/>
      <c r="Q519" s="112"/>
      <c r="R519" s="112"/>
      <c r="S519" s="112"/>
      <c r="T519" s="112"/>
      <c r="U519" s="112"/>
      <c r="V519" s="112"/>
      <c r="W519" s="112"/>
      <c r="X519" s="113"/>
      <c r="Y519" s="211" t="s">
        <v>13</v>
      </c>
      <c r="Z519" s="212"/>
      <c r="AA519" s="213"/>
      <c r="AB519" s="578" t="s">
        <v>14</v>
      </c>
      <c r="AC519" s="578"/>
      <c r="AD519" s="578"/>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c r="A520" s="191"/>
      <c r="B520" s="188"/>
      <c r="C520" s="182"/>
      <c r="D520" s="188"/>
      <c r="E520" s="344" t="s">
        <v>364</v>
      </c>
      <c r="F520" s="345"/>
      <c r="G520" s="346"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9" t="s">
        <v>362</v>
      </c>
      <c r="AF520" s="340"/>
      <c r="AG520" s="340"/>
      <c r="AH520" s="341"/>
      <c r="AI520" s="219" t="s">
        <v>528</v>
      </c>
      <c r="AJ520" s="219"/>
      <c r="AK520" s="219"/>
      <c r="AL520" s="160"/>
      <c r="AM520" s="219" t="s">
        <v>523</v>
      </c>
      <c r="AN520" s="219"/>
      <c r="AO520" s="219"/>
      <c r="AP520" s="160"/>
      <c r="AQ520" s="160" t="s">
        <v>354</v>
      </c>
      <c r="AR520" s="131"/>
      <c r="AS520" s="131"/>
      <c r="AT520" s="132"/>
      <c r="AU520" s="137" t="s">
        <v>253</v>
      </c>
      <c r="AV520" s="137"/>
      <c r="AW520" s="137"/>
      <c r="AX520" s="138"/>
    </row>
    <row r="521" spans="1:50" ht="18.75" hidden="1" customHeight="1">
      <c r="A521" s="191"/>
      <c r="B521" s="188"/>
      <c r="C521" s="182"/>
      <c r="D521" s="188"/>
      <c r="E521" s="344"/>
      <c r="F521" s="345"/>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2"/>
      <c r="AF521" s="202"/>
      <c r="AG521" s="134" t="s">
        <v>355</v>
      </c>
      <c r="AH521" s="135"/>
      <c r="AI521" s="157"/>
      <c r="AJ521" s="157"/>
      <c r="AK521" s="157"/>
      <c r="AL521" s="155"/>
      <c r="AM521" s="157"/>
      <c r="AN521" s="157"/>
      <c r="AO521" s="157"/>
      <c r="AP521" s="155"/>
      <c r="AQ521" s="589"/>
      <c r="AR521" s="202"/>
      <c r="AS521" s="134" t="s">
        <v>355</v>
      </c>
      <c r="AT521" s="135"/>
      <c r="AU521" s="202"/>
      <c r="AV521" s="202"/>
      <c r="AW521" s="134" t="s">
        <v>300</v>
      </c>
      <c r="AX521" s="197"/>
    </row>
    <row r="522" spans="1:50" ht="23.25" hidden="1" customHeight="1">
      <c r="A522" s="191"/>
      <c r="B522" s="188"/>
      <c r="C522" s="182"/>
      <c r="D522" s="188"/>
      <c r="E522" s="344"/>
      <c r="F522" s="345"/>
      <c r="G522" s="105"/>
      <c r="H522" s="106"/>
      <c r="I522" s="106"/>
      <c r="J522" s="106"/>
      <c r="K522" s="106"/>
      <c r="L522" s="106"/>
      <c r="M522" s="106"/>
      <c r="N522" s="106"/>
      <c r="O522" s="106"/>
      <c r="P522" s="106"/>
      <c r="Q522" s="106"/>
      <c r="R522" s="106"/>
      <c r="S522" s="106"/>
      <c r="T522" s="106"/>
      <c r="U522" s="106"/>
      <c r="V522" s="106"/>
      <c r="W522" s="106"/>
      <c r="X522" s="107"/>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c r="A523" s="191"/>
      <c r="B523" s="188"/>
      <c r="C523" s="182"/>
      <c r="D523" s="188"/>
      <c r="E523" s="344"/>
      <c r="F523" s="345"/>
      <c r="G523" s="108"/>
      <c r="H523" s="109"/>
      <c r="I523" s="109"/>
      <c r="J523" s="109"/>
      <c r="K523" s="109"/>
      <c r="L523" s="109"/>
      <c r="M523" s="109"/>
      <c r="N523" s="109"/>
      <c r="O523" s="109"/>
      <c r="P523" s="109"/>
      <c r="Q523" s="109"/>
      <c r="R523" s="109"/>
      <c r="S523" s="109"/>
      <c r="T523" s="109"/>
      <c r="U523" s="109"/>
      <c r="V523" s="109"/>
      <c r="W523" s="109"/>
      <c r="X523" s="110"/>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c r="A524" s="191"/>
      <c r="B524" s="188"/>
      <c r="C524" s="182"/>
      <c r="D524" s="188"/>
      <c r="E524" s="344"/>
      <c r="F524" s="345"/>
      <c r="G524" s="111"/>
      <c r="H524" s="112"/>
      <c r="I524" s="112"/>
      <c r="J524" s="112"/>
      <c r="K524" s="112"/>
      <c r="L524" s="112"/>
      <c r="M524" s="112"/>
      <c r="N524" s="112"/>
      <c r="O524" s="112"/>
      <c r="P524" s="112"/>
      <c r="Q524" s="112"/>
      <c r="R524" s="112"/>
      <c r="S524" s="112"/>
      <c r="T524" s="112"/>
      <c r="U524" s="112"/>
      <c r="V524" s="112"/>
      <c r="W524" s="112"/>
      <c r="X524" s="113"/>
      <c r="Y524" s="211" t="s">
        <v>13</v>
      </c>
      <c r="Z524" s="212"/>
      <c r="AA524" s="213"/>
      <c r="AB524" s="578" t="s">
        <v>14</v>
      </c>
      <c r="AC524" s="578"/>
      <c r="AD524" s="578"/>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c r="A525" s="191"/>
      <c r="B525" s="188"/>
      <c r="C525" s="182"/>
      <c r="D525" s="188"/>
      <c r="E525" s="344" t="s">
        <v>364</v>
      </c>
      <c r="F525" s="345"/>
      <c r="G525" s="346"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9" t="s">
        <v>362</v>
      </c>
      <c r="AF525" s="340"/>
      <c r="AG525" s="340"/>
      <c r="AH525" s="341"/>
      <c r="AI525" s="219" t="s">
        <v>527</v>
      </c>
      <c r="AJ525" s="219"/>
      <c r="AK525" s="219"/>
      <c r="AL525" s="160"/>
      <c r="AM525" s="219" t="s">
        <v>519</v>
      </c>
      <c r="AN525" s="219"/>
      <c r="AO525" s="219"/>
      <c r="AP525" s="160"/>
      <c r="AQ525" s="160" t="s">
        <v>354</v>
      </c>
      <c r="AR525" s="131"/>
      <c r="AS525" s="131"/>
      <c r="AT525" s="132"/>
      <c r="AU525" s="137" t="s">
        <v>253</v>
      </c>
      <c r="AV525" s="137"/>
      <c r="AW525" s="137"/>
      <c r="AX525" s="138"/>
    </row>
    <row r="526" spans="1:50" ht="18.75" hidden="1" customHeight="1">
      <c r="A526" s="191"/>
      <c r="B526" s="188"/>
      <c r="C526" s="182"/>
      <c r="D526" s="188"/>
      <c r="E526" s="344"/>
      <c r="F526" s="345"/>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2"/>
      <c r="AF526" s="202"/>
      <c r="AG526" s="134" t="s">
        <v>355</v>
      </c>
      <c r="AH526" s="135"/>
      <c r="AI526" s="157"/>
      <c r="AJ526" s="157"/>
      <c r="AK526" s="157"/>
      <c r="AL526" s="155"/>
      <c r="AM526" s="157"/>
      <c r="AN526" s="157"/>
      <c r="AO526" s="157"/>
      <c r="AP526" s="155"/>
      <c r="AQ526" s="589"/>
      <c r="AR526" s="202"/>
      <c r="AS526" s="134" t="s">
        <v>355</v>
      </c>
      <c r="AT526" s="135"/>
      <c r="AU526" s="202"/>
      <c r="AV526" s="202"/>
      <c r="AW526" s="134" t="s">
        <v>300</v>
      </c>
      <c r="AX526" s="197"/>
    </row>
    <row r="527" spans="1:50" ht="23.25" hidden="1" customHeight="1">
      <c r="A527" s="191"/>
      <c r="B527" s="188"/>
      <c r="C527" s="182"/>
      <c r="D527" s="188"/>
      <c r="E527" s="344"/>
      <c r="F527" s="345"/>
      <c r="G527" s="105"/>
      <c r="H527" s="106"/>
      <c r="I527" s="106"/>
      <c r="J527" s="106"/>
      <c r="K527" s="106"/>
      <c r="L527" s="106"/>
      <c r="M527" s="106"/>
      <c r="N527" s="106"/>
      <c r="O527" s="106"/>
      <c r="P527" s="106"/>
      <c r="Q527" s="106"/>
      <c r="R527" s="106"/>
      <c r="S527" s="106"/>
      <c r="T527" s="106"/>
      <c r="U527" s="106"/>
      <c r="V527" s="106"/>
      <c r="W527" s="106"/>
      <c r="X527" s="107"/>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c r="A528" s="191"/>
      <c r="B528" s="188"/>
      <c r="C528" s="182"/>
      <c r="D528" s="188"/>
      <c r="E528" s="344"/>
      <c r="F528" s="345"/>
      <c r="G528" s="108"/>
      <c r="H528" s="109"/>
      <c r="I528" s="109"/>
      <c r="J528" s="109"/>
      <c r="K528" s="109"/>
      <c r="L528" s="109"/>
      <c r="M528" s="109"/>
      <c r="N528" s="109"/>
      <c r="O528" s="109"/>
      <c r="P528" s="109"/>
      <c r="Q528" s="109"/>
      <c r="R528" s="109"/>
      <c r="S528" s="109"/>
      <c r="T528" s="109"/>
      <c r="U528" s="109"/>
      <c r="V528" s="109"/>
      <c r="W528" s="109"/>
      <c r="X528" s="110"/>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c r="A529" s="191"/>
      <c r="B529" s="188"/>
      <c r="C529" s="182"/>
      <c r="D529" s="188"/>
      <c r="E529" s="344"/>
      <c r="F529" s="345"/>
      <c r="G529" s="111"/>
      <c r="H529" s="112"/>
      <c r="I529" s="112"/>
      <c r="J529" s="112"/>
      <c r="K529" s="112"/>
      <c r="L529" s="112"/>
      <c r="M529" s="112"/>
      <c r="N529" s="112"/>
      <c r="O529" s="112"/>
      <c r="P529" s="112"/>
      <c r="Q529" s="112"/>
      <c r="R529" s="112"/>
      <c r="S529" s="112"/>
      <c r="T529" s="112"/>
      <c r="U529" s="112"/>
      <c r="V529" s="112"/>
      <c r="W529" s="112"/>
      <c r="X529" s="113"/>
      <c r="Y529" s="211" t="s">
        <v>13</v>
      </c>
      <c r="Z529" s="212"/>
      <c r="AA529" s="213"/>
      <c r="AB529" s="578" t="s">
        <v>14</v>
      </c>
      <c r="AC529" s="578"/>
      <c r="AD529" s="578"/>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c r="A530" s="191"/>
      <c r="B530" s="188"/>
      <c r="C530" s="182"/>
      <c r="D530" s="188"/>
      <c r="E530" s="344" t="s">
        <v>364</v>
      </c>
      <c r="F530" s="345"/>
      <c r="G530" s="346"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9" t="s">
        <v>362</v>
      </c>
      <c r="AF530" s="340"/>
      <c r="AG530" s="340"/>
      <c r="AH530" s="341"/>
      <c r="AI530" s="219" t="s">
        <v>527</v>
      </c>
      <c r="AJ530" s="219"/>
      <c r="AK530" s="219"/>
      <c r="AL530" s="160"/>
      <c r="AM530" s="219" t="s">
        <v>523</v>
      </c>
      <c r="AN530" s="219"/>
      <c r="AO530" s="219"/>
      <c r="AP530" s="160"/>
      <c r="AQ530" s="160" t="s">
        <v>354</v>
      </c>
      <c r="AR530" s="131"/>
      <c r="AS530" s="131"/>
      <c r="AT530" s="132"/>
      <c r="AU530" s="137" t="s">
        <v>253</v>
      </c>
      <c r="AV530" s="137"/>
      <c r="AW530" s="137"/>
      <c r="AX530" s="138"/>
    </row>
    <row r="531" spans="1:50" ht="18.75" hidden="1" customHeight="1">
      <c r="A531" s="191"/>
      <c r="B531" s="188"/>
      <c r="C531" s="182"/>
      <c r="D531" s="188"/>
      <c r="E531" s="344"/>
      <c r="F531" s="345"/>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2"/>
      <c r="AF531" s="202"/>
      <c r="AG531" s="134" t="s">
        <v>355</v>
      </c>
      <c r="AH531" s="135"/>
      <c r="AI531" s="157"/>
      <c r="AJ531" s="157"/>
      <c r="AK531" s="157"/>
      <c r="AL531" s="155"/>
      <c r="AM531" s="157"/>
      <c r="AN531" s="157"/>
      <c r="AO531" s="157"/>
      <c r="AP531" s="155"/>
      <c r="AQ531" s="589"/>
      <c r="AR531" s="202"/>
      <c r="AS531" s="134" t="s">
        <v>355</v>
      </c>
      <c r="AT531" s="135"/>
      <c r="AU531" s="202"/>
      <c r="AV531" s="202"/>
      <c r="AW531" s="134" t="s">
        <v>300</v>
      </c>
      <c r="AX531" s="197"/>
    </row>
    <row r="532" spans="1:50" ht="23.25" hidden="1" customHeight="1">
      <c r="A532" s="191"/>
      <c r="B532" s="188"/>
      <c r="C532" s="182"/>
      <c r="D532" s="188"/>
      <c r="E532" s="344"/>
      <c r="F532" s="345"/>
      <c r="G532" s="105"/>
      <c r="H532" s="106"/>
      <c r="I532" s="106"/>
      <c r="J532" s="106"/>
      <c r="K532" s="106"/>
      <c r="L532" s="106"/>
      <c r="M532" s="106"/>
      <c r="N532" s="106"/>
      <c r="O532" s="106"/>
      <c r="P532" s="106"/>
      <c r="Q532" s="106"/>
      <c r="R532" s="106"/>
      <c r="S532" s="106"/>
      <c r="T532" s="106"/>
      <c r="U532" s="106"/>
      <c r="V532" s="106"/>
      <c r="W532" s="106"/>
      <c r="X532" s="107"/>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c r="A533" s="191"/>
      <c r="B533" s="188"/>
      <c r="C533" s="182"/>
      <c r="D533" s="188"/>
      <c r="E533" s="344"/>
      <c r="F533" s="345"/>
      <c r="G533" s="108"/>
      <c r="H533" s="109"/>
      <c r="I533" s="109"/>
      <c r="J533" s="109"/>
      <c r="K533" s="109"/>
      <c r="L533" s="109"/>
      <c r="M533" s="109"/>
      <c r="N533" s="109"/>
      <c r="O533" s="109"/>
      <c r="P533" s="109"/>
      <c r="Q533" s="109"/>
      <c r="R533" s="109"/>
      <c r="S533" s="109"/>
      <c r="T533" s="109"/>
      <c r="U533" s="109"/>
      <c r="V533" s="109"/>
      <c r="W533" s="109"/>
      <c r="X533" s="110"/>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c r="A534" s="191"/>
      <c r="B534" s="188"/>
      <c r="C534" s="182"/>
      <c r="D534" s="188"/>
      <c r="E534" s="344"/>
      <c r="F534" s="345"/>
      <c r="G534" s="111"/>
      <c r="H534" s="112"/>
      <c r="I534" s="112"/>
      <c r="J534" s="112"/>
      <c r="K534" s="112"/>
      <c r="L534" s="112"/>
      <c r="M534" s="112"/>
      <c r="N534" s="112"/>
      <c r="O534" s="112"/>
      <c r="P534" s="112"/>
      <c r="Q534" s="112"/>
      <c r="R534" s="112"/>
      <c r="S534" s="112"/>
      <c r="T534" s="112"/>
      <c r="U534" s="112"/>
      <c r="V534" s="112"/>
      <c r="W534" s="112"/>
      <c r="X534" s="113"/>
      <c r="Y534" s="211" t="s">
        <v>13</v>
      </c>
      <c r="Z534" s="212"/>
      <c r="AA534" s="213"/>
      <c r="AB534" s="578" t="s">
        <v>14</v>
      </c>
      <c r="AC534" s="578"/>
      <c r="AD534" s="578"/>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c r="A535" s="191"/>
      <c r="B535" s="188"/>
      <c r="C535" s="182"/>
      <c r="D535" s="188"/>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91"/>
      <c r="B536" s="188"/>
      <c r="C536" s="182"/>
      <c r="D536" s="188"/>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c r="A537" s="191"/>
      <c r="B537" s="188"/>
      <c r="C537" s="182"/>
      <c r="D537" s="188"/>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c r="A538" s="191"/>
      <c r="B538" s="188"/>
      <c r="C538" s="182"/>
      <c r="D538" s="188"/>
      <c r="E538" s="176" t="s">
        <v>563</v>
      </c>
      <c r="F538" s="177"/>
      <c r="G538" s="904" t="s">
        <v>374</v>
      </c>
      <c r="H538" s="124"/>
      <c r="I538" s="124"/>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c r="A539" s="191"/>
      <c r="B539" s="188"/>
      <c r="C539" s="182"/>
      <c r="D539" s="188"/>
      <c r="E539" s="344" t="s">
        <v>363</v>
      </c>
      <c r="F539" s="345"/>
      <c r="G539" s="346"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9" t="s">
        <v>362</v>
      </c>
      <c r="AF539" s="340"/>
      <c r="AG539" s="340"/>
      <c r="AH539" s="341"/>
      <c r="AI539" s="219" t="s">
        <v>528</v>
      </c>
      <c r="AJ539" s="219"/>
      <c r="AK539" s="219"/>
      <c r="AL539" s="160"/>
      <c r="AM539" s="219" t="s">
        <v>523</v>
      </c>
      <c r="AN539" s="219"/>
      <c r="AO539" s="219"/>
      <c r="AP539" s="160"/>
      <c r="AQ539" s="160" t="s">
        <v>354</v>
      </c>
      <c r="AR539" s="131"/>
      <c r="AS539" s="131"/>
      <c r="AT539" s="132"/>
      <c r="AU539" s="137" t="s">
        <v>253</v>
      </c>
      <c r="AV539" s="137"/>
      <c r="AW539" s="137"/>
      <c r="AX539" s="138"/>
    </row>
    <row r="540" spans="1:50" ht="18.75" hidden="1" customHeight="1">
      <c r="A540" s="191"/>
      <c r="B540" s="188"/>
      <c r="C540" s="182"/>
      <c r="D540" s="188"/>
      <c r="E540" s="344"/>
      <c r="F540" s="345"/>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2"/>
      <c r="AF540" s="202"/>
      <c r="AG540" s="134" t="s">
        <v>355</v>
      </c>
      <c r="AH540" s="135"/>
      <c r="AI540" s="157"/>
      <c r="AJ540" s="157"/>
      <c r="AK540" s="157"/>
      <c r="AL540" s="155"/>
      <c r="AM540" s="157"/>
      <c r="AN540" s="157"/>
      <c r="AO540" s="157"/>
      <c r="AP540" s="155"/>
      <c r="AQ540" s="589"/>
      <c r="AR540" s="202"/>
      <c r="AS540" s="134" t="s">
        <v>355</v>
      </c>
      <c r="AT540" s="135"/>
      <c r="AU540" s="202"/>
      <c r="AV540" s="202"/>
      <c r="AW540" s="134" t="s">
        <v>300</v>
      </c>
      <c r="AX540" s="197"/>
    </row>
    <row r="541" spans="1:50" ht="23.25" hidden="1" customHeight="1">
      <c r="A541" s="191"/>
      <c r="B541" s="188"/>
      <c r="C541" s="182"/>
      <c r="D541" s="188"/>
      <c r="E541" s="344"/>
      <c r="F541" s="345"/>
      <c r="G541" s="105"/>
      <c r="H541" s="106"/>
      <c r="I541" s="106"/>
      <c r="J541" s="106"/>
      <c r="K541" s="106"/>
      <c r="L541" s="106"/>
      <c r="M541" s="106"/>
      <c r="N541" s="106"/>
      <c r="O541" s="106"/>
      <c r="P541" s="106"/>
      <c r="Q541" s="106"/>
      <c r="R541" s="106"/>
      <c r="S541" s="106"/>
      <c r="T541" s="106"/>
      <c r="U541" s="106"/>
      <c r="V541" s="106"/>
      <c r="W541" s="106"/>
      <c r="X541" s="107"/>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c r="A542" s="191"/>
      <c r="B542" s="188"/>
      <c r="C542" s="182"/>
      <c r="D542" s="188"/>
      <c r="E542" s="344"/>
      <c r="F542" s="345"/>
      <c r="G542" s="108"/>
      <c r="H542" s="109"/>
      <c r="I542" s="109"/>
      <c r="J542" s="109"/>
      <c r="K542" s="109"/>
      <c r="L542" s="109"/>
      <c r="M542" s="109"/>
      <c r="N542" s="109"/>
      <c r="O542" s="109"/>
      <c r="P542" s="109"/>
      <c r="Q542" s="109"/>
      <c r="R542" s="109"/>
      <c r="S542" s="109"/>
      <c r="T542" s="109"/>
      <c r="U542" s="109"/>
      <c r="V542" s="109"/>
      <c r="W542" s="109"/>
      <c r="X542" s="110"/>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c r="A543" s="191"/>
      <c r="B543" s="188"/>
      <c r="C543" s="182"/>
      <c r="D543" s="188"/>
      <c r="E543" s="344"/>
      <c r="F543" s="345"/>
      <c r="G543" s="111"/>
      <c r="H543" s="112"/>
      <c r="I543" s="112"/>
      <c r="J543" s="112"/>
      <c r="K543" s="112"/>
      <c r="L543" s="112"/>
      <c r="M543" s="112"/>
      <c r="N543" s="112"/>
      <c r="O543" s="112"/>
      <c r="P543" s="112"/>
      <c r="Q543" s="112"/>
      <c r="R543" s="112"/>
      <c r="S543" s="112"/>
      <c r="T543" s="112"/>
      <c r="U543" s="112"/>
      <c r="V543" s="112"/>
      <c r="W543" s="112"/>
      <c r="X543" s="113"/>
      <c r="Y543" s="211" t="s">
        <v>13</v>
      </c>
      <c r="Z543" s="212"/>
      <c r="AA543" s="213"/>
      <c r="AB543" s="578" t="s">
        <v>301</v>
      </c>
      <c r="AC543" s="578"/>
      <c r="AD543" s="578"/>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c r="A544" s="191"/>
      <c r="B544" s="188"/>
      <c r="C544" s="182"/>
      <c r="D544" s="188"/>
      <c r="E544" s="344" t="s">
        <v>363</v>
      </c>
      <c r="F544" s="345"/>
      <c r="G544" s="346"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9" t="s">
        <v>362</v>
      </c>
      <c r="AF544" s="340"/>
      <c r="AG544" s="340"/>
      <c r="AH544" s="341"/>
      <c r="AI544" s="219" t="s">
        <v>527</v>
      </c>
      <c r="AJ544" s="219"/>
      <c r="AK544" s="219"/>
      <c r="AL544" s="160"/>
      <c r="AM544" s="219" t="s">
        <v>525</v>
      </c>
      <c r="AN544" s="219"/>
      <c r="AO544" s="219"/>
      <c r="AP544" s="160"/>
      <c r="AQ544" s="160" t="s">
        <v>354</v>
      </c>
      <c r="AR544" s="131"/>
      <c r="AS544" s="131"/>
      <c r="AT544" s="132"/>
      <c r="AU544" s="137" t="s">
        <v>253</v>
      </c>
      <c r="AV544" s="137"/>
      <c r="AW544" s="137"/>
      <c r="AX544" s="138"/>
    </row>
    <row r="545" spans="1:50" ht="18.75" hidden="1" customHeight="1">
      <c r="A545" s="191"/>
      <c r="B545" s="188"/>
      <c r="C545" s="182"/>
      <c r="D545" s="188"/>
      <c r="E545" s="344"/>
      <c r="F545" s="345"/>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2"/>
      <c r="AF545" s="202"/>
      <c r="AG545" s="134" t="s">
        <v>355</v>
      </c>
      <c r="AH545" s="135"/>
      <c r="AI545" s="157"/>
      <c r="AJ545" s="157"/>
      <c r="AK545" s="157"/>
      <c r="AL545" s="155"/>
      <c r="AM545" s="157"/>
      <c r="AN545" s="157"/>
      <c r="AO545" s="157"/>
      <c r="AP545" s="155"/>
      <c r="AQ545" s="589"/>
      <c r="AR545" s="202"/>
      <c r="AS545" s="134" t="s">
        <v>355</v>
      </c>
      <c r="AT545" s="135"/>
      <c r="AU545" s="202"/>
      <c r="AV545" s="202"/>
      <c r="AW545" s="134" t="s">
        <v>300</v>
      </c>
      <c r="AX545" s="197"/>
    </row>
    <row r="546" spans="1:50" ht="23.25" hidden="1" customHeight="1">
      <c r="A546" s="191"/>
      <c r="B546" s="188"/>
      <c r="C546" s="182"/>
      <c r="D546" s="188"/>
      <c r="E546" s="344"/>
      <c r="F546" s="345"/>
      <c r="G546" s="105"/>
      <c r="H546" s="106"/>
      <c r="I546" s="106"/>
      <c r="J546" s="106"/>
      <c r="K546" s="106"/>
      <c r="L546" s="106"/>
      <c r="M546" s="106"/>
      <c r="N546" s="106"/>
      <c r="O546" s="106"/>
      <c r="P546" s="106"/>
      <c r="Q546" s="106"/>
      <c r="R546" s="106"/>
      <c r="S546" s="106"/>
      <c r="T546" s="106"/>
      <c r="U546" s="106"/>
      <c r="V546" s="106"/>
      <c r="W546" s="106"/>
      <c r="X546" s="107"/>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c r="A547" s="191"/>
      <c r="B547" s="188"/>
      <c r="C547" s="182"/>
      <c r="D547" s="188"/>
      <c r="E547" s="344"/>
      <c r="F547" s="345"/>
      <c r="G547" s="108"/>
      <c r="H547" s="109"/>
      <c r="I547" s="109"/>
      <c r="J547" s="109"/>
      <c r="K547" s="109"/>
      <c r="L547" s="109"/>
      <c r="M547" s="109"/>
      <c r="N547" s="109"/>
      <c r="O547" s="109"/>
      <c r="P547" s="109"/>
      <c r="Q547" s="109"/>
      <c r="R547" s="109"/>
      <c r="S547" s="109"/>
      <c r="T547" s="109"/>
      <c r="U547" s="109"/>
      <c r="V547" s="109"/>
      <c r="W547" s="109"/>
      <c r="X547" s="110"/>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c r="A548" s="191"/>
      <c r="B548" s="188"/>
      <c r="C548" s="182"/>
      <c r="D548" s="188"/>
      <c r="E548" s="344"/>
      <c r="F548" s="345"/>
      <c r="G548" s="111"/>
      <c r="H548" s="112"/>
      <c r="I548" s="112"/>
      <c r="J548" s="112"/>
      <c r="K548" s="112"/>
      <c r="L548" s="112"/>
      <c r="M548" s="112"/>
      <c r="N548" s="112"/>
      <c r="O548" s="112"/>
      <c r="P548" s="112"/>
      <c r="Q548" s="112"/>
      <c r="R548" s="112"/>
      <c r="S548" s="112"/>
      <c r="T548" s="112"/>
      <c r="U548" s="112"/>
      <c r="V548" s="112"/>
      <c r="W548" s="112"/>
      <c r="X548" s="113"/>
      <c r="Y548" s="211" t="s">
        <v>13</v>
      </c>
      <c r="Z548" s="212"/>
      <c r="AA548" s="213"/>
      <c r="AB548" s="578" t="s">
        <v>301</v>
      </c>
      <c r="AC548" s="578"/>
      <c r="AD548" s="578"/>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c r="A549" s="191"/>
      <c r="B549" s="188"/>
      <c r="C549" s="182"/>
      <c r="D549" s="188"/>
      <c r="E549" s="344" t="s">
        <v>363</v>
      </c>
      <c r="F549" s="345"/>
      <c r="G549" s="346"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9" t="s">
        <v>362</v>
      </c>
      <c r="AF549" s="340"/>
      <c r="AG549" s="340"/>
      <c r="AH549" s="341"/>
      <c r="AI549" s="219" t="s">
        <v>527</v>
      </c>
      <c r="AJ549" s="219"/>
      <c r="AK549" s="219"/>
      <c r="AL549" s="160"/>
      <c r="AM549" s="219" t="s">
        <v>519</v>
      </c>
      <c r="AN549" s="219"/>
      <c r="AO549" s="219"/>
      <c r="AP549" s="160"/>
      <c r="AQ549" s="160" t="s">
        <v>354</v>
      </c>
      <c r="AR549" s="131"/>
      <c r="AS549" s="131"/>
      <c r="AT549" s="132"/>
      <c r="AU549" s="137" t="s">
        <v>253</v>
      </c>
      <c r="AV549" s="137"/>
      <c r="AW549" s="137"/>
      <c r="AX549" s="138"/>
    </row>
    <row r="550" spans="1:50" ht="18.75" hidden="1" customHeight="1">
      <c r="A550" s="191"/>
      <c r="B550" s="188"/>
      <c r="C550" s="182"/>
      <c r="D550" s="188"/>
      <c r="E550" s="344"/>
      <c r="F550" s="345"/>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2"/>
      <c r="AF550" s="202"/>
      <c r="AG550" s="134" t="s">
        <v>355</v>
      </c>
      <c r="AH550" s="135"/>
      <c r="AI550" s="157"/>
      <c r="AJ550" s="157"/>
      <c r="AK550" s="157"/>
      <c r="AL550" s="155"/>
      <c r="AM550" s="157"/>
      <c r="AN550" s="157"/>
      <c r="AO550" s="157"/>
      <c r="AP550" s="155"/>
      <c r="AQ550" s="589"/>
      <c r="AR550" s="202"/>
      <c r="AS550" s="134" t="s">
        <v>355</v>
      </c>
      <c r="AT550" s="135"/>
      <c r="AU550" s="202"/>
      <c r="AV550" s="202"/>
      <c r="AW550" s="134" t="s">
        <v>300</v>
      </c>
      <c r="AX550" s="197"/>
    </row>
    <row r="551" spans="1:50" ht="23.25" hidden="1" customHeight="1">
      <c r="A551" s="191"/>
      <c r="B551" s="188"/>
      <c r="C551" s="182"/>
      <c r="D551" s="188"/>
      <c r="E551" s="344"/>
      <c r="F551" s="345"/>
      <c r="G551" s="105"/>
      <c r="H551" s="106"/>
      <c r="I551" s="106"/>
      <c r="J551" s="106"/>
      <c r="K551" s="106"/>
      <c r="L551" s="106"/>
      <c r="M551" s="106"/>
      <c r="N551" s="106"/>
      <c r="O551" s="106"/>
      <c r="P551" s="106"/>
      <c r="Q551" s="106"/>
      <c r="R551" s="106"/>
      <c r="S551" s="106"/>
      <c r="T551" s="106"/>
      <c r="U551" s="106"/>
      <c r="V551" s="106"/>
      <c r="W551" s="106"/>
      <c r="X551" s="107"/>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c r="A552" s="191"/>
      <c r="B552" s="188"/>
      <c r="C552" s="182"/>
      <c r="D552" s="188"/>
      <c r="E552" s="344"/>
      <c r="F552" s="345"/>
      <c r="G552" s="108"/>
      <c r="H552" s="109"/>
      <c r="I552" s="109"/>
      <c r="J552" s="109"/>
      <c r="K552" s="109"/>
      <c r="L552" s="109"/>
      <c r="M552" s="109"/>
      <c r="N552" s="109"/>
      <c r="O552" s="109"/>
      <c r="P552" s="109"/>
      <c r="Q552" s="109"/>
      <c r="R552" s="109"/>
      <c r="S552" s="109"/>
      <c r="T552" s="109"/>
      <c r="U552" s="109"/>
      <c r="V552" s="109"/>
      <c r="W552" s="109"/>
      <c r="X552" s="110"/>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c r="A553" s="191"/>
      <c r="B553" s="188"/>
      <c r="C553" s="182"/>
      <c r="D553" s="188"/>
      <c r="E553" s="344"/>
      <c r="F553" s="345"/>
      <c r="G553" s="111"/>
      <c r="H553" s="112"/>
      <c r="I553" s="112"/>
      <c r="J553" s="112"/>
      <c r="K553" s="112"/>
      <c r="L553" s="112"/>
      <c r="M553" s="112"/>
      <c r="N553" s="112"/>
      <c r="O553" s="112"/>
      <c r="P553" s="112"/>
      <c r="Q553" s="112"/>
      <c r="R553" s="112"/>
      <c r="S553" s="112"/>
      <c r="T553" s="112"/>
      <c r="U553" s="112"/>
      <c r="V553" s="112"/>
      <c r="W553" s="112"/>
      <c r="X553" s="113"/>
      <c r="Y553" s="211" t="s">
        <v>13</v>
      </c>
      <c r="Z553" s="212"/>
      <c r="AA553" s="213"/>
      <c r="AB553" s="578" t="s">
        <v>301</v>
      </c>
      <c r="AC553" s="578"/>
      <c r="AD553" s="578"/>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c r="A554" s="191"/>
      <c r="B554" s="188"/>
      <c r="C554" s="182"/>
      <c r="D554" s="188"/>
      <c r="E554" s="344" t="s">
        <v>363</v>
      </c>
      <c r="F554" s="345"/>
      <c r="G554" s="346"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9" t="s">
        <v>362</v>
      </c>
      <c r="AF554" s="340"/>
      <c r="AG554" s="340"/>
      <c r="AH554" s="341"/>
      <c r="AI554" s="219" t="s">
        <v>527</v>
      </c>
      <c r="AJ554" s="219"/>
      <c r="AK554" s="219"/>
      <c r="AL554" s="160"/>
      <c r="AM554" s="219" t="s">
        <v>519</v>
      </c>
      <c r="AN554" s="219"/>
      <c r="AO554" s="219"/>
      <c r="AP554" s="160"/>
      <c r="AQ554" s="160" t="s">
        <v>354</v>
      </c>
      <c r="AR554" s="131"/>
      <c r="AS554" s="131"/>
      <c r="AT554" s="132"/>
      <c r="AU554" s="137" t="s">
        <v>253</v>
      </c>
      <c r="AV554" s="137"/>
      <c r="AW554" s="137"/>
      <c r="AX554" s="138"/>
    </row>
    <row r="555" spans="1:50" ht="18.75" hidden="1" customHeight="1">
      <c r="A555" s="191"/>
      <c r="B555" s="188"/>
      <c r="C555" s="182"/>
      <c r="D555" s="188"/>
      <c r="E555" s="344"/>
      <c r="F555" s="345"/>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2"/>
      <c r="AF555" s="202"/>
      <c r="AG555" s="134" t="s">
        <v>355</v>
      </c>
      <c r="AH555" s="135"/>
      <c r="AI555" s="157"/>
      <c r="AJ555" s="157"/>
      <c r="AK555" s="157"/>
      <c r="AL555" s="155"/>
      <c r="AM555" s="157"/>
      <c r="AN555" s="157"/>
      <c r="AO555" s="157"/>
      <c r="AP555" s="155"/>
      <c r="AQ555" s="589"/>
      <c r="AR555" s="202"/>
      <c r="AS555" s="134" t="s">
        <v>355</v>
      </c>
      <c r="AT555" s="135"/>
      <c r="AU555" s="202"/>
      <c r="AV555" s="202"/>
      <c r="AW555" s="134" t="s">
        <v>300</v>
      </c>
      <c r="AX555" s="197"/>
    </row>
    <row r="556" spans="1:50" ht="23.25" hidden="1" customHeight="1">
      <c r="A556" s="191"/>
      <c r="B556" s="188"/>
      <c r="C556" s="182"/>
      <c r="D556" s="188"/>
      <c r="E556" s="344"/>
      <c r="F556" s="345"/>
      <c r="G556" s="105"/>
      <c r="H556" s="106"/>
      <c r="I556" s="106"/>
      <c r="J556" s="106"/>
      <c r="K556" s="106"/>
      <c r="L556" s="106"/>
      <c r="M556" s="106"/>
      <c r="N556" s="106"/>
      <c r="O556" s="106"/>
      <c r="P556" s="106"/>
      <c r="Q556" s="106"/>
      <c r="R556" s="106"/>
      <c r="S556" s="106"/>
      <c r="T556" s="106"/>
      <c r="U556" s="106"/>
      <c r="V556" s="106"/>
      <c r="W556" s="106"/>
      <c r="X556" s="107"/>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c r="A557" s="191"/>
      <c r="B557" s="188"/>
      <c r="C557" s="182"/>
      <c r="D557" s="188"/>
      <c r="E557" s="344"/>
      <c r="F557" s="345"/>
      <c r="G557" s="108"/>
      <c r="H557" s="109"/>
      <c r="I557" s="109"/>
      <c r="J557" s="109"/>
      <c r="K557" s="109"/>
      <c r="L557" s="109"/>
      <c r="M557" s="109"/>
      <c r="N557" s="109"/>
      <c r="O557" s="109"/>
      <c r="P557" s="109"/>
      <c r="Q557" s="109"/>
      <c r="R557" s="109"/>
      <c r="S557" s="109"/>
      <c r="T557" s="109"/>
      <c r="U557" s="109"/>
      <c r="V557" s="109"/>
      <c r="W557" s="109"/>
      <c r="X557" s="110"/>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c r="A558" s="191"/>
      <c r="B558" s="188"/>
      <c r="C558" s="182"/>
      <c r="D558" s="188"/>
      <c r="E558" s="344"/>
      <c r="F558" s="345"/>
      <c r="G558" s="111"/>
      <c r="H558" s="112"/>
      <c r="I558" s="112"/>
      <c r="J558" s="112"/>
      <c r="K558" s="112"/>
      <c r="L558" s="112"/>
      <c r="M558" s="112"/>
      <c r="N558" s="112"/>
      <c r="O558" s="112"/>
      <c r="P558" s="112"/>
      <c r="Q558" s="112"/>
      <c r="R558" s="112"/>
      <c r="S558" s="112"/>
      <c r="T558" s="112"/>
      <c r="U558" s="112"/>
      <c r="V558" s="112"/>
      <c r="W558" s="112"/>
      <c r="X558" s="113"/>
      <c r="Y558" s="211" t="s">
        <v>13</v>
      </c>
      <c r="Z558" s="212"/>
      <c r="AA558" s="213"/>
      <c r="AB558" s="578" t="s">
        <v>301</v>
      </c>
      <c r="AC558" s="578"/>
      <c r="AD558" s="578"/>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c r="A559" s="191"/>
      <c r="B559" s="188"/>
      <c r="C559" s="182"/>
      <c r="D559" s="188"/>
      <c r="E559" s="344" t="s">
        <v>363</v>
      </c>
      <c r="F559" s="345"/>
      <c r="G559" s="346"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9" t="s">
        <v>362</v>
      </c>
      <c r="AF559" s="340"/>
      <c r="AG559" s="340"/>
      <c r="AH559" s="341"/>
      <c r="AI559" s="219" t="s">
        <v>527</v>
      </c>
      <c r="AJ559" s="219"/>
      <c r="AK559" s="219"/>
      <c r="AL559" s="160"/>
      <c r="AM559" s="219" t="s">
        <v>523</v>
      </c>
      <c r="AN559" s="219"/>
      <c r="AO559" s="219"/>
      <c r="AP559" s="160"/>
      <c r="AQ559" s="160" t="s">
        <v>354</v>
      </c>
      <c r="AR559" s="131"/>
      <c r="AS559" s="131"/>
      <c r="AT559" s="132"/>
      <c r="AU559" s="137" t="s">
        <v>253</v>
      </c>
      <c r="AV559" s="137"/>
      <c r="AW559" s="137"/>
      <c r="AX559" s="138"/>
    </row>
    <row r="560" spans="1:50" ht="18.75" hidden="1" customHeight="1">
      <c r="A560" s="191"/>
      <c r="B560" s="188"/>
      <c r="C560" s="182"/>
      <c r="D560" s="188"/>
      <c r="E560" s="344"/>
      <c r="F560" s="345"/>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2"/>
      <c r="AF560" s="202"/>
      <c r="AG560" s="134" t="s">
        <v>355</v>
      </c>
      <c r="AH560" s="135"/>
      <c r="AI560" s="157"/>
      <c r="AJ560" s="157"/>
      <c r="AK560" s="157"/>
      <c r="AL560" s="155"/>
      <c r="AM560" s="157"/>
      <c r="AN560" s="157"/>
      <c r="AO560" s="157"/>
      <c r="AP560" s="155"/>
      <c r="AQ560" s="589"/>
      <c r="AR560" s="202"/>
      <c r="AS560" s="134" t="s">
        <v>355</v>
      </c>
      <c r="AT560" s="135"/>
      <c r="AU560" s="202"/>
      <c r="AV560" s="202"/>
      <c r="AW560" s="134" t="s">
        <v>300</v>
      </c>
      <c r="AX560" s="197"/>
    </row>
    <row r="561" spans="1:50" ht="23.25" hidden="1" customHeight="1">
      <c r="A561" s="191"/>
      <c r="B561" s="188"/>
      <c r="C561" s="182"/>
      <c r="D561" s="188"/>
      <c r="E561" s="344"/>
      <c r="F561" s="345"/>
      <c r="G561" s="105"/>
      <c r="H561" s="106"/>
      <c r="I561" s="106"/>
      <c r="J561" s="106"/>
      <c r="K561" s="106"/>
      <c r="L561" s="106"/>
      <c r="M561" s="106"/>
      <c r="N561" s="106"/>
      <c r="O561" s="106"/>
      <c r="P561" s="106"/>
      <c r="Q561" s="106"/>
      <c r="R561" s="106"/>
      <c r="S561" s="106"/>
      <c r="T561" s="106"/>
      <c r="U561" s="106"/>
      <c r="V561" s="106"/>
      <c r="W561" s="106"/>
      <c r="X561" s="107"/>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c r="A562" s="191"/>
      <c r="B562" s="188"/>
      <c r="C562" s="182"/>
      <c r="D562" s="188"/>
      <c r="E562" s="344"/>
      <c r="F562" s="345"/>
      <c r="G562" s="108"/>
      <c r="H562" s="109"/>
      <c r="I562" s="109"/>
      <c r="J562" s="109"/>
      <c r="K562" s="109"/>
      <c r="L562" s="109"/>
      <c r="M562" s="109"/>
      <c r="N562" s="109"/>
      <c r="O562" s="109"/>
      <c r="P562" s="109"/>
      <c r="Q562" s="109"/>
      <c r="R562" s="109"/>
      <c r="S562" s="109"/>
      <c r="T562" s="109"/>
      <c r="U562" s="109"/>
      <c r="V562" s="109"/>
      <c r="W562" s="109"/>
      <c r="X562" s="110"/>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c r="A563" s="191"/>
      <c r="B563" s="188"/>
      <c r="C563" s="182"/>
      <c r="D563" s="188"/>
      <c r="E563" s="344"/>
      <c r="F563" s="345"/>
      <c r="G563" s="111"/>
      <c r="H563" s="112"/>
      <c r="I563" s="112"/>
      <c r="J563" s="112"/>
      <c r="K563" s="112"/>
      <c r="L563" s="112"/>
      <c r="M563" s="112"/>
      <c r="N563" s="112"/>
      <c r="O563" s="112"/>
      <c r="P563" s="112"/>
      <c r="Q563" s="112"/>
      <c r="R563" s="112"/>
      <c r="S563" s="112"/>
      <c r="T563" s="112"/>
      <c r="U563" s="112"/>
      <c r="V563" s="112"/>
      <c r="W563" s="112"/>
      <c r="X563" s="113"/>
      <c r="Y563" s="211" t="s">
        <v>13</v>
      </c>
      <c r="Z563" s="212"/>
      <c r="AA563" s="213"/>
      <c r="AB563" s="578" t="s">
        <v>301</v>
      </c>
      <c r="AC563" s="578"/>
      <c r="AD563" s="578"/>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c r="A564" s="191"/>
      <c r="B564" s="188"/>
      <c r="C564" s="182"/>
      <c r="D564" s="188"/>
      <c r="E564" s="344" t="s">
        <v>364</v>
      </c>
      <c r="F564" s="345"/>
      <c r="G564" s="346"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9" t="s">
        <v>362</v>
      </c>
      <c r="AF564" s="340"/>
      <c r="AG564" s="340"/>
      <c r="AH564" s="341"/>
      <c r="AI564" s="219" t="s">
        <v>527</v>
      </c>
      <c r="AJ564" s="219"/>
      <c r="AK564" s="219"/>
      <c r="AL564" s="160"/>
      <c r="AM564" s="219" t="s">
        <v>519</v>
      </c>
      <c r="AN564" s="219"/>
      <c r="AO564" s="219"/>
      <c r="AP564" s="160"/>
      <c r="AQ564" s="160" t="s">
        <v>354</v>
      </c>
      <c r="AR564" s="131"/>
      <c r="AS564" s="131"/>
      <c r="AT564" s="132"/>
      <c r="AU564" s="137" t="s">
        <v>253</v>
      </c>
      <c r="AV564" s="137"/>
      <c r="AW564" s="137"/>
      <c r="AX564" s="138"/>
    </row>
    <row r="565" spans="1:50" ht="18.75" hidden="1" customHeight="1">
      <c r="A565" s="191"/>
      <c r="B565" s="188"/>
      <c r="C565" s="182"/>
      <c r="D565" s="188"/>
      <c r="E565" s="344"/>
      <c r="F565" s="345"/>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2"/>
      <c r="AF565" s="202"/>
      <c r="AG565" s="134" t="s">
        <v>355</v>
      </c>
      <c r="AH565" s="135"/>
      <c r="AI565" s="157"/>
      <c r="AJ565" s="157"/>
      <c r="AK565" s="157"/>
      <c r="AL565" s="155"/>
      <c r="AM565" s="157"/>
      <c r="AN565" s="157"/>
      <c r="AO565" s="157"/>
      <c r="AP565" s="155"/>
      <c r="AQ565" s="589"/>
      <c r="AR565" s="202"/>
      <c r="AS565" s="134" t="s">
        <v>355</v>
      </c>
      <c r="AT565" s="135"/>
      <c r="AU565" s="202"/>
      <c r="AV565" s="202"/>
      <c r="AW565" s="134" t="s">
        <v>300</v>
      </c>
      <c r="AX565" s="197"/>
    </row>
    <row r="566" spans="1:50" ht="23.25" hidden="1" customHeight="1">
      <c r="A566" s="191"/>
      <c r="B566" s="188"/>
      <c r="C566" s="182"/>
      <c r="D566" s="188"/>
      <c r="E566" s="344"/>
      <c r="F566" s="345"/>
      <c r="G566" s="105"/>
      <c r="H566" s="106"/>
      <c r="I566" s="106"/>
      <c r="J566" s="106"/>
      <c r="K566" s="106"/>
      <c r="L566" s="106"/>
      <c r="M566" s="106"/>
      <c r="N566" s="106"/>
      <c r="O566" s="106"/>
      <c r="P566" s="106"/>
      <c r="Q566" s="106"/>
      <c r="R566" s="106"/>
      <c r="S566" s="106"/>
      <c r="T566" s="106"/>
      <c r="U566" s="106"/>
      <c r="V566" s="106"/>
      <c r="W566" s="106"/>
      <c r="X566" s="107"/>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c r="A567" s="191"/>
      <c r="B567" s="188"/>
      <c r="C567" s="182"/>
      <c r="D567" s="188"/>
      <c r="E567" s="344"/>
      <c r="F567" s="345"/>
      <c r="G567" s="108"/>
      <c r="H567" s="109"/>
      <c r="I567" s="109"/>
      <c r="J567" s="109"/>
      <c r="K567" s="109"/>
      <c r="L567" s="109"/>
      <c r="M567" s="109"/>
      <c r="N567" s="109"/>
      <c r="O567" s="109"/>
      <c r="P567" s="109"/>
      <c r="Q567" s="109"/>
      <c r="R567" s="109"/>
      <c r="S567" s="109"/>
      <c r="T567" s="109"/>
      <c r="U567" s="109"/>
      <c r="V567" s="109"/>
      <c r="W567" s="109"/>
      <c r="X567" s="110"/>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c r="A568" s="191"/>
      <c r="B568" s="188"/>
      <c r="C568" s="182"/>
      <c r="D568" s="188"/>
      <c r="E568" s="344"/>
      <c r="F568" s="345"/>
      <c r="G568" s="111"/>
      <c r="H568" s="112"/>
      <c r="I568" s="112"/>
      <c r="J568" s="112"/>
      <c r="K568" s="112"/>
      <c r="L568" s="112"/>
      <c r="M568" s="112"/>
      <c r="N568" s="112"/>
      <c r="O568" s="112"/>
      <c r="P568" s="112"/>
      <c r="Q568" s="112"/>
      <c r="R568" s="112"/>
      <c r="S568" s="112"/>
      <c r="T568" s="112"/>
      <c r="U568" s="112"/>
      <c r="V568" s="112"/>
      <c r="W568" s="112"/>
      <c r="X568" s="113"/>
      <c r="Y568" s="211" t="s">
        <v>13</v>
      </c>
      <c r="Z568" s="212"/>
      <c r="AA568" s="213"/>
      <c r="AB568" s="578" t="s">
        <v>14</v>
      </c>
      <c r="AC568" s="578"/>
      <c r="AD568" s="578"/>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c r="A569" s="191"/>
      <c r="B569" s="188"/>
      <c r="C569" s="182"/>
      <c r="D569" s="188"/>
      <c r="E569" s="344" t="s">
        <v>364</v>
      </c>
      <c r="F569" s="345"/>
      <c r="G569" s="346"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9" t="s">
        <v>362</v>
      </c>
      <c r="AF569" s="340"/>
      <c r="AG569" s="340"/>
      <c r="AH569" s="341"/>
      <c r="AI569" s="219" t="s">
        <v>528</v>
      </c>
      <c r="AJ569" s="219"/>
      <c r="AK569" s="219"/>
      <c r="AL569" s="160"/>
      <c r="AM569" s="219" t="s">
        <v>519</v>
      </c>
      <c r="AN569" s="219"/>
      <c r="AO569" s="219"/>
      <c r="AP569" s="160"/>
      <c r="AQ569" s="160" t="s">
        <v>354</v>
      </c>
      <c r="AR569" s="131"/>
      <c r="AS569" s="131"/>
      <c r="AT569" s="132"/>
      <c r="AU569" s="137" t="s">
        <v>253</v>
      </c>
      <c r="AV569" s="137"/>
      <c r="AW569" s="137"/>
      <c r="AX569" s="138"/>
    </row>
    <row r="570" spans="1:50" ht="18.75" hidden="1" customHeight="1">
      <c r="A570" s="191"/>
      <c r="B570" s="188"/>
      <c r="C570" s="182"/>
      <c r="D570" s="188"/>
      <c r="E570" s="344"/>
      <c r="F570" s="345"/>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2"/>
      <c r="AF570" s="202"/>
      <c r="AG570" s="134" t="s">
        <v>355</v>
      </c>
      <c r="AH570" s="135"/>
      <c r="AI570" s="157"/>
      <c r="AJ570" s="157"/>
      <c r="AK570" s="157"/>
      <c r="AL570" s="155"/>
      <c r="AM570" s="157"/>
      <c r="AN570" s="157"/>
      <c r="AO570" s="157"/>
      <c r="AP570" s="155"/>
      <c r="AQ570" s="589"/>
      <c r="AR570" s="202"/>
      <c r="AS570" s="134" t="s">
        <v>355</v>
      </c>
      <c r="AT570" s="135"/>
      <c r="AU570" s="202"/>
      <c r="AV570" s="202"/>
      <c r="AW570" s="134" t="s">
        <v>300</v>
      </c>
      <c r="AX570" s="197"/>
    </row>
    <row r="571" spans="1:50" ht="23.25" hidden="1" customHeight="1">
      <c r="A571" s="191"/>
      <c r="B571" s="188"/>
      <c r="C571" s="182"/>
      <c r="D571" s="188"/>
      <c r="E571" s="344"/>
      <c r="F571" s="345"/>
      <c r="G571" s="105"/>
      <c r="H571" s="106"/>
      <c r="I571" s="106"/>
      <c r="J571" s="106"/>
      <c r="K571" s="106"/>
      <c r="L571" s="106"/>
      <c r="M571" s="106"/>
      <c r="N571" s="106"/>
      <c r="O571" s="106"/>
      <c r="P571" s="106"/>
      <c r="Q571" s="106"/>
      <c r="R571" s="106"/>
      <c r="S571" s="106"/>
      <c r="T571" s="106"/>
      <c r="U571" s="106"/>
      <c r="V571" s="106"/>
      <c r="W571" s="106"/>
      <c r="X571" s="107"/>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c r="A572" s="191"/>
      <c r="B572" s="188"/>
      <c r="C572" s="182"/>
      <c r="D572" s="188"/>
      <c r="E572" s="344"/>
      <c r="F572" s="345"/>
      <c r="G572" s="108"/>
      <c r="H572" s="109"/>
      <c r="I572" s="109"/>
      <c r="J572" s="109"/>
      <c r="K572" s="109"/>
      <c r="L572" s="109"/>
      <c r="M572" s="109"/>
      <c r="N572" s="109"/>
      <c r="O572" s="109"/>
      <c r="P572" s="109"/>
      <c r="Q572" s="109"/>
      <c r="R572" s="109"/>
      <c r="S572" s="109"/>
      <c r="T572" s="109"/>
      <c r="U572" s="109"/>
      <c r="V572" s="109"/>
      <c r="W572" s="109"/>
      <c r="X572" s="110"/>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c r="A573" s="191"/>
      <c r="B573" s="188"/>
      <c r="C573" s="182"/>
      <c r="D573" s="188"/>
      <c r="E573" s="344"/>
      <c r="F573" s="345"/>
      <c r="G573" s="111"/>
      <c r="H573" s="112"/>
      <c r="I573" s="112"/>
      <c r="J573" s="112"/>
      <c r="K573" s="112"/>
      <c r="L573" s="112"/>
      <c r="M573" s="112"/>
      <c r="N573" s="112"/>
      <c r="O573" s="112"/>
      <c r="P573" s="112"/>
      <c r="Q573" s="112"/>
      <c r="R573" s="112"/>
      <c r="S573" s="112"/>
      <c r="T573" s="112"/>
      <c r="U573" s="112"/>
      <c r="V573" s="112"/>
      <c r="W573" s="112"/>
      <c r="X573" s="113"/>
      <c r="Y573" s="211" t="s">
        <v>13</v>
      </c>
      <c r="Z573" s="212"/>
      <c r="AA573" s="213"/>
      <c r="AB573" s="578" t="s">
        <v>14</v>
      </c>
      <c r="AC573" s="578"/>
      <c r="AD573" s="578"/>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c r="A574" s="191"/>
      <c r="B574" s="188"/>
      <c r="C574" s="182"/>
      <c r="D574" s="188"/>
      <c r="E574" s="344" t="s">
        <v>364</v>
      </c>
      <c r="F574" s="345"/>
      <c r="G574" s="346"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9" t="s">
        <v>362</v>
      </c>
      <c r="AF574" s="340"/>
      <c r="AG574" s="340"/>
      <c r="AH574" s="341"/>
      <c r="AI574" s="219" t="s">
        <v>527</v>
      </c>
      <c r="AJ574" s="219"/>
      <c r="AK574" s="219"/>
      <c r="AL574" s="160"/>
      <c r="AM574" s="219" t="s">
        <v>519</v>
      </c>
      <c r="AN574" s="219"/>
      <c r="AO574" s="219"/>
      <c r="AP574" s="160"/>
      <c r="AQ574" s="160" t="s">
        <v>354</v>
      </c>
      <c r="AR574" s="131"/>
      <c r="AS574" s="131"/>
      <c r="AT574" s="132"/>
      <c r="AU574" s="137" t="s">
        <v>253</v>
      </c>
      <c r="AV574" s="137"/>
      <c r="AW574" s="137"/>
      <c r="AX574" s="138"/>
    </row>
    <row r="575" spans="1:50" ht="18.75" hidden="1" customHeight="1">
      <c r="A575" s="191"/>
      <c r="B575" s="188"/>
      <c r="C575" s="182"/>
      <c r="D575" s="188"/>
      <c r="E575" s="344"/>
      <c r="F575" s="345"/>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2"/>
      <c r="AF575" s="202"/>
      <c r="AG575" s="134" t="s">
        <v>355</v>
      </c>
      <c r="AH575" s="135"/>
      <c r="AI575" s="157"/>
      <c r="AJ575" s="157"/>
      <c r="AK575" s="157"/>
      <c r="AL575" s="155"/>
      <c r="AM575" s="157"/>
      <c r="AN575" s="157"/>
      <c r="AO575" s="157"/>
      <c r="AP575" s="155"/>
      <c r="AQ575" s="589"/>
      <c r="AR575" s="202"/>
      <c r="AS575" s="134" t="s">
        <v>355</v>
      </c>
      <c r="AT575" s="135"/>
      <c r="AU575" s="202"/>
      <c r="AV575" s="202"/>
      <c r="AW575" s="134" t="s">
        <v>300</v>
      </c>
      <c r="AX575" s="197"/>
    </row>
    <row r="576" spans="1:50" ht="23.25" hidden="1" customHeight="1">
      <c r="A576" s="191"/>
      <c r="B576" s="188"/>
      <c r="C576" s="182"/>
      <c r="D576" s="188"/>
      <c r="E576" s="344"/>
      <c r="F576" s="345"/>
      <c r="G576" s="105"/>
      <c r="H576" s="106"/>
      <c r="I576" s="106"/>
      <c r="J576" s="106"/>
      <c r="K576" s="106"/>
      <c r="L576" s="106"/>
      <c r="M576" s="106"/>
      <c r="N576" s="106"/>
      <c r="O576" s="106"/>
      <c r="P576" s="106"/>
      <c r="Q576" s="106"/>
      <c r="R576" s="106"/>
      <c r="S576" s="106"/>
      <c r="T576" s="106"/>
      <c r="U576" s="106"/>
      <c r="V576" s="106"/>
      <c r="W576" s="106"/>
      <c r="X576" s="107"/>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c r="A577" s="191"/>
      <c r="B577" s="188"/>
      <c r="C577" s="182"/>
      <c r="D577" s="188"/>
      <c r="E577" s="344"/>
      <c r="F577" s="345"/>
      <c r="G577" s="108"/>
      <c r="H577" s="109"/>
      <c r="I577" s="109"/>
      <c r="J577" s="109"/>
      <c r="K577" s="109"/>
      <c r="L577" s="109"/>
      <c r="M577" s="109"/>
      <c r="N577" s="109"/>
      <c r="O577" s="109"/>
      <c r="P577" s="109"/>
      <c r="Q577" s="109"/>
      <c r="R577" s="109"/>
      <c r="S577" s="109"/>
      <c r="T577" s="109"/>
      <c r="U577" s="109"/>
      <c r="V577" s="109"/>
      <c r="W577" s="109"/>
      <c r="X577" s="110"/>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c r="A578" s="191"/>
      <c r="B578" s="188"/>
      <c r="C578" s="182"/>
      <c r="D578" s="188"/>
      <c r="E578" s="344"/>
      <c r="F578" s="345"/>
      <c r="G578" s="111"/>
      <c r="H578" s="112"/>
      <c r="I578" s="112"/>
      <c r="J578" s="112"/>
      <c r="K578" s="112"/>
      <c r="L578" s="112"/>
      <c r="M578" s="112"/>
      <c r="N578" s="112"/>
      <c r="O578" s="112"/>
      <c r="P578" s="112"/>
      <c r="Q578" s="112"/>
      <c r="R578" s="112"/>
      <c r="S578" s="112"/>
      <c r="T578" s="112"/>
      <c r="U578" s="112"/>
      <c r="V578" s="112"/>
      <c r="W578" s="112"/>
      <c r="X578" s="113"/>
      <c r="Y578" s="211" t="s">
        <v>13</v>
      </c>
      <c r="Z578" s="212"/>
      <c r="AA578" s="213"/>
      <c r="AB578" s="578" t="s">
        <v>14</v>
      </c>
      <c r="AC578" s="578"/>
      <c r="AD578" s="578"/>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c r="A579" s="191"/>
      <c r="B579" s="188"/>
      <c r="C579" s="182"/>
      <c r="D579" s="188"/>
      <c r="E579" s="344" t="s">
        <v>364</v>
      </c>
      <c r="F579" s="345"/>
      <c r="G579" s="346"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9" t="s">
        <v>362</v>
      </c>
      <c r="AF579" s="340"/>
      <c r="AG579" s="340"/>
      <c r="AH579" s="341"/>
      <c r="AI579" s="219" t="s">
        <v>527</v>
      </c>
      <c r="AJ579" s="219"/>
      <c r="AK579" s="219"/>
      <c r="AL579" s="160"/>
      <c r="AM579" s="219" t="s">
        <v>519</v>
      </c>
      <c r="AN579" s="219"/>
      <c r="AO579" s="219"/>
      <c r="AP579" s="160"/>
      <c r="AQ579" s="160" t="s">
        <v>354</v>
      </c>
      <c r="AR579" s="131"/>
      <c r="AS579" s="131"/>
      <c r="AT579" s="132"/>
      <c r="AU579" s="137" t="s">
        <v>253</v>
      </c>
      <c r="AV579" s="137"/>
      <c r="AW579" s="137"/>
      <c r="AX579" s="138"/>
    </row>
    <row r="580" spans="1:50" ht="18.75" hidden="1" customHeight="1">
      <c r="A580" s="191"/>
      <c r="B580" s="188"/>
      <c r="C580" s="182"/>
      <c r="D580" s="188"/>
      <c r="E580" s="344"/>
      <c r="F580" s="345"/>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2"/>
      <c r="AF580" s="202"/>
      <c r="AG580" s="134" t="s">
        <v>355</v>
      </c>
      <c r="AH580" s="135"/>
      <c r="AI580" s="157"/>
      <c r="AJ580" s="157"/>
      <c r="AK580" s="157"/>
      <c r="AL580" s="155"/>
      <c r="AM580" s="157"/>
      <c r="AN580" s="157"/>
      <c r="AO580" s="157"/>
      <c r="AP580" s="155"/>
      <c r="AQ580" s="589"/>
      <c r="AR580" s="202"/>
      <c r="AS580" s="134" t="s">
        <v>355</v>
      </c>
      <c r="AT580" s="135"/>
      <c r="AU580" s="202"/>
      <c r="AV580" s="202"/>
      <c r="AW580" s="134" t="s">
        <v>300</v>
      </c>
      <c r="AX580" s="197"/>
    </row>
    <row r="581" spans="1:50" ht="23.25" hidden="1" customHeight="1">
      <c r="A581" s="191"/>
      <c r="B581" s="188"/>
      <c r="C581" s="182"/>
      <c r="D581" s="188"/>
      <c r="E581" s="344"/>
      <c r="F581" s="345"/>
      <c r="G581" s="105"/>
      <c r="H581" s="106"/>
      <c r="I581" s="106"/>
      <c r="J581" s="106"/>
      <c r="K581" s="106"/>
      <c r="L581" s="106"/>
      <c r="M581" s="106"/>
      <c r="N581" s="106"/>
      <c r="O581" s="106"/>
      <c r="P581" s="106"/>
      <c r="Q581" s="106"/>
      <c r="R581" s="106"/>
      <c r="S581" s="106"/>
      <c r="T581" s="106"/>
      <c r="U581" s="106"/>
      <c r="V581" s="106"/>
      <c r="W581" s="106"/>
      <c r="X581" s="107"/>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c r="A582" s="191"/>
      <c r="B582" s="188"/>
      <c r="C582" s="182"/>
      <c r="D582" s="188"/>
      <c r="E582" s="344"/>
      <c r="F582" s="345"/>
      <c r="G582" s="108"/>
      <c r="H582" s="109"/>
      <c r="I582" s="109"/>
      <c r="J582" s="109"/>
      <c r="K582" s="109"/>
      <c r="L582" s="109"/>
      <c r="M582" s="109"/>
      <c r="N582" s="109"/>
      <c r="O582" s="109"/>
      <c r="P582" s="109"/>
      <c r="Q582" s="109"/>
      <c r="R582" s="109"/>
      <c r="S582" s="109"/>
      <c r="T582" s="109"/>
      <c r="U582" s="109"/>
      <c r="V582" s="109"/>
      <c r="W582" s="109"/>
      <c r="X582" s="110"/>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c r="A583" s="191"/>
      <c r="B583" s="188"/>
      <c r="C583" s="182"/>
      <c r="D583" s="188"/>
      <c r="E583" s="344"/>
      <c r="F583" s="345"/>
      <c r="G583" s="111"/>
      <c r="H583" s="112"/>
      <c r="I583" s="112"/>
      <c r="J583" s="112"/>
      <c r="K583" s="112"/>
      <c r="L583" s="112"/>
      <c r="M583" s="112"/>
      <c r="N583" s="112"/>
      <c r="O583" s="112"/>
      <c r="P583" s="112"/>
      <c r="Q583" s="112"/>
      <c r="R583" s="112"/>
      <c r="S583" s="112"/>
      <c r="T583" s="112"/>
      <c r="U583" s="112"/>
      <c r="V583" s="112"/>
      <c r="W583" s="112"/>
      <c r="X583" s="113"/>
      <c r="Y583" s="211" t="s">
        <v>13</v>
      </c>
      <c r="Z583" s="212"/>
      <c r="AA583" s="213"/>
      <c r="AB583" s="578" t="s">
        <v>14</v>
      </c>
      <c r="AC583" s="578"/>
      <c r="AD583" s="578"/>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c r="A584" s="191"/>
      <c r="B584" s="188"/>
      <c r="C584" s="182"/>
      <c r="D584" s="188"/>
      <c r="E584" s="344" t="s">
        <v>364</v>
      </c>
      <c r="F584" s="345"/>
      <c r="G584" s="346"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9" t="s">
        <v>362</v>
      </c>
      <c r="AF584" s="340"/>
      <c r="AG584" s="340"/>
      <c r="AH584" s="341"/>
      <c r="AI584" s="219" t="s">
        <v>527</v>
      </c>
      <c r="AJ584" s="219"/>
      <c r="AK584" s="219"/>
      <c r="AL584" s="160"/>
      <c r="AM584" s="219" t="s">
        <v>523</v>
      </c>
      <c r="AN584" s="219"/>
      <c r="AO584" s="219"/>
      <c r="AP584" s="160"/>
      <c r="AQ584" s="160" t="s">
        <v>354</v>
      </c>
      <c r="AR584" s="131"/>
      <c r="AS584" s="131"/>
      <c r="AT584" s="132"/>
      <c r="AU584" s="137" t="s">
        <v>253</v>
      </c>
      <c r="AV584" s="137"/>
      <c r="AW584" s="137"/>
      <c r="AX584" s="138"/>
    </row>
    <row r="585" spans="1:50" ht="18.75" hidden="1" customHeight="1">
      <c r="A585" s="191"/>
      <c r="B585" s="188"/>
      <c r="C585" s="182"/>
      <c r="D585" s="188"/>
      <c r="E585" s="344"/>
      <c r="F585" s="345"/>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2"/>
      <c r="AF585" s="202"/>
      <c r="AG585" s="134" t="s">
        <v>355</v>
      </c>
      <c r="AH585" s="135"/>
      <c r="AI585" s="157"/>
      <c r="AJ585" s="157"/>
      <c r="AK585" s="157"/>
      <c r="AL585" s="155"/>
      <c r="AM585" s="157"/>
      <c r="AN585" s="157"/>
      <c r="AO585" s="157"/>
      <c r="AP585" s="155"/>
      <c r="AQ585" s="589"/>
      <c r="AR585" s="202"/>
      <c r="AS585" s="134" t="s">
        <v>355</v>
      </c>
      <c r="AT585" s="135"/>
      <c r="AU585" s="202"/>
      <c r="AV585" s="202"/>
      <c r="AW585" s="134" t="s">
        <v>300</v>
      </c>
      <c r="AX585" s="197"/>
    </row>
    <row r="586" spans="1:50" ht="23.25" hidden="1" customHeight="1">
      <c r="A586" s="191"/>
      <c r="B586" s="188"/>
      <c r="C586" s="182"/>
      <c r="D586" s="188"/>
      <c r="E586" s="344"/>
      <c r="F586" s="345"/>
      <c r="G586" s="105"/>
      <c r="H586" s="106"/>
      <c r="I586" s="106"/>
      <c r="J586" s="106"/>
      <c r="K586" s="106"/>
      <c r="L586" s="106"/>
      <c r="M586" s="106"/>
      <c r="N586" s="106"/>
      <c r="O586" s="106"/>
      <c r="P586" s="106"/>
      <c r="Q586" s="106"/>
      <c r="R586" s="106"/>
      <c r="S586" s="106"/>
      <c r="T586" s="106"/>
      <c r="U586" s="106"/>
      <c r="V586" s="106"/>
      <c r="W586" s="106"/>
      <c r="X586" s="107"/>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c r="A587" s="191"/>
      <c r="B587" s="188"/>
      <c r="C587" s="182"/>
      <c r="D587" s="188"/>
      <c r="E587" s="344"/>
      <c r="F587" s="345"/>
      <c r="G587" s="108"/>
      <c r="H587" s="109"/>
      <c r="I587" s="109"/>
      <c r="J587" s="109"/>
      <c r="K587" s="109"/>
      <c r="L587" s="109"/>
      <c r="M587" s="109"/>
      <c r="N587" s="109"/>
      <c r="O587" s="109"/>
      <c r="P587" s="109"/>
      <c r="Q587" s="109"/>
      <c r="R587" s="109"/>
      <c r="S587" s="109"/>
      <c r="T587" s="109"/>
      <c r="U587" s="109"/>
      <c r="V587" s="109"/>
      <c r="W587" s="109"/>
      <c r="X587" s="110"/>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c r="A588" s="191"/>
      <c r="B588" s="188"/>
      <c r="C588" s="182"/>
      <c r="D588" s="188"/>
      <c r="E588" s="344"/>
      <c r="F588" s="345"/>
      <c r="G588" s="111"/>
      <c r="H588" s="112"/>
      <c r="I588" s="112"/>
      <c r="J588" s="112"/>
      <c r="K588" s="112"/>
      <c r="L588" s="112"/>
      <c r="M588" s="112"/>
      <c r="N588" s="112"/>
      <c r="O588" s="112"/>
      <c r="P588" s="112"/>
      <c r="Q588" s="112"/>
      <c r="R588" s="112"/>
      <c r="S588" s="112"/>
      <c r="T588" s="112"/>
      <c r="U588" s="112"/>
      <c r="V588" s="112"/>
      <c r="W588" s="112"/>
      <c r="X588" s="113"/>
      <c r="Y588" s="211" t="s">
        <v>13</v>
      </c>
      <c r="Z588" s="212"/>
      <c r="AA588" s="213"/>
      <c r="AB588" s="578" t="s">
        <v>14</v>
      </c>
      <c r="AC588" s="578"/>
      <c r="AD588" s="578"/>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c r="A589" s="191"/>
      <c r="B589" s="188"/>
      <c r="C589" s="182"/>
      <c r="D589" s="188"/>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91"/>
      <c r="B590" s="188"/>
      <c r="C590" s="182"/>
      <c r="D590" s="188"/>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c r="A591" s="191"/>
      <c r="B591" s="188"/>
      <c r="C591" s="182"/>
      <c r="D591" s="188"/>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c r="A592" s="191"/>
      <c r="B592" s="188"/>
      <c r="C592" s="182"/>
      <c r="D592" s="188"/>
      <c r="E592" s="176" t="s">
        <v>562</v>
      </c>
      <c r="F592" s="177"/>
      <c r="G592" s="904" t="s">
        <v>374</v>
      </c>
      <c r="H592" s="124"/>
      <c r="I592" s="124"/>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c r="A593" s="191"/>
      <c r="B593" s="188"/>
      <c r="C593" s="182"/>
      <c r="D593" s="188"/>
      <c r="E593" s="344" t="s">
        <v>363</v>
      </c>
      <c r="F593" s="345"/>
      <c r="G593" s="346"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9" t="s">
        <v>362</v>
      </c>
      <c r="AF593" s="340"/>
      <c r="AG593" s="340"/>
      <c r="AH593" s="341"/>
      <c r="AI593" s="219" t="s">
        <v>527</v>
      </c>
      <c r="AJ593" s="219"/>
      <c r="AK593" s="219"/>
      <c r="AL593" s="160"/>
      <c r="AM593" s="219" t="s">
        <v>519</v>
      </c>
      <c r="AN593" s="219"/>
      <c r="AO593" s="219"/>
      <c r="AP593" s="160"/>
      <c r="AQ593" s="160" t="s">
        <v>354</v>
      </c>
      <c r="AR593" s="131"/>
      <c r="AS593" s="131"/>
      <c r="AT593" s="132"/>
      <c r="AU593" s="137" t="s">
        <v>253</v>
      </c>
      <c r="AV593" s="137"/>
      <c r="AW593" s="137"/>
      <c r="AX593" s="138"/>
    </row>
    <row r="594" spans="1:50" ht="18.75" hidden="1" customHeight="1">
      <c r="A594" s="191"/>
      <c r="B594" s="188"/>
      <c r="C594" s="182"/>
      <c r="D594" s="188"/>
      <c r="E594" s="344"/>
      <c r="F594" s="345"/>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2"/>
      <c r="AF594" s="202"/>
      <c r="AG594" s="134" t="s">
        <v>355</v>
      </c>
      <c r="AH594" s="135"/>
      <c r="AI594" s="157"/>
      <c r="AJ594" s="157"/>
      <c r="AK594" s="157"/>
      <c r="AL594" s="155"/>
      <c r="AM594" s="157"/>
      <c r="AN594" s="157"/>
      <c r="AO594" s="157"/>
      <c r="AP594" s="155"/>
      <c r="AQ594" s="589"/>
      <c r="AR594" s="202"/>
      <c r="AS594" s="134" t="s">
        <v>355</v>
      </c>
      <c r="AT594" s="135"/>
      <c r="AU594" s="202"/>
      <c r="AV594" s="202"/>
      <c r="AW594" s="134" t="s">
        <v>300</v>
      </c>
      <c r="AX594" s="197"/>
    </row>
    <row r="595" spans="1:50" ht="23.25" hidden="1" customHeight="1">
      <c r="A595" s="191"/>
      <c r="B595" s="188"/>
      <c r="C595" s="182"/>
      <c r="D595" s="188"/>
      <c r="E595" s="344"/>
      <c r="F595" s="345"/>
      <c r="G595" s="105"/>
      <c r="H595" s="106"/>
      <c r="I595" s="106"/>
      <c r="J595" s="106"/>
      <c r="K595" s="106"/>
      <c r="L595" s="106"/>
      <c r="M595" s="106"/>
      <c r="N595" s="106"/>
      <c r="O595" s="106"/>
      <c r="P595" s="106"/>
      <c r="Q595" s="106"/>
      <c r="R595" s="106"/>
      <c r="S595" s="106"/>
      <c r="T595" s="106"/>
      <c r="U595" s="106"/>
      <c r="V595" s="106"/>
      <c r="W595" s="106"/>
      <c r="X595" s="107"/>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c r="A596" s="191"/>
      <c r="B596" s="188"/>
      <c r="C596" s="182"/>
      <c r="D596" s="188"/>
      <c r="E596" s="344"/>
      <c r="F596" s="345"/>
      <c r="G596" s="108"/>
      <c r="H596" s="109"/>
      <c r="I596" s="109"/>
      <c r="J596" s="109"/>
      <c r="K596" s="109"/>
      <c r="L596" s="109"/>
      <c r="M596" s="109"/>
      <c r="N596" s="109"/>
      <c r="O596" s="109"/>
      <c r="P596" s="109"/>
      <c r="Q596" s="109"/>
      <c r="R596" s="109"/>
      <c r="S596" s="109"/>
      <c r="T596" s="109"/>
      <c r="U596" s="109"/>
      <c r="V596" s="109"/>
      <c r="W596" s="109"/>
      <c r="X596" s="110"/>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c r="A597" s="191"/>
      <c r="B597" s="188"/>
      <c r="C597" s="182"/>
      <c r="D597" s="188"/>
      <c r="E597" s="344"/>
      <c r="F597" s="345"/>
      <c r="G597" s="111"/>
      <c r="H597" s="112"/>
      <c r="I597" s="112"/>
      <c r="J597" s="112"/>
      <c r="K597" s="112"/>
      <c r="L597" s="112"/>
      <c r="M597" s="112"/>
      <c r="N597" s="112"/>
      <c r="O597" s="112"/>
      <c r="P597" s="112"/>
      <c r="Q597" s="112"/>
      <c r="R597" s="112"/>
      <c r="S597" s="112"/>
      <c r="T597" s="112"/>
      <c r="U597" s="112"/>
      <c r="V597" s="112"/>
      <c r="W597" s="112"/>
      <c r="X597" s="113"/>
      <c r="Y597" s="211" t="s">
        <v>13</v>
      </c>
      <c r="Z597" s="212"/>
      <c r="AA597" s="213"/>
      <c r="AB597" s="578" t="s">
        <v>301</v>
      </c>
      <c r="AC597" s="578"/>
      <c r="AD597" s="578"/>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c r="A598" s="191"/>
      <c r="B598" s="188"/>
      <c r="C598" s="182"/>
      <c r="D598" s="188"/>
      <c r="E598" s="344" t="s">
        <v>363</v>
      </c>
      <c r="F598" s="345"/>
      <c r="G598" s="346"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9" t="s">
        <v>362</v>
      </c>
      <c r="AF598" s="340"/>
      <c r="AG598" s="340"/>
      <c r="AH598" s="341"/>
      <c r="AI598" s="219" t="s">
        <v>528</v>
      </c>
      <c r="AJ598" s="219"/>
      <c r="AK598" s="219"/>
      <c r="AL598" s="160"/>
      <c r="AM598" s="219" t="s">
        <v>524</v>
      </c>
      <c r="AN598" s="219"/>
      <c r="AO598" s="219"/>
      <c r="AP598" s="160"/>
      <c r="AQ598" s="160" t="s">
        <v>354</v>
      </c>
      <c r="AR598" s="131"/>
      <c r="AS598" s="131"/>
      <c r="AT598" s="132"/>
      <c r="AU598" s="137" t="s">
        <v>253</v>
      </c>
      <c r="AV598" s="137"/>
      <c r="AW598" s="137"/>
      <c r="AX598" s="138"/>
    </row>
    <row r="599" spans="1:50" ht="18.75" hidden="1" customHeight="1">
      <c r="A599" s="191"/>
      <c r="B599" s="188"/>
      <c r="C599" s="182"/>
      <c r="D599" s="188"/>
      <c r="E599" s="344"/>
      <c r="F599" s="345"/>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2"/>
      <c r="AF599" s="202"/>
      <c r="AG599" s="134" t="s">
        <v>355</v>
      </c>
      <c r="AH599" s="135"/>
      <c r="AI599" s="157"/>
      <c r="AJ599" s="157"/>
      <c r="AK599" s="157"/>
      <c r="AL599" s="155"/>
      <c r="AM599" s="157"/>
      <c r="AN599" s="157"/>
      <c r="AO599" s="157"/>
      <c r="AP599" s="155"/>
      <c r="AQ599" s="589"/>
      <c r="AR599" s="202"/>
      <c r="AS599" s="134" t="s">
        <v>355</v>
      </c>
      <c r="AT599" s="135"/>
      <c r="AU599" s="202"/>
      <c r="AV599" s="202"/>
      <c r="AW599" s="134" t="s">
        <v>300</v>
      </c>
      <c r="AX599" s="197"/>
    </row>
    <row r="600" spans="1:50" ht="23.25" hidden="1" customHeight="1">
      <c r="A600" s="191"/>
      <c r="B600" s="188"/>
      <c r="C600" s="182"/>
      <c r="D600" s="188"/>
      <c r="E600" s="344"/>
      <c r="F600" s="345"/>
      <c r="G600" s="105"/>
      <c r="H600" s="106"/>
      <c r="I600" s="106"/>
      <c r="J600" s="106"/>
      <c r="K600" s="106"/>
      <c r="L600" s="106"/>
      <c r="M600" s="106"/>
      <c r="N600" s="106"/>
      <c r="O600" s="106"/>
      <c r="P600" s="106"/>
      <c r="Q600" s="106"/>
      <c r="R600" s="106"/>
      <c r="S600" s="106"/>
      <c r="T600" s="106"/>
      <c r="U600" s="106"/>
      <c r="V600" s="106"/>
      <c r="W600" s="106"/>
      <c r="X600" s="107"/>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c r="A601" s="191"/>
      <c r="B601" s="188"/>
      <c r="C601" s="182"/>
      <c r="D601" s="188"/>
      <c r="E601" s="344"/>
      <c r="F601" s="345"/>
      <c r="G601" s="108"/>
      <c r="H601" s="109"/>
      <c r="I601" s="109"/>
      <c r="J601" s="109"/>
      <c r="K601" s="109"/>
      <c r="L601" s="109"/>
      <c r="M601" s="109"/>
      <c r="N601" s="109"/>
      <c r="O601" s="109"/>
      <c r="P601" s="109"/>
      <c r="Q601" s="109"/>
      <c r="R601" s="109"/>
      <c r="S601" s="109"/>
      <c r="T601" s="109"/>
      <c r="U601" s="109"/>
      <c r="V601" s="109"/>
      <c r="W601" s="109"/>
      <c r="X601" s="110"/>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c r="A602" s="191"/>
      <c r="B602" s="188"/>
      <c r="C602" s="182"/>
      <c r="D602" s="188"/>
      <c r="E602" s="344"/>
      <c r="F602" s="345"/>
      <c r="G602" s="111"/>
      <c r="H602" s="112"/>
      <c r="I602" s="112"/>
      <c r="J602" s="112"/>
      <c r="K602" s="112"/>
      <c r="L602" s="112"/>
      <c r="M602" s="112"/>
      <c r="N602" s="112"/>
      <c r="O602" s="112"/>
      <c r="P602" s="112"/>
      <c r="Q602" s="112"/>
      <c r="R602" s="112"/>
      <c r="S602" s="112"/>
      <c r="T602" s="112"/>
      <c r="U602" s="112"/>
      <c r="V602" s="112"/>
      <c r="W602" s="112"/>
      <c r="X602" s="113"/>
      <c r="Y602" s="211" t="s">
        <v>13</v>
      </c>
      <c r="Z602" s="212"/>
      <c r="AA602" s="213"/>
      <c r="AB602" s="578" t="s">
        <v>301</v>
      </c>
      <c r="AC602" s="578"/>
      <c r="AD602" s="578"/>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c r="A603" s="191"/>
      <c r="B603" s="188"/>
      <c r="C603" s="182"/>
      <c r="D603" s="188"/>
      <c r="E603" s="344" t="s">
        <v>363</v>
      </c>
      <c r="F603" s="345"/>
      <c r="G603" s="346"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9" t="s">
        <v>362</v>
      </c>
      <c r="AF603" s="340"/>
      <c r="AG603" s="340"/>
      <c r="AH603" s="341"/>
      <c r="AI603" s="219" t="s">
        <v>527</v>
      </c>
      <c r="AJ603" s="219"/>
      <c r="AK603" s="219"/>
      <c r="AL603" s="160"/>
      <c r="AM603" s="219" t="s">
        <v>519</v>
      </c>
      <c r="AN603" s="219"/>
      <c r="AO603" s="219"/>
      <c r="AP603" s="160"/>
      <c r="AQ603" s="160" t="s">
        <v>354</v>
      </c>
      <c r="AR603" s="131"/>
      <c r="AS603" s="131"/>
      <c r="AT603" s="132"/>
      <c r="AU603" s="137" t="s">
        <v>253</v>
      </c>
      <c r="AV603" s="137"/>
      <c r="AW603" s="137"/>
      <c r="AX603" s="138"/>
    </row>
    <row r="604" spans="1:50" ht="18.75" hidden="1" customHeight="1">
      <c r="A604" s="191"/>
      <c r="B604" s="188"/>
      <c r="C604" s="182"/>
      <c r="D604" s="188"/>
      <c r="E604" s="344"/>
      <c r="F604" s="345"/>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2"/>
      <c r="AF604" s="202"/>
      <c r="AG604" s="134" t="s">
        <v>355</v>
      </c>
      <c r="AH604" s="135"/>
      <c r="AI604" s="157"/>
      <c r="AJ604" s="157"/>
      <c r="AK604" s="157"/>
      <c r="AL604" s="155"/>
      <c r="AM604" s="157"/>
      <c r="AN604" s="157"/>
      <c r="AO604" s="157"/>
      <c r="AP604" s="155"/>
      <c r="AQ604" s="589"/>
      <c r="AR604" s="202"/>
      <c r="AS604" s="134" t="s">
        <v>355</v>
      </c>
      <c r="AT604" s="135"/>
      <c r="AU604" s="202"/>
      <c r="AV604" s="202"/>
      <c r="AW604" s="134" t="s">
        <v>300</v>
      </c>
      <c r="AX604" s="197"/>
    </row>
    <row r="605" spans="1:50" ht="23.25" hidden="1" customHeight="1">
      <c r="A605" s="191"/>
      <c r="B605" s="188"/>
      <c r="C605" s="182"/>
      <c r="D605" s="188"/>
      <c r="E605" s="344"/>
      <c r="F605" s="345"/>
      <c r="G605" s="105"/>
      <c r="H605" s="106"/>
      <c r="I605" s="106"/>
      <c r="J605" s="106"/>
      <c r="K605" s="106"/>
      <c r="L605" s="106"/>
      <c r="M605" s="106"/>
      <c r="N605" s="106"/>
      <c r="O605" s="106"/>
      <c r="P605" s="106"/>
      <c r="Q605" s="106"/>
      <c r="R605" s="106"/>
      <c r="S605" s="106"/>
      <c r="T605" s="106"/>
      <c r="U605" s="106"/>
      <c r="V605" s="106"/>
      <c r="W605" s="106"/>
      <c r="X605" s="107"/>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c r="A606" s="191"/>
      <c r="B606" s="188"/>
      <c r="C606" s="182"/>
      <c r="D606" s="188"/>
      <c r="E606" s="344"/>
      <c r="F606" s="345"/>
      <c r="G606" s="108"/>
      <c r="H606" s="109"/>
      <c r="I606" s="109"/>
      <c r="J606" s="109"/>
      <c r="K606" s="109"/>
      <c r="L606" s="109"/>
      <c r="M606" s="109"/>
      <c r="N606" s="109"/>
      <c r="O606" s="109"/>
      <c r="P606" s="109"/>
      <c r="Q606" s="109"/>
      <c r="R606" s="109"/>
      <c r="S606" s="109"/>
      <c r="T606" s="109"/>
      <c r="U606" s="109"/>
      <c r="V606" s="109"/>
      <c r="W606" s="109"/>
      <c r="X606" s="110"/>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c r="A607" s="191"/>
      <c r="B607" s="188"/>
      <c r="C607" s="182"/>
      <c r="D607" s="188"/>
      <c r="E607" s="344"/>
      <c r="F607" s="345"/>
      <c r="G607" s="111"/>
      <c r="H607" s="112"/>
      <c r="I607" s="112"/>
      <c r="J607" s="112"/>
      <c r="K607" s="112"/>
      <c r="L607" s="112"/>
      <c r="M607" s="112"/>
      <c r="N607" s="112"/>
      <c r="O607" s="112"/>
      <c r="P607" s="112"/>
      <c r="Q607" s="112"/>
      <c r="R607" s="112"/>
      <c r="S607" s="112"/>
      <c r="T607" s="112"/>
      <c r="U607" s="112"/>
      <c r="V607" s="112"/>
      <c r="W607" s="112"/>
      <c r="X607" s="113"/>
      <c r="Y607" s="211" t="s">
        <v>13</v>
      </c>
      <c r="Z607" s="212"/>
      <c r="AA607" s="213"/>
      <c r="AB607" s="578" t="s">
        <v>301</v>
      </c>
      <c r="AC607" s="578"/>
      <c r="AD607" s="578"/>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c r="A608" s="191"/>
      <c r="B608" s="188"/>
      <c r="C608" s="182"/>
      <c r="D608" s="188"/>
      <c r="E608" s="344" t="s">
        <v>363</v>
      </c>
      <c r="F608" s="345"/>
      <c r="G608" s="346"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9" t="s">
        <v>362</v>
      </c>
      <c r="AF608" s="340"/>
      <c r="AG608" s="340"/>
      <c r="AH608" s="341"/>
      <c r="AI608" s="219" t="s">
        <v>527</v>
      </c>
      <c r="AJ608" s="219"/>
      <c r="AK608" s="219"/>
      <c r="AL608" s="160"/>
      <c r="AM608" s="219" t="s">
        <v>519</v>
      </c>
      <c r="AN608" s="219"/>
      <c r="AO608" s="219"/>
      <c r="AP608" s="160"/>
      <c r="AQ608" s="160" t="s">
        <v>354</v>
      </c>
      <c r="AR608" s="131"/>
      <c r="AS608" s="131"/>
      <c r="AT608" s="132"/>
      <c r="AU608" s="137" t="s">
        <v>253</v>
      </c>
      <c r="AV608" s="137"/>
      <c r="AW608" s="137"/>
      <c r="AX608" s="138"/>
    </row>
    <row r="609" spans="1:50" ht="18.75" hidden="1" customHeight="1">
      <c r="A609" s="191"/>
      <c r="B609" s="188"/>
      <c r="C609" s="182"/>
      <c r="D609" s="188"/>
      <c r="E609" s="344"/>
      <c r="F609" s="345"/>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2"/>
      <c r="AF609" s="202"/>
      <c r="AG609" s="134" t="s">
        <v>355</v>
      </c>
      <c r="AH609" s="135"/>
      <c r="AI609" s="157"/>
      <c r="AJ609" s="157"/>
      <c r="AK609" s="157"/>
      <c r="AL609" s="155"/>
      <c r="AM609" s="157"/>
      <c r="AN609" s="157"/>
      <c r="AO609" s="157"/>
      <c r="AP609" s="155"/>
      <c r="AQ609" s="589"/>
      <c r="AR609" s="202"/>
      <c r="AS609" s="134" t="s">
        <v>355</v>
      </c>
      <c r="AT609" s="135"/>
      <c r="AU609" s="202"/>
      <c r="AV609" s="202"/>
      <c r="AW609" s="134" t="s">
        <v>300</v>
      </c>
      <c r="AX609" s="197"/>
    </row>
    <row r="610" spans="1:50" ht="23.25" hidden="1" customHeight="1">
      <c r="A610" s="191"/>
      <c r="B610" s="188"/>
      <c r="C610" s="182"/>
      <c r="D610" s="188"/>
      <c r="E610" s="344"/>
      <c r="F610" s="345"/>
      <c r="G610" s="105"/>
      <c r="H610" s="106"/>
      <c r="I610" s="106"/>
      <c r="J610" s="106"/>
      <c r="K610" s="106"/>
      <c r="L610" s="106"/>
      <c r="M610" s="106"/>
      <c r="N610" s="106"/>
      <c r="O610" s="106"/>
      <c r="P610" s="106"/>
      <c r="Q610" s="106"/>
      <c r="R610" s="106"/>
      <c r="S610" s="106"/>
      <c r="T610" s="106"/>
      <c r="U610" s="106"/>
      <c r="V610" s="106"/>
      <c r="W610" s="106"/>
      <c r="X610" s="107"/>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c r="A611" s="191"/>
      <c r="B611" s="188"/>
      <c r="C611" s="182"/>
      <c r="D611" s="188"/>
      <c r="E611" s="344"/>
      <c r="F611" s="345"/>
      <c r="G611" s="108"/>
      <c r="H611" s="109"/>
      <c r="I611" s="109"/>
      <c r="J611" s="109"/>
      <c r="K611" s="109"/>
      <c r="L611" s="109"/>
      <c r="M611" s="109"/>
      <c r="N611" s="109"/>
      <c r="O611" s="109"/>
      <c r="P611" s="109"/>
      <c r="Q611" s="109"/>
      <c r="R611" s="109"/>
      <c r="S611" s="109"/>
      <c r="T611" s="109"/>
      <c r="U611" s="109"/>
      <c r="V611" s="109"/>
      <c r="W611" s="109"/>
      <c r="X611" s="110"/>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c r="A612" s="191"/>
      <c r="B612" s="188"/>
      <c r="C612" s="182"/>
      <c r="D612" s="188"/>
      <c r="E612" s="344"/>
      <c r="F612" s="345"/>
      <c r="G612" s="111"/>
      <c r="H612" s="112"/>
      <c r="I612" s="112"/>
      <c r="J612" s="112"/>
      <c r="K612" s="112"/>
      <c r="L612" s="112"/>
      <c r="M612" s="112"/>
      <c r="N612" s="112"/>
      <c r="O612" s="112"/>
      <c r="P612" s="112"/>
      <c r="Q612" s="112"/>
      <c r="R612" s="112"/>
      <c r="S612" s="112"/>
      <c r="T612" s="112"/>
      <c r="U612" s="112"/>
      <c r="V612" s="112"/>
      <c r="W612" s="112"/>
      <c r="X612" s="113"/>
      <c r="Y612" s="211" t="s">
        <v>13</v>
      </c>
      <c r="Z612" s="212"/>
      <c r="AA612" s="213"/>
      <c r="AB612" s="578" t="s">
        <v>301</v>
      </c>
      <c r="AC612" s="578"/>
      <c r="AD612" s="578"/>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c r="A613" s="191"/>
      <c r="B613" s="188"/>
      <c r="C613" s="182"/>
      <c r="D613" s="188"/>
      <c r="E613" s="344" t="s">
        <v>363</v>
      </c>
      <c r="F613" s="345"/>
      <c r="G613" s="346"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9" t="s">
        <v>362</v>
      </c>
      <c r="AF613" s="340"/>
      <c r="AG613" s="340"/>
      <c r="AH613" s="341"/>
      <c r="AI613" s="219" t="s">
        <v>527</v>
      </c>
      <c r="AJ613" s="219"/>
      <c r="AK613" s="219"/>
      <c r="AL613" s="160"/>
      <c r="AM613" s="219" t="s">
        <v>523</v>
      </c>
      <c r="AN613" s="219"/>
      <c r="AO613" s="219"/>
      <c r="AP613" s="160"/>
      <c r="AQ613" s="160" t="s">
        <v>354</v>
      </c>
      <c r="AR613" s="131"/>
      <c r="AS613" s="131"/>
      <c r="AT613" s="132"/>
      <c r="AU613" s="137" t="s">
        <v>253</v>
      </c>
      <c r="AV613" s="137"/>
      <c r="AW613" s="137"/>
      <c r="AX613" s="138"/>
    </row>
    <row r="614" spans="1:50" ht="18.75" hidden="1" customHeight="1">
      <c r="A614" s="191"/>
      <c r="B614" s="188"/>
      <c r="C614" s="182"/>
      <c r="D614" s="188"/>
      <c r="E614" s="344"/>
      <c r="F614" s="345"/>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2"/>
      <c r="AF614" s="202"/>
      <c r="AG614" s="134" t="s">
        <v>355</v>
      </c>
      <c r="AH614" s="135"/>
      <c r="AI614" s="157"/>
      <c r="AJ614" s="157"/>
      <c r="AK614" s="157"/>
      <c r="AL614" s="155"/>
      <c r="AM614" s="157"/>
      <c r="AN614" s="157"/>
      <c r="AO614" s="157"/>
      <c r="AP614" s="155"/>
      <c r="AQ614" s="589"/>
      <c r="AR614" s="202"/>
      <c r="AS614" s="134" t="s">
        <v>355</v>
      </c>
      <c r="AT614" s="135"/>
      <c r="AU614" s="202"/>
      <c r="AV614" s="202"/>
      <c r="AW614" s="134" t="s">
        <v>300</v>
      </c>
      <c r="AX614" s="197"/>
    </row>
    <row r="615" spans="1:50" ht="23.25" hidden="1" customHeight="1">
      <c r="A615" s="191"/>
      <c r="B615" s="188"/>
      <c r="C615" s="182"/>
      <c r="D615" s="188"/>
      <c r="E615" s="344"/>
      <c r="F615" s="345"/>
      <c r="G615" s="105"/>
      <c r="H615" s="106"/>
      <c r="I615" s="106"/>
      <c r="J615" s="106"/>
      <c r="K615" s="106"/>
      <c r="L615" s="106"/>
      <c r="M615" s="106"/>
      <c r="N615" s="106"/>
      <c r="O615" s="106"/>
      <c r="P615" s="106"/>
      <c r="Q615" s="106"/>
      <c r="R615" s="106"/>
      <c r="S615" s="106"/>
      <c r="T615" s="106"/>
      <c r="U615" s="106"/>
      <c r="V615" s="106"/>
      <c r="W615" s="106"/>
      <c r="X615" s="107"/>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c r="A616" s="191"/>
      <c r="B616" s="188"/>
      <c r="C616" s="182"/>
      <c r="D616" s="188"/>
      <c r="E616" s="344"/>
      <c r="F616" s="345"/>
      <c r="G616" s="108"/>
      <c r="H616" s="109"/>
      <c r="I616" s="109"/>
      <c r="J616" s="109"/>
      <c r="K616" s="109"/>
      <c r="L616" s="109"/>
      <c r="M616" s="109"/>
      <c r="N616" s="109"/>
      <c r="O616" s="109"/>
      <c r="P616" s="109"/>
      <c r="Q616" s="109"/>
      <c r="R616" s="109"/>
      <c r="S616" s="109"/>
      <c r="T616" s="109"/>
      <c r="U616" s="109"/>
      <c r="V616" s="109"/>
      <c r="W616" s="109"/>
      <c r="X616" s="110"/>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c r="A617" s="191"/>
      <c r="B617" s="188"/>
      <c r="C617" s="182"/>
      <c r="D617" s="188"/>
      <c r="E617" s="344"/>
      <c r="F617" s="345"/>
      <c r="G617" s="111"/>
      <c r="H617" s="112"/>
      <c r="I617" s="112"/>
      <c r="J617" s="112"/>
      <c r="K617" s="112"/>
      <c r="L617" s="112"/>
      <c r="M617" s="112"/>
      <c r="N617" s="112"/>
      <c r="O617" s="112"/>
      <c r="P617" s="112"/>
      <c r="Q617" s="112"/>
      <c r="R617" s="112"/>
      <c r="S617" s="112"/>
      <c r="T617" s="112"/>
      <c r="U617" s="112"/>
      <c r="V617" s="112"/>
      <c r="W617" s="112"/>
      <c r="X617" s="113"/>
      <c r="Y617" s="211" t="s">
        <v>13</v>
      </c>
      <c r="Z617" s="212"/>
      <c r="AA617" s="213"/>
      <c r="AB617" s="578" t="s">
        <v>301</v>
      </c>
      <c r="AC617" s="578"/>
      <c r="AD617" s="578"/>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c r="A618" s="191"/>
      <c r="B618" s="188"/>
      <c r="C618" s="182"/>
      <c r="D618" s="188"/>
      <c r="E618" s="344" t="s">
        <v>364</v>
      </c>
      <c r="F618" s="345"/>
      <c r="G618" s="346"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9" t="s">
        <v>362</v>
      </c>
      <c r="AF618" s="340"/>
      <c r="AG618" s="340"/>
      <c r="AH618" s="341"/>
      <c r="AI618" s="219" t="s">
        <v>527</v>
      </c>
      <c r="AJ618" s="219"/>
      <c r="AK618" s="219"/>
      <c r="AL618" s="160"/>
      <c r="AM618" s="219" t="s">
        <v>523</v>
      </c>
      <c r="AN618" s="219"/>
      <c r="AO618" s="219"/>
      <c r="AP618" s="160"/>
      <c r="AQ618" s="160" t="s">
        <v>354</v>
      </c>
      <c r="AR618" s="131"/>
      <c r="AS618" s="131"/>
      <c r="AT618" s="132"/>
      <c r="AU618" s="137" t="s">
        <v>253</v>
      </c>
      <c r="AV618" s="137"/>
      <c r="AW618" s="137"/>
      <c r="AX618" s="138"/>
    </row>
    <row r="619" spans="1:50" ht="18.75" hidden="1" customHeight="1">
      <c r="A619" s="191"/>
      <c r="B619" s="188"/>
      <c r="C619" s="182"/>
      <c r="D619" s="188"/>
      <c r="E619" s="344"/>
      <c r="F619" s="345"/>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2"/>
      <c r="AF619" s="202"/>
      <c r="AG619" s="134" t="s">
        <v>355</v>
      </c>
      <c r="AH619" s="135"/>
      <c r="AI619" s="157"/>
      <c r="AJ619" s="157"/>
      <c r="AK619" s="157"/>
      <c r="AL619" s="155"/>
      <c r="AM619" s="157"/>
      <c r="AN619" s="157"/>
      <c r="AO619" s="157"/>
      <c r="AP619" s="155"/>
      <c r="AQ619" s="589"/>
      <c r="AR619" s="202"/>
      <c r="AS619" s="134" t="s">
        <v>355</v>
      </c>
      <c r="AT619" s="135"/>
      <c r="AU619" s="202"/>
      <c r="AV619" s="202"/>
      <c r="AW619" s="134" t="s">
        <v>300</v>
      </c>
      <c r="AX619" s="197"/>
    </row>
    <row r="620" spans="1:50" ht="23.25" hidden="1" customHeight="1">
      <c r="A620" s="191"/>
      <c r="B620" s="188"/>
      <c r="C620" s="182"/>
      <c r="D620" s="188"/>
      <c r="E620" s="344"/>
      <c r="F620" s="345"/>
      <c r="G620" s="105"/>
      <c r="H620" s="106"/>
      <c r="I620" s="106"/>
      <c r="J620" s="106"/>
      <c r="K620" s="106"/>
      <c r="L620" s="106"/>
      <c r="M620" s="106"/>
      <c r="N620" s="106"/>
      <c r="O620" s="106"/>
      <c r="P620" s="106"/>
      <c r="Q620" s="106"/>
      <c r="R620" s="106"/>
      <c r="S620" s="106"/>
      <c r="T620" s="106"/>
      <c r="U620" s="106"/>
      <c r="V620" s="106"/>
      <c r="W620" s="106"/>
      <c r="X620" s="107"/>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c r="A621" s="191"/>
      <c r="B621" s="188"/>
      <c r="C621" s="182"/>
      <c r="D621" s="188"/>
      <c r="E621" s="344"/>
      <c r="F621" s="345"/>
      <c r="G621" s="108"/>
      <c r="H621" s="109"/>
      <c r="I621" s="109"/>
      <c r="J621" s="109"/>
      <c r="K621" s="109"/>
      <c r="L621" s="109"/>
      <c r="M621" s="109"/>
      <c r="N621" s="109"/>
      <c r="O621" s="109"/>
      <c r="P621" s="109"/>
      <c r="Q621" s="109"/>
      <c r="R621" s="109"/>
      <c r="S621" s="109"/>
      <c r="T621" s="109"/>
      <c r="U621" s="109"/>
      <c r="V621" s="109"/>
      <c r="W621" s="109"/>
      <c r="X621" s="110"/>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c r="A622" s="191"/>
      <c r="B622" s="188"/>
      <c r="C622" s="182"/>
      <c r="D622" s="188"/>
      <c r="E622" s="344"/>
      <c r="F622" s="345"/>
      <c r="G622" s="111"/>
      <c r="H622" s="112"/>
      <c r="I622" s="112"/>
      <c r="J622" s="112"/>
      <c r="K622" s="112"/>
      <c r="L622" s="112"/>
      <c r="M622" s="112"/>
      <c r="N622" s="112"/>
      <c r="O622" s="112"/>
      <c r="P622" s="112"/>
      <c r="Q622" s="112"/>
      <c r="R622" s="112"/>
      <c r="S622" s="112"/>
      <c r="T622" s="112"/>
      <c r="U622" s="112"/>
      <c r="V622" s="112"/>
      <c r="W622" s="112"/>
      <c r="X622" s="113"/>
      <c r="Y622" s="211" t="s">
        <v>13</v>
      </c>
      <c r="Z622" s="212"/>
      <c r="AA622" s="213"/>
      <c r="AB622" s="578" t="s">
        <v>14</v>
      </c>
      <c r="AC622" s="578"/>
      <c r="AD622" s="578"/>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c r="A623" s="191"/>
      <c r="B623" s="188"/>
      <c r="C623" s="182"/>
      <c r="D623" s="188"/>
      <c r="E623" s="344" t="s">
        <v>364</v>
      </c>
      <c r="F623" s="345"/>
      <c r="G623" s="346"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9" t="s">
        <v>362</v>
      </c>
      <c r="AF623" s="340"/>
      <c r="AG623" s="340"/>
      <c r="AH623" s="341"/>
      <c r="AI623" s="219" t="s">
        <v>527</v>
      </c>
      <c r="AJ623" s="219"/>
      <c r="AK623" s="219"/>
      <c r="AL623" s="160"/>
      <c r="AM623" s="219" t="s">
        <v>524</v>
      </c>
      <c r="AN623" s="219"/>
      <c r="AO623" s="219"/>
      <c r="AP623" s="160"/>
      <c r="AQ623" s="160" t="s">
        <v>354</v>
      </c>
      <c r="AR623" s="131"/>
      <c r="AS623" s="131"/>
      <c r="AT623" s="132"/>
      <c r="AU623" s="137" t="s">
        <v>253</v>
      </c>
      <c r="AV623" s="137"/>
      <c r="AW623" s="137"/>
      <c r="AX623" s="138"/>
    </row>
    <row r="624" spans="1:50" ht="18.75" hidden="1" customHeight="1">
      <c r="A624" s="191"/>
      <c r="B624" s="188"/>
      <c r="C624" s="182"/>
      <c r="D624" s="188"/>
      <c r="E624" s="344"/>
      <c r="F624" s="345"/>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2"/>
      <c r="AF624" s="202"/>
      <c r="AG624" s="134" t="s">
        <v>355</v>
      </c>
      <c r="AH624" s="135"/>
      <c r="AI624" s="157"/>
      <c r="AJ624" s="157"/>
      <c r="AK624" s="157"/>
      <c r="AL624" s="155"/>
      <c r="AM624" s="157"/>
      <c r="AN624" s="157"/>
      <c r="AO624" s="157"/>
      <c r="AP624" s="155"/>
      <c r="AQ624" s="589"/>
      <c r="AR624" s="202"/>
      <c r="AS624" s="134" t="s">
        <v>355</v>
      </c>
      <c r="AT624" s="135"/>
      <c r="AU624" s="202"/>
      <c r="AV624" s="202"/>
      <c r="AW624" s="134" t="s">
        <v>300</v>
      </c>
      <c r="AX624" s="197"/>
    </row>
    <row r="625" spans="1:50" ht="23.25" hidden="1" customHeight="1">
      <c r="A625" s="191"/>
      <c r="B625" s="188"/>
      <c r="C625" s="182"/>
      <c r="D625" s="188"/>
      <c r="E625" s="344"/>
      <c r="F625" s="345"/>
      <c r="G625" s="105"/>
      <c r="H625" s="106"/>
      <c r="I625" s="106"/>
      <c r="J625" s="106"/>
      <c r="K625" s="106"/>
      <c r="L625" s="106"/>
      <c r="M625" s="106"/>
      <c r="N625" s="106"/>
      <c r="O625" s="106"/>
      <c r="P625" s="106"/>
      <c r="Q625" s="106"/>
      <c r="R625" s="106"/>
      <c r="S625" s="106"/>
      <c r="T625" s="106"/>
      <c r="U625" s="106"/>
      <c r="V625" s="106"/>
      <c r="W625" s="106"/>
      <c r="X625" s="107"/>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c r="A626" s="191"/>
      <c r="B626" s="188"/>
      <c r="C626" s="182"/>
      <c r="D626" s="188"/>
      <c r="E626" s="344"/>
      <c r="F626" s="345"/>
      <c r="G626" s="108"/>
      <c r="H626" s="109"/>
      <c r="I626" s="109"/>
      <c r="J626" s="109"/>
      <c r="K626" s="109"/>
      <c r="L626" s="109"/>
      <c r="M626" s="109"/>
      <c r="N626" s="109"/>
      <c r="O626" s="109"/>
      <c r="P626" s="109"/>
      <c r="Q626" s="109"/>
      <c r="R626" s="109"/>
      <c r="S626" s="109"/>
      <c r="T626" s="109"/>
      <c r="U626" s="109"/>
      <c r="V626" s="109"/>
      <c r="W626" s="109"/>
      <c r="X626" s="110"/>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c r="A627" s="191"/>
      <c r="B627" s="188"/>
      <c r="C627" s="182"/>
      <c r="D627" s="188"/>
      <c r="E627" s="344"/>
      <c r="F627" s="345"/>
      <c r="G627" s="111"/>
      <c r="H627" s="112"/>
      <c r="I627" s="112"/>
      <c r="J627" s="112"/>
      <c r="K627" s="112"/>
      <c r="L627" s="112"/>
      <c r="M627" s="112"/>
      <c r="N627" s="112"/>
      <c r="O627" s="112"/>
      <c r="P627" s="112"/>
      <c r="Q627" s="112"/>
      <c r="R627" s="112"/>
      <c r="S627" s="112"/>
      <c r="T627" s="112"/>
      <c r="U627" s="112"/>
      <c r="V627" s="112"/>
      <c r="W627" s="112"/>
      <c r="X627" s="113"/>
      <c r="Y627" s="211" t="s">
        <v>13</v>
      </c>
      <c r="Z627" s="212"/>
      <c r="AA627" s="213"/>
      <c r="AB627" s="578" t="s">
        <v>14</v>
      </c>
      <c r="AC627" s="578"/>
      <c r="AD627" s="578"/>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c r="A628" s="191"/>
      <c r="B628" s="188"/>
      <c r="C628" s="182"/>
      <c r="D628" s="188"/>
      <c r="E628" s="344" t="s">
        <v>364</v>
      </c>
      <c r="F628" s="345"/>
      <c r="G628" s="346"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9" t="s">
        <v>362</v>
      </c>
      <c r="AF628" s="340"/>
      <c r="AG628" s="340"/>
      <c r="AH628" s="341"/>
      <c r="AI628" s="219" t="s">
        <v>527</v>
      </c>
      <c r="AJ628" s="219"/>
      <c r="AK628" s="219"/>
      <c r="AL628" s="160"/>
      <c r="AM628" s="219" t="s">
        <v>523</v>
      </c>
      <c r="AN628" s="219"/>
      <c r="AO628" s="219"/>
      <c r="AP628" s="160"/>
      <c r="AQ628" s="160" t="s">
        <v>354</v>
      </c>
      <c r="AR628" s="131"/>
      <c r="AS628" s="131"/>
      <c r="AT628" s="132"/>
      <c r="AU628" s="137" t="s">
        <v>253</v>
      </c>
      <c r="AV628" s="137"/>
      <c r="AW628" s="137"/>
      <c r="AX628" s="138"/>
    </row>
    <row r="629" spans="1:50" ht="18.75" hidden="1" customHeight="1">
      <c r="A629" s="191"/>
      <c r="B629" s="188"/>
      <c r="C629" s="182"/>
      <c r="D629" s="188"/>
      <c r="E629" s="344"/>
      <c r="F629" s="345"/>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2"/>
      <c r="AF629" s="202"/>
      <c r="AG629" s="134" t="s">
        <v>355</v>
      </c>
      <c r="AH629" s="135"/>
      <c r="AI629" s="157"/>
      <c r="AJ629" s="157"/>
      <c r="AK629" s="157"/>
      <c r="AL629" s="155"/>
      <c r="AM629" s="157"/>
      <c r="AN629" s="157"/>
      <c r="AO629" s="157"/>
      <c r="AP629" s="155"/>
      <c r="AQ629" s="589"/>
      <c r="AR629" s="202"/>
      <c r="AS629" s="134" t="s">
        <v>355</v>
      </c>
      <c r="AT629" s="135"/>
      <c r="AU629" s="202"/>
      <c r="AV629" s="202"/>
      <c r="AW629" s="134" t="s">
        <v>300</v>
      </c>
      <c r="AX629" s="197"/>
    </row>
    <row r="630" spans="1:50" ht="23.25" hidden="1" customHeight="1">
      <c r="A630" s="191"/>
      <c r="B630" s="188"/>
      <c r="C630" s="182"/>
      <c r="D630" s="188"/>
      <c r="E630" s="344"/>
      <c r="F630" s="345"/>
      <c r="G630" s="105"/>
      <c r="H630" s="106"/>
      <c r="I630" s="106"/>
      <c r="J630" s="106"/>
      <c r="K630" s="106"/>
      <c r="L630" s="106"/>
      <c r="M630" s="106"/>
      <c r="N630" s="106"/>
      <c r="O630" s="106"/>
      <c r="P630" s="106"/>
      <c r="Q630" s="106"/>
      <c r="R630" s="106"/>
      <c r="S630" s="106"/>
      <c r="T630" s="106"/>
      <c r="U630" s="106"/>
      <c r="V630" s="106"/>
      <c r="W630" s="106"/>
      <c r="X630" s="107"/>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c r="A631" s="191"/>
      <c r="B631" s="188"/>
      <c r="C631" s="182"/>
      <c r="D631" s="188"/>
      <c r="E631" s="344"/>
      <c r="F631" s="345"/>
      <c r="G631" s="108"/>
      <c r="H631" s="109"/>
      <c r="I631" s="109"/>
      <c r="J631" s="109"/>
      <c r="K631" s="109"/>
      <c r="L631" s="109"/>
      <c r="M631" s="109"/>
      <c r="N631" s="109"/>
      <c r="O631" s="109"/>
      <c r="P631" s="109"/>
      <c r="Q631" s="109"/>
      <c r="R631" s="109"/>
      <c r="S631" s="109"/>
      <c r="T631" s="109"/>
      <c r="U631" s="109"/>
      <c r="V631" s="109"/>
      <c r="W631" s="109"/>
      <c r="X631" s="110"/>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c r="A632" s="191"/>
      <c r="B632" s="188"/>
      <c r="C632" s="182"/>
      <c r="D632" s="188"/>
      <c r="E632" s="344"/>
      <c r="F632" s="345"/>
      <c r="G632" s="111"/>
      <c r="H632" s="112"/>
      <c r="I632" s="112"/>
      <c r="J632" s="112"/>
      <c r="K632" s="112"/>
      <c r="L632" s="112"/>
      <c r="M632" s="112"/>
      <c r="N632" s="112"/>
      <c r="O632" s="112"/>
      <c r="P632" s="112"/>
      <c r="Q632" s="112"/>
      <c r="R632" s="112"/>
      <c r="S632" s="112"/>
      <c r="T632" s="112"/>
      <c r="U632" s="112"/>
      <c r="V632" s="112"/>
      <c r="W632" s="112"/>
      <c r="X632" s="113"/>
      <c r="Y632" s="211" t="s">
        <v>13</v>
      </c>
      <c r="Z632" s="212"/>
      <c r="AA632" s="213"/>
      <c r="AB632" s="578" t="s">
        <v>14</v>
      </c>
      <c r="AC632" s="578"/>
      <c r="AD632" s="578"/>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c r="A633" s="191"/>
      <c r="B633" s="188"/>
      <c r="C633" s="182"/>
      <c r="D633" s="188"/>
      <c r="E633" s="344" t="s">
        <v>364</v>
      </c>
      <c r="F633" s="345"/>
      <c r="G633" s="346"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9" t="s">
        <v>362</v>
      </c>
      <c r="AF633" s="340"/>
      <c r="AG633" s="340"/>
      <c r="AH633" s="341"/>
      <c r="AI633" s="219" t="s">
        <v>527</v>
      </c>
      <c r="AJ633" s="219"/>
      <c r="AK633" s="219"/>
      <c r="AL633" s="160"/>
      <c r="AM633" s="219" t="s">
        <v>519</v>
      </c>
      <c r="AN633" s="219"/>
      <c r="AO633" s="219"/>
      <c r="AP633" s="160"/>
      <c r="AQ633" s="160" t="s">
        <v>354</v>
      </c>
      <c r="AR633" s="131"/>
      <c r="AS633" s="131"/>
      <c r="AT633" s="132"/>
      <c r="AU633" s="137" t="s">
        <v>253</v>
      </c>
      <c r="AV633" s="137"/>
      <c r="AW633" s="137"/>
      <c r="AX633" s="138"/>
    </row>
    <row r="634" spans="1:50" ht="18.75" hidden="1" customHeight="1">
      <c r="A634" s="191"/>
      <c r="B634" s="188"/>
      <c r="C634" s="182"/>
      <c r="D634" s="188"/>
      <c r="E634" s="344"/>
      <c r="F634" s="345"/>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2"/>
      <c r="AF634" s="202"/>
      <c r="AG634" s="134" t="s">
        <v>355</v>
      </c>
      <c r="AH634" s="135"/>
      <c r="AI634" s="157"/>
      <c r="AJ634" s="157"/>
      <c r="AK634" s="157"/>
      <c r="AL634" s="155"/>
      <c r="AM634" s="157"/>
      <c r="AN634" s="157"/>
      <c r="AO634" s="157"/>
      <c r="AP634" s="155"/>
      <c r="AQ634" s="589"/>
      <c r="AR634" s="202"/>
      <c r="AS634" s="134" t="s">
        <v>355</v>
      </c>
      <c r="AT634" s="135"/>
      <c r="AU634" s="202"/>
      <c r="AV634" s="202"/>
      <c r="AW634" s="134" t="s">
        <v>300</v>
      </c>
      <c r="AX634" s="197"/>
    </row>
    <row r="635" spans="1:50" ht="23.25" hidden="1" customHeight="1">
      <c r="A635" s="191"/>
      <c r="B635" s="188"/>
      <c r="C635" s="182"/>
      <c r="D635" s="188"/>
      <c r="E635" s="344"/>
      <c r="F635" s="345"/>
      <c r="G635" s="105"/>
      <c r="H635" s="106"/>
      <c r="I635" s="106"/>
      <c r="J635" s="106"/>
      <c r="K635" s="106"/>
      <c r="L635" s="106"/>
      <c r="M635" s="106"/>
      <c r="N635" s="106"/>
      <c r="O635" s="106"/>
      <c r="P635" s="106"/>
      <c r="Q635" s="106"/>
      <c r="R635" s="106"/>
      <c r="S635" s="106"/>
      <c r="T635" s="106"/>
      <c r="U635" s="106"/>
      <c r="V635" s="106"/>
      <c r="W635" s="106"/>
      <c r="X635" s="107"/>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c r="A636" s="191"/>
      <c r="B636" s="188"/>
      <c r="C636" s="182"/>
      <c r="D636" s="188"/>
      <c r="E636" s="344"/>
      <c r="F636" s="345"/>
      <c r="G636" s="108"/>
      <c r="H636" s="109"/>
      <c r="I636" s="109"/>
      <c r="J636" s="109"/>
      <c r="K636" s="109"/>
      <c r="L636" s="109"/>
      <c r="M636" s="109"/>
      <c r="N636" s="109"/>
      <c r="O636" s="109"/>
      <c r="P636" s="109"/>
      <c r="Q636" s="109"/>
      <c r="R636" s="109"/>
      <c r="S636" s="109"/>
      <c r="T636" s="109"/>
      <c r="U636" s="109"/>
      <c r="V636" s="109"/>
      <c r="W636" s="109"/>
      <c r="X636" s="110"/>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c r="A637" s="191"/>
      <c r="B637" s="188"/>
      <c r="C637" s="182"/>
      <c r="D637" s="188"/>
      <c r="E637" s="344"/>
      <c r="F637" s="345"/>
      <c r="G637" s="111"/>
      <c r="H637" s="112"/>
      <c r="I637" s="112"/>
      <c r="J637" s="112"/>
      <c r="K637" s="112"/>
      <c r="L637" s="112"/>
      <c r="M637" s="112"/>
      <c r="N637" s="112"/>
      <c r="O637" s="112"/>
      <c r="P637" s="112"/>
      <c r="Q637" s="112"/>
      <c r="R637" s="112"/>
      <c r="S637" s="112"/>
      <c r="T637" s="112"/>
      <c r="U637" s="112"/>
      <c r="V637" s="112"/>
      <c r="W637" s="112"/>
      <c r="X637" s="113"/>
      <c r="Y637" s="211" t="s">
        <v>13</v>
      </c>
      <c r="Z637" s="212"/>
      <c r="AA637" s="213"/>
      <c r="AB637" s="578" t="s">
        <v>14</v>
      </c>
      <c r="AC637" s="578"/>
      <c r="AD637" s="578"/>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c r="A638" s="191"/>
      <c r="B638" s="188"/>
      <c r="C638" s="182"/>
      <c r="D638" s="188"/>
      <c r="E638" s="344" t="s">
        <v>364</v>
      </c>
      <c r="F638" s="345"/>
      <c r="G638" s="346"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9" t="s">
        <v>362</v>
      </c>
      <c r="AF638" s="340"/>
      <c r="AG638" s="340"/>
      <c r="AH638" s="341"/>
      <c r="AI638" s="219" t="s">
        <v>527</v>
      </c>
      <c r="AJ638" s="219"/>
      <c r="AK638" s="219"/>
      <c r="AL638" s="160"/>
      <c r="AM638" s="219" t="s">
        <v>523</v>
      </c>
      <c r="AN638" s="219"/>
      <c r="AO638" s="219"/>
      <c r="AP638" s="160"/>
      <c r="AQ638" s="160" t="s">
        <v>354</v>
      </c>
      <c r="AR638" s="131"/>
      <c r="AS638" s="131"/>
      <c r="AT638" s="132"/>
      <c r="AU638" s="137" t="s">
        <v>253</v>
      </c>
      <c r="AV638" s="137"/>
      <c r="AW638" s="137"/>
      <c r="AX638" s="138"/>
    </row>
    <row r="639" spans="1:50" ht="18.75" hidden="1" customHeight="1">
      <c r="A639" s="191"/>
      <c r="B639" s="188"/>
      <c r="C639" s="182"/>
      <c r="D639" s="188"/>
      <c r="E639" s="344"/>
      <c r="F639" s="345"/>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2"/>
      <c r="AF639" s="202"/>
      <c r="AG639" s="134" t="s">
        <v>355</v>
      </c>
      <c r="AH639" s="135"/>
      <c r="AI639" s="157"/>
      <c r="AJ639" s="157"/>
      <c r="AK639" s="157"/>
      <c r="AL639" s="155"/>
      <c r="AM639" s="157"/>
      <c r="AN639" s="157"/>
      <c r="AO639" s="157"/>
      <c r="AP639" s="155"/>
      <c r="AQ639" s="589"/>
      <c r="AR639" s="202"/>
      <c r="AS639" s="134" t="s">
        <v>355</v>
      </c>
      <c r="AT639" s="135"/>
      <c r="AU639" s="202"/>
      <c r="AV639" s="202"/>
      <c r="AW639" s="134" t="s">
        <v>300</v>
      </c>
      <c r="AX639" s="197"/>
    </row>
    <row r="640" spans="1:50" ht="23.25" hidden="1" customHeight="1">
      <c r="A640" s="191"/>
      <c r="B640" s="188"/>
      <c r="C640" s="182"/>
      <c r="D640" s="188"/>
      <c r="E640" s="344"/>
      <c r="F640" s="345"/>
      <c r="G640" s="105"/>
      <c r="H640" s="106"/>
      <c r="I640" s="106"/>
      <c r="J640" s="106"/>
      <c r="K640" s="106"/>
      <c r="L640" s="106"/>
      <c r="M640" s="106"/>
      <c r="N640" s="106"/>
      <c r="O640" s="106"/>
      <c r="P640" s="106"/>
      <c r="Q640" s="106"/>
      <c r="R640" s="106"/>
      <c r="S640" s="106"/>
      <c r="T640" s="106"/>
      <c r="U640" s="106"/>
      <c r="V640" s="106"/>
      <c r="W640" s="106"/>
      <c r="X640" s="107"/>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c r="A641" s="191"/>
      <c r="B641" s="188"/>
      <c r="C641" s="182"/>
      <c r="D641" s="188"/>
      <c r="E641" s="344"/>
      <c r="F641" s="345"/>
      <c r="G641" s="108"/>
      <c r="H641" s="109"/>
      <c r="I641" s="109"/>
      <c r="J641" s="109"/>
      <c r="K641" s="109"/>
      <c r="L641" s="109"/>
      <c r="M641" s="109"/>
      <c r="N641" s="109"/>
      <c r="O641" s="109"/>
      <c r="P641" s="109"/>
      <c r="Q641" s="109"/>
      <c r="R641" s="109"/>
      <c r="S641" s="109"/>
      <c r="T641" s="109"/>
      <c r="U641" s="109"/>
      <c r="V641" s="109"/>
      <c r="W641" s="109"/>
      <c r="X641" s="110"/>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c r="A642" s="191"/>
      <c r="B642" s="188"/>
      <c r="C642" s="182"/>
      <c r="D642" s="188"/>
      <c r="E642" s="344"/>
      <c r="F642" s="345"/>
      <c r="G642" s="111"/>
      <c r="H642" s="112"/>
      <c r="I642" s="112"/>
      <c r="J642" s="112"/>
      <c r="K642" s="112"/>
      <c r="L642" s="112"/>
      <c r="M642" s="112"/>
      <c r="N642" s="112"/>
      <c r="O642" s="112"/>
      <c r="P642" s="112"/>
      <c r="Q642" s="112"/>
      <c r="R642" s="112"/>
      <c r="S642" s="112"/>
      <c r="T642" s="112"/>
      <c r="U642" s="112"/>
      <c r="V642" s="112"/>
      <c r="W642" s="112"/>
      <c r="X642" s="113"/>
      <c r="Y642" s="211" t="s">
        <v>13</v>
      </c>
      <c r="Z642" s="212"/>
      <c r="AA642" s="213"/>
      <c r="AB642" s="578" t="s">
        <v>14</v>
      </c>
      <c r="AC642" s="578"/>
      <c r="AD642" s="578"/>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c r="A643" s="191"/>
      <c r="B643" s="188"/>
      <c r="C643" s="182"/>
      <c r="D643" s="188"/>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91"/>
      <c r="B644" s="188"/>
      <c r="C644" s="182"/>
      <c r="D644" s="188"/>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c r="A645" s="191"/>
      <c r="B645" s="188"/>
      <c r="C645" s="182"/>
      <c r="D645" s="188"/>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c r="A646" s="191"/>
      <c r="B646" s="188"/>
      <c r="C646" s="182"/>
      <c r="D646" s="188"/>
      <c r="E646" s="176" t="s">
        <v>563</v>
      </c>
      <c r="F646" s="177"/>
      <c r="G646" s="904" t="s">
        <v>374</v>
      </c>
      <c r="H646" s="124"/>
      <c r="I646" s="124"/>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c r="A647" s="191"/>
      <c r="B647" s="188"/>
      <c r="C647" s="182"/>
      <c r="D647" s="188"/>
      <c r="E647" s="344" t="s">
        <v>363</v>
      </c>
      <c r="F647" s="345"/>
      <c r="G647" s="346"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9" t="s">
        <v>362</v>
      </c>
      <c r="AF647" s="340"/>
      <c r="AG647" s="340"/>
      <c r="AH647" s="341"/>
      <c r="AI647" s="219" t="s">
        <v>528</v>
      </c>
      <c r="AJ647" s="219"/>
      <c r="AK647" s="219"/>
      <c r="AL647" s="160"/>
      <c r="AM647" s="219" t="s">
        <v>519</v>
      </c>
      <c r="AN647" s="219"/>
      <c r="AO647" s="219"/>
      <c r="AP647" s="160"/>
      <c r="AQ647" s="160" t="s">
        <v>354</v>
      </c>
      <c r="AR647" s="131"/>
      <c r="AS647" s="131"/>
      <c r="AT647" s="132"/>
      <c r="AU647" s="137" t="s">
        <v>253</v>
      </c>
      <c r="AV647" s="137"/>
      <c r="AW647" s="137"/>
      <c r="AX647" s="138"/>
    </row>
    <row r="648" spans="1:50" ht="18.75" hidden="1" customHeight="1">
      <c r="A648" s="191"/>
      <c r="B648" s="188"/>
      <c r="C648" s="182"/>
      <c r="D648" s="188"/>
      <c r="E648" s="344"/>
      <c r="F648" s="345"/>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2"/>
      <c r="AF648" s="202"/>
      <c r="AG648" s="134" t="s">
        <v>355</v>
      </c>
      <c r="AH648" s="135"/>
      <c r="AI648" s="157"/>
      <c r="AJ648" s="157"/>
      <c r="AK648" s="157"/>
      <c r="AL648" s="155"/>
      <c r="AM648" s="157"/>
      <c r="AN648" s="157"/>
      <c r="AO648" s="157"/>
      <c r="AP648" s="155"/>
      <c r="AQ648" s="589"/>
      <c r="AR648" s="202"/>
      <c r="AS648" s="134" t="s">
        <v>355</v>
      </c>
      <c r="AT648" s="135"/>
      <c r="AU648" s="202"/>
      <c r="AV648" s="202"/>
      <c r="AW648" s="134" t="s">
        <v>300</v>
      </c>
      <c r="AX648" s="197"/>
    </row>
    <row r="649" spans="1:50" ht="23.25" hidden="1" customHeight="1">
      <c r="A649" s="191"/>
      <c r="B649" s="188"/>
      <c r="C649" s="182"/>
      <c r="D649" s="188"/>
      <c r="E649" s="344"/>
      <c r="F649" s="345"/>
      <c r="G649" s="105"/>
      <c r="H649" s="106"/>
      <c r="I649" s="106"/>
      <c r="J649" s="106"/>
      <c r="K649" s="106"/>
      <c r="L649" s="106"/>
      <c r="M649" s="106"/>
      <c r="N649" s="106"/>
      <c r="O649" s="106"/>
      <c r="P649" s="106"/>
      <c r="Q649" s="106"/>
      <c r="R649" s="106"/>
      <c r="S649" s="106"/>
      <c r="T649" s="106"/>
      <c r="U649" s="106"/>
      <c r="V649" s="106"/>
      <c r="W649" s="106"/>
      <c r="X649" s="107"/>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c r="A650" s="191"/>
      <c r="B650" s="188"/>
      <c r="C650" s="182"/>
      <c r="D650" s="188"/>
      <c r="E650" s="344"/>
      <c r="F650" s="345"/>
      <c r="G650" s="108"/>
      <c r="H650" s="109"/>
      <c r="I650" s="109"/>
      <c r="J650" s="109"/>
      <c r="K650" s="109"/>
      <c r="L650" s="109"/>
      <c r="M650" s="109"/>
      <c r="N650" s="109"/>
      <c r="O650" s="109"/>
      <c r="P650" s="109"/>
      <c r="Q650" s="109"/>
      <c r="R650" s="109"/>
      <c r="S650" s="109"/>
      <c r="T650" s="109"/>
      <c r="U650" s="109"/>
      <c r="V650" s="109"/>
      <c r="W650" s="109"/>
      <c r="X650" s="110"/>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c r="A651" s="191"/>
      <c r="B651" s="188"/>
      <c r="C651" s="182"/>
      <c r="D651" s="188"/>
      <c r="E651" s="344"/>
      <c r="F651" s="345"/>
      <c r="G651" s="111"/>
      <c r="H651" s="112"/>
      <c r="I651" s="112"/>
      <c r="J651" s="112"/>
      <c r="K651" s="112"/>
      <c r="L651" s="112"/>
      <c r="M651" s="112"/>
      <c r="N651" s="112"/>
      <c r="O651" s="112"/>
      <c r="P651" s="112"/>
      <c r="Q651" s="112"/>
      <c r="R651" s="112"/>
      <c r="S651" s="112"/>
      <c r="T651" s="112"/>
      <c r="U651" s="112"/>
      <c r="V651" s="112"/>
      <c r="W651" s="112"/>
      <c r="X651" s="113"/>
      <c r="Y651" s="211" t="s">
        <v>13</v>
      </c>
      <c r="Z651" s="212"/>
      <c r="AA651" s="213"/>
      <c r="AB651" s="578" t="s">
        <v>301</v>
      </c>
      <c r="AC651" s="578"/>
      <c r="AD651" s="578"/>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c r="A652" s="191"/>
      <c r="B652" s="188"/>
      <c r="C652" s="182"/>
      <c r="D652" s="188"/>
      <c r="E652" s="344" t="s">
        <v>363</v>
      </c>
      <c r="F652" s="345"/>
      <c r="G652" s="346"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9" t="s">
        <v>362</v>
      </c>
      <c r="AF652" s="340"/>
      <c r="AG652" s="340"/>
      <c r="AH652" s="341"/>
      <c r="AI652" s="219" t="s">
        <v>527</v>
      </c>
      <c r="AJ652" s="219"/>
      <c r="AK652" s="219"/>
      <c r="AL652" s="160"/>
      <c r="AM652" s="219" t="s">
        <v>519</v>
      </c>
      <c r="AN652" s="219"/>
      <c r="AO652" s="219"/>
      <c r="AP652" s="160"/>
      <c r="AQ652" s="160" t="s">
        <v>354</v>
      </c>
      <c r="AR652" s="131"/>
      <c r="AS652" s="131"/>
      <c r="AT652" s="132"/>
      <c r="AU652" s="137" t="s">
        <v>253</v>
      </c>
      <c r="AV652" s="137"/>
      <c r="AW652" s="137"/>
      <c r="AX652" s="138"/>
    </row>
    <row r="653" spans="1:50" ht="18.75" hidden="1" customHeight="1">
      <c r="A653" s="191"/>
      <c r="B653" s="188"/>
      <c r="C653" s="182"/>
      <c r="D653" s="188"/>
      <c r="E653" s="344"/>
      <c r="F653" s="345"/>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2"/>
      <c r="AF653" s="202"/>
      <c r="AG653" s="134" t="s">
        <v>355</v>
      </c>
      <c r="AH653" s="135"/>
      <c r="AI653" s="157"/>
      <c r="AJ653" s="157"/>
      <c r="AK653" s="157"/>
      <c r="AL653" s="155"/>
      <c r="AM653" s="157"/>
      <c r="AN653" s="157"/>
      <c r="AO653" s="157"/>
      <c r="AP653" s="155"/>
      <c r="AQ653" s="589"/>
      <c r="AR653" s="202"/>
      <c r="AS653" s="134" t="s">
        <v>355</v>
      </c>
      <c r="AT653" s="135"/>
      <c r="AU653" s="202"/>
      <c r="AV653" s="202"/>
      <c r="AW653" s="134" t="s">
        <v>300</v>
      </c>
      <c r="AX653" s="197"/>
    </row>
    <row r="654" spans="1:50" ht="23.25" hidden="1" customHeight="1">
      <c r="A654" s="191"/>
      <c r="B654" s="188"/>
      <c r="C654" s="182"/>
      <c r="D654" s="188"/>
      <c r="E654" s="344"/>
      <c r="F654" s="345"/>
      <c r="G654" s="105"/>
      <c r="H654" s="106"/>
      <c r="I654" s="106"/>
      <c r="J654" s="106"/>
      <c r="K654" s="106"/>
      <c r="L654" s="106"/>
      <c r="M654" s="106"/>
      <c r="N654" s="106"/>
      <c r="O654" s="106"/>
      <c r="P654" s="106"/>
      <c r="Q654" s="106"/>
      <c r="R654" s="106"/>
      <c r="S654" s="106"/>
      <c r="T654" s="106"/>
      <c r="U654" s="106"/>
      <c r="V654" s="106"/>
      <c r="W654" s="106"/>
      <c r="X654" s="107"/>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c r="A655" s="191"/>
      <c r="B655" s="188"/>
      <c r="C655" s="182"/>
      <c r="D655" s="188"/>
      <c r="E655" s="344"/>
      <c r="F655" s="345"/>
      <c r="G655" s="108"/>
      <c r="H655" s="109"/>
      <c r="I655" s="109"/>
      <c r="J655" s="109"/>
      <c r="K655" s="109"/>
      <c r="L655" s="109"/>
      <c r="M655" s="109"/>
      <c r="N655" s="109"/>
      <c r="O655" s="109"/>
      <c r="P655" s="109"/>
      <c r="Q655" s="109"/>
      <c r="R655" s="109"/>
      <c r="S655" s="109"/>
      <c r="T655" s="109"/>
      <c r="U655" s="109"/>
      <c r="V655" s="109"/>
      <c r="W655" s="109"/>
      <c r="X655" s="110"/>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c r="A656" s="191"/>
      <c r="B656" s="188"/>
      <c r="C656" s="182"/>
      <c r="D656" s="188"/>
      <c r="E656" s="344"/>
      <c r="F656" s="345"/>
      <c r="G656" s="111"/>
      <c r="H656" s="112"/>
      <c r="I656" s="112"/>
      <c r="J656" s="112"/>
      <c r="K656" s="112"/>
      <c r="L656" s="112"/>
      <c r="M656" s="112"/>
      <c r="N656" s="112"/>
      <c r="O656" s="112"/>
      <c r="P656" s="112"/>
      <c r="Q656" s="112"/>
      <c r="R656" s="112"/>
      <c r="S656" s="112"/>
      <c r="T656" s="112"/>
      <c r="U656" s="112"/>
      <c r="V656" s="112"/>
      <c r="W656" s="112"/>
      <c r="X656" s="113"/>
      <c r="Y656" s="211" t="s">
        <v>13</v>
      </c>
      <c r="Z656" s="212"/>
      <c r="AA656" s="213"/>
      <c r="AB656" s="578" t="s">
        <v>301</v>
      </c>
      <c r="AC656" s="578"/>
      <c r="AD656" s="578"/>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c r="A657" s="191"/>
      <c r="B657" s="188"/>
      <c r="C657" s="182"/>
      <c r="D657" s="188"/>
      <c r="E657" s="344" t="s">
        <v>363</v>
      </c>
      <c r="F657" s="345"/>
      <c r="G657" s="346"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9" t="s">
        <v>362</v>
      </c>
      <c r="AF657" s="340"/>
      <c r="AG657" s="340"/>
      <c r="AH657" s="341"/>
      <c r="AI657" s="219" t="s">
        <v>527</v>
      </c>
      <c r="AJ657" s="219"/>
      <c r="AK657" s="219"/>
      <c r="AL657" s="160"/>
      <c r="AM657" s="219" t="s">
        <v>523</v>
      </c>
      <c r="AN657" s="219"/>
      <c r="AO657" s="219"/>
      <c r="AP657" s="160"/>
      <c r="AQ657" s="160" t="s">
        <v>354</v>
      </c>
      <c r="AR657" s="131"/>
      <c r="AS657" s="131"/>
      <c r="AT657" s="132"/>
      <c r="AU657" s="137" t="s">
        <v>253</v>
      </c>
      <c r="AV657" s="137"/>
      <c r="AW657" s="137"/>
      <c r="AX657" s="138"/>
    </row>
    <row r="658" spans="1:50" ht="18.75" hidden="1" customHeight="1">
      <c r="A658" s="191"/>
      <c r="B658" s="188"/>
      <c r="C658" s="182"/>
      <c r="D658" s="188"/>
      <c r="E658" s="344"/>
      <c r="F658" s="345"/>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2"/>
      <c r="AF658" s="202"/>
      <c r="AG658" s="134" t="s">
        <v>355</v>
      </c>
      <c r="AH658" s="135"/>
      <c r="AI658" s="157"/>
      <c r="AJ658" s="157"/>
      <c r="AK658" s="157"/>
      <c r="AL658" s="155"/>
      <c r="AM658" s="157"/>
      <c r="AN658" s="157"/>
      <c r="AO658" s="157"/>
      <c r="AP658" s="155"/>
      <c r="AQ658" s="589"/>
      <c r="AR658" s="202"/>
      <c r="AS658" s="134" t="s">
        <v>355</v>
      </c>
      <c r="AT658" s="135"/>
      <c r="AU658" s="202"/>
      <c r="AV658" s="202"/>
      <c r="AW658" s="134" t="s">
        <v>300</v>
      </c>
      <c r="AX658" s="197"/>
    </row>
    <row r="659" spans="1:50" ht="23.25" hidden="1" customHeight="1">
      <c r="A659" s="191"/>
      <c r="B659" s="188"/>
      <c r="C659" s="182"/>
      <c r="D659" s="188"/>
      <c r="E659" s="344"/>
      <c r="F659" s="345"/>
      <c r="G659" s="105"/>
      <c r="H659" s="106"/>
      <c r="I659" s="106"/>
      <c r="J659" s="106"/>
      <c r="K659" s="106"/>
      <c r="L659" s="106"/>
      <c r="M659" s="106"/>
      <c r="N659" s="106"/>
      <c r="O659" s="106"/>
      <c r="P659" s="106"/>
      <c r="Q659" s="106"/>
      <c r="R659" s="106"/>
      <c r="S659" s="106"/>
      <c r="T659" s="106"/>
      <c r="U659" s="106"/>
      <c r="V659" s="106"/>
      <c r="W659" s="106"/>
      <c r="X659" s="107"/>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c r="A660" s="191"/>
      <c r="B660" s="188"/>
      <c r="C660" s="182"/>
      <c r="D660" s="188"/>
      <c r="E660" s="344"/>
      <c r="F660" s="345"/>
      <c r="G660" s="108"/>
      <c r="H660" s="109"/>
      <c r="I660" s="109"/>
      <c r="J660" s="109"/>
      <c r="K660" s="109"/>
      <c r="L660" s="109"/>
      <c r="M660" s="109"/>
      <c r="N660" s="109"/>
      <c r="O660" s="109"/>
      <c r="P660" s="109"/>
      <c r="Q660" s="109"/>
      <c r="R660" s="109"/>
      <c r="S660" s="109"/>
      <c r="T660" s="109"/>
      <c r="U660" s="109"/>
      <c r="V660" s="109"/>
      <c r="W660" s="109"/>
      <c r="X660" s="110"/>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c r="A661" s="191"/>
      <c r="B661" s="188"/>
      <c r="C661" s="182"/>
      <c r="D661" s="188"/>
      <c r="E661" s="344"/>
      <c r="F661" s="345"/>
      <c r="G661" s="111"/>
      <c r="H661" s="112"/>
      <c r="I661" s="112"/>
      <c r="J661" s="112"/>
      <c r="K661" s="112"/>
      <c r="L661" s="112"/>
      <c r="M661" s="112"/>
      <c r="N661" s="112"/>
      <c r="O661" s="112"/>
      <c r="P661" s="112"/>
      <c r="Q661" s="112"/>
      <c r="R661" s="112"/>
      <c r="S661" s="112"/>
      <c r="T661" s="112"/>
      <c r="U661" s="112"/>
      <c r="V661" s="112"/>
      <c r="W661" s="112"/>
      <c r="X661" s="113"/>
      <c r="Y661" s="211" t="s">
        <v>13</v>
      </c>
      <c r="Z661" s="212"/>
      <c r="AA661" s="213"/>
      <c r="AB661" s="578" t="s">
        <v>301</v>
      </c>
      <c r="AC661" s="578"/>
      <c r="AD661" s="578"/>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c r="A662" s="191"/>
      <c r="B662" s="188"/>
      <c r="C662" s="182"/>
      <c r="D662" s="188"/>
      <c r="E662" s="344" t="s">
        <v>363</v>
      </c>
      <c r="F662" s="345"/>
      <c r="G662" s="346"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9" t="s">
        <v>362</v>
      </c>
      <c r="AF662" s="340"/>
      <c r="AG662" s="340"/>
      <c r="AH662" s="341"/>
      <c r="AI662" s="219" t="s">
        <v>527</v>
      </c>
      <c r="AJ662" s="219"/>
      <c r="AK662" s="219"/>
      <c r="AL662" s="160"/>
      <c r="AM662" s="219" t="s">
        <v>519</v>
      </c>
      <c r="AN662" s="219"/>
      <c r="AO662" s="219"/>
      <c r="AP662" s="160"/>
      <c r="AQ662" s="160" t="s">
        <v>354</v>
      </c>
      <c r="AR662" s="131"/>
      <c r="AS662" s="131"/>
      <c r="AT662" s="132"/>
      <c r="AU662" s="137" t="s">
        <v>253</v>
      </c>
      <c r="AV662" s="137"/>
      <c r="AW662" s="137"/>
      <c r="AX662" s="138"/>
    </row>
    <row r="663" spans="1:50" ht="18.75" hidden="1" customHeight="1">
      <c r="A663" s="191"/>
      <c r="B663" s="188"/>
      <c r="C663" s="182"/>
      <c r="D663" s="188"/>
      <c r="E663" s="344"/>
      <c r="F663" s="345"/>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2"/>
      <c r="AF663" s="202"/>
      <c r="AG663" s="134" t="s">
        <v>355</v>
      </c>
      <c r="AH663" s="135"/>
      <c r="AI663" s="157"/>
      <c r="AJ663" s="157"/>
      <c r="AK663" s="157"/>
      <c r="AL663" s="155"/>
      <c r="AM663" s="157"/>
      <c r="AN663" s="157"/>
      <c r="AO663" s="157"/>
      <c r="AP663" s="155"/>
      <c r="AQ663" s="589"/>
      <c r="AR663" s="202"/>
      <c r="AS663" s="134" t="s">
        <v>355</v>
      </c>
      <c r="AT663" s="135"/>
      <c r="AU663" s="202"/>
      <c r="AV663" s="202"/>
      <c r="AW663" s="134" t="s">
        <v>300</v>
      </c>
      <c r="AX663" s="197"/>
    </row>
    <row r="664" spans="1:50" ht="23.25" hidden="1" customHeight="1">
      <c r="A664" s="191"/>
      <c r="B664" s="188"/>
      <c r="C664" s="182"/>
      <c r="D664" s="188"/>
      <c r="E664" s="344"/>
      <c r="F664" s="345"/>
      <c r="G664" s="105"/>
      <c r="H664" s="106"/>
      <c r="I664" s="106"/>
      <c r="J664" s="106"/>
      <c r="K664" s="106"/>
      <c r="L664" s="106"/>
      <c r="M664" s="106"/>
      <c r="N664" s="106"/>
      <c r="O664" s="106"/>
      <c r="P664" s="106"/>
      <c r="Q664" s="106"/>
      <c r="R664" s="106"/>
      <c r="S664" s="106"/>
      <c r="T664" s="106"/>
      <c r="U664" s="106"/>
      <c r="V664" s="106"/>
      <c r="W664" s="106"/>
      <c r="X664" s="107"/>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c r="A665" s="191"/>
      <c r="B665" s="188"/>
      <c r="C665" s="182"/>
      <c r="D665" s="188"/>
      <c r="E665" s="344"/>
      <c r="F665" s="345"/>
      <c r="G665" s="108"/>
      <c r="H665" s="109"/>
      <c r="I665" s="109"/>
      <c r="J665" s="109"/>
      <c r="K665" s="109"/>
      <c r="L665" s="109"/>
      <c r="M665" s="109"/>
      <c r="N665" s="109"/>
      <c r="O665" s="109"/>
      <c r="P665" s="109"/>
      <c r="Q665" s="109"/>
      <c r="R665" s="109"/>
      <c r="S665" s="109"/>
      <c r="T665" s="109"/>
      <c r="U665" s="109"/>
      <c r="V665" s="109"/>
      <c r="W665" s="109"/>
      <c r="X665" s="110"/>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c r="A666" s="191"/>
      <c r="B666" s="188"/>
      <c r="C666" s="182"/>
      <c r="D666" s="188"/>
      <c r="E666" s="344"/>
      <c r="F666" s="345"/>
      <c r="G666" s="111"/>
      <c r="H666" s="112"/>
      <c r="I666" s="112"/>
      <c r="J666" s="112"/>
      <c r="K666" s="112"/>
      <c r="L666" s="112"/>
      <c r="M666" s="112"/>
      <c r="N666" s="112"/>
      <c r="O666" s="112"/>
      <c r="P666" s="112"/>
      <c r="Q666" s="112"/>
      <c r="R666" s="112"/>
      <c r="S666" s="112"/>
      <c r="T666" s="112"/>
      <c r="U666" s="112"/>
      <c r="V666" s="112"/>
      <c r="W666" s="112"/>
      <c r="X666" s="113"/>
      <c r="Y666" s="211" t="s">
        <v>13</v>
      </c>
      <c r="Z666" s="212"/>
      <c r="AA666" s="213"/>
      <c r="AB666" s="578" t="s">
        <v>301</v>
      </c>
      <c r="AC666" s="578"/>
      <c r="AD666" s="578"/>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c r="A667" s="191"/>
      <c r="B667" s="188"/>
      <c r="C667" s="182"/>
      <c r="D667" s="188"/>
      <c r="E667" s="344" t="s">
        <v>363</v>
      </c>
      <c r="F667" s="345"/>
      <c r="G667" s="346"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9" t="s">
        <v>362</v>
      </c>
      <c r="AF667" s="340"/>
      <c r="AG667" s="340"/>
      <c r="AH667" s="341"/>
      <c r="AI667" s="219" t="s">
        <v>527</v>
      </c>
      <c r="AJ667" s="219"/>
      <c r="AK667" s="219"/>
      <c r="AL667" s="160"/>
      <c r="AM667" s="219" t="s">
        <v>519</v>
      </c>
      <c r="AN667" s="219"/>
      <c r="AO667" s="219"/>
      <c r="AP667" s="160"/>
      <c r="AQ667" s="160" t="s">
        <v>354</v>
      </c>
      <c r="AR667" s="131"/>
      <c r="AS667" s="131"/>
      <c r="AT667" s="132"/>
      <c r="AU667" s="137" t="s">
        <v>253</v>
      </c>
      <c r="AV667" s="137"/>
      <c r="AW667" s="137"/>
      <c r="AX667" s="138"/>
    </row>
    <row r="668" spans="1:50" ht="18.75" hidden="1" customHeight="1">
      <c r="A668" s="191"/>
      <c r="B668" s="188"/>
      <c r="C668" s="182"/>
      <c r="D668" s="188"/>
      <c r="E668" s="344"/>
      <c r="F668" s="345"/>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2"/>
      <c r="AF668" s="202"/>
      <c r="AG668" s="134" t="s">
        <v>355</v>
      </c>
      <c r="AH668" s="135"/>
      <c r="AI668" s="157"/>
      <c r="AJ668" s="157"/>
      <c r="AK668" s="157"/>
      <c r="AL668" s="155"/>
      <c r="AM668" s="157"/>
      <c r="AN668" s="157"/>
      <c r="AO668" s="157"/>
      <c r="AP668" s="155"/>
      <c r="AQ668" s="589"/>
      <c r="AR668" s="202"/>
      <c r="AS668" s="134" t="s">
        <v>355</v>
      </c>
      <c r="AT668" s="135"/>
      <c r="AU668" s="202"/>
      <c r="AV668" s="202"/>
      <c r="AW668" s="134" t="s">
        <v>300</v>
      </c>
      <c r="AX668" s="197"/>
    </row>
    <row r="669" spans="1:50" ht="23.25" hidden="1" customHeight="1">
      <c r="A669" s="191"/>
      <c r="B669" s="188"/>
      <c r="C669" s="182"/>
      <c r="D669" s="188"/>
      <c r="E669" s="344"/>
      <c r="F669" s="345"/>
      <c r="G669" s="105"/>
      <c r="H669" s="106"/>
      <c r="I669" s="106"/>
      <c r="J669" s="106"/>
      <c r="K669" s="106"/>
      <c r="L669" s="106"/>
      <c r="M669" s="106"/>
      <c r="N669" s="106"/>
      <c r="O669" s="106"/>
      <c r="P669" s="106"/>
      <c r="Q669" s="106"/>
      <c r="R669" s="106"/>
      <c r="S669" s="106"/>
      <c r="T669" s="106"/>
      <c r="U669" s="106"/>
      <c r="V669" s="106"/>
      <c r="W669" s="106"/>
      <c r="X669" s="107"/>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c r="A670" s="191"/>
      <c r="B670" s="188"/>
      <c r="C670" s="182"/>
      <c r="D670" s="188"/>
      <c r="E670" s="344"/>
      <c r="F670" s="345"/>
      <c r="G670" s="108"/>
      <c r="H670" s="109"/>
      <c r="I670" s="109"/>
      <c r="J670" s="109"/>
      <c r="K670" s="109"/>
      <c r="L670" s="109"/>
      <c r="M670" s="109"/>
      <c r="N670" s="109"/>
      <c r="O670" s="109"/>
      <c r="P670" s="109"/>
      <c r="Q670" s="109"/>
      <c r="R670" s="109"/>
      <c r="S670" s="109"/>
      <c r="T670" s="109"/>
      <c r="U670" s="109"/>
      <c r="V670" s="109"/>
      <c r="W670" s="109"/>
      <c r="X670" s="110"/>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c r="A671" s="191"/>
      <c r="B671" s="188"/>
      <c r="C671" s="182"/>
      <c r="D671" s="188"/>
      <c r="E671" s="344"/>
      <c r="F671" s="345"/>
      <c r="G671" s="111"/>
      <c r="H671" s="112"/>
      <c r="I671" s="112"/>
      <c r="J671" s="112"/>
      <c r="K671" s="112"/>
      <c r="L671" s="112"/>
      <c r="M671" s="112"/>
      <c r="N671" s="112"/>
      <c r="O671" s="112"/>
      <c r="P671" s="112"/>
      <c r="Q671" s="112"/>
      <c r="R671" s="112"/>
      <c r="S671" s="112"/>
      <c r="T671" s="112"/>
      <c r="U671" s="112"/>
      <c r="V671" s="112"/>
      <c r="W671" s="112"/>
      <c r="X671" s="113"/>
      <c r="Y671" s="211" t="s">
        <v>13</v>
      </c>
      <c r="Z671" s="212"/>
      <c r="AA671" s="213"/>
      <c r="AB671" s="578" t="s">
        <v>301</v>
      </c>
      <c r="AC671" s="578"/>
      <c r="AD671" s="578"/>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c r="A672" s="191"/>
      <c r="B672" s="188"/>
      <c r="C672" s="182"/>
      <c r="D672" s="188"/>
      <c r="E672" s="344" t="s">
        <v>364</v>
      </c>
      <c r="F672" s="345"/>
      <c r="G672" s="346"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9" t="s">
        <v>362</v>
      </c>
      <c r="AF672" s="340"/>
      <c r="AG672" s="340"/>
      <c r="AH672" s="341"/>
      <c r="AI672" s="219" t="s">
        <v>528</v>
      </c>
      <c r="AJ672" s="219"/>
      <c r="AK672" s="219"/>
      <c r="AL672" s="160"/>
      <c r="AM672" s="219" t="s">
        <v>519</v>
      </c>
      <c r="AN672" s="219"/>
      <c r="AO672" s="219"/>
      <c r="AP672" s="160"/>
      <c r="AQ672" s="160" t="s">
        <v>354</v>
      </c>
      <c r="AR672" s="131"/>
      <c r="AS672" s="131"/>
      <c r="AT672" s="132"/>
      <c r="AU672" s="137" t="s">
        <v>253</v>
      </c>
      <c r="AV672" s="137"/>
      <c r="AW672" s="137"/>
      <c r="AX672" s="138"/>
    </row>
    <row r="673" spans="1:50" ht="18.75" hidden="1" customHeight="1">
      <c r="A673" s="191"/>
      <c r="B673" s="188"/>
      <c r="C673" s="182"/>
      <c r="D673" s="188"/>
      <c r="E673" s="344"/>
      <c r="F673" s="345"/>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2"/>
      <c r="AF673" s="202"/>
      <c r="AG673" s="134" t="s">
        <v>355</v>
      </c>
      <c r="AH673" s="135"/>
      <c r="AI673" s="157"/>
      <c r="AJ673" s="157"/>
      <c r="AK673" s="157"/>
      <c r="AL673" s="155"/>
      <c r="AM673" s="157"/>
      <c r="AN673" s="157"/>
      <c r="AO673" s="157"/>
      <c r="AP673" s="155"/>
      <c r="AQ673" s="589"/>
      <c r="AR673" s="202"/>
      <c r="AS673" s="134" t="s">
        <v>355</v>
      </c>
      <c r="AT673" s="135"/>
      <c r="AU673" s="202"/>
      <c r="AV673" s="202"/>
      <c r="AW673" s="134" t="s">
        <v>300</v>
      </c>
      <c r="AX673" s="197"/>
    </row>
    <row r="674" spans="1:50" ht="23.25" hidden="1" customHeight="1">
      <c r="A674" s="191"/>
      <c r="B674" s="188"/>
      <c r="C674" s="182"/>
      <c r="D674" s="188"/>
      <c r="E674" s="344"/>
      <c r="F674" s="345"/>
      <c r="G674" s="105"/>
      <c r="H674" s="106"/>
      <c r="I674" s="106"/>
      <c r="J674" s="106"/>
      <c r="K674" s="106"/>
      <c r="L674" s="106"/>
      <c r="M674" s="106"/>
      <c r="N674" s="106"/>
      <c r="O674" s="106"/>
      <c r="P674" s="106"/>
      <c r="Q674" s="106"/>
      <c r="R674" s="106"/>
      <c r="S674" s="106"/>
      <c r="T674" s="106"/>
      <c r="U674" s="106"/>
      <c r="V674" s="106"/>
      <c r="W674" s="106"/>
      <c r="X674" s="107"/>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c r="A675" s="191"/>
      <c r="B675" s="188"/>
      <c r="C675" s="182"/>
      <c r="D675" s="188"/>
      <c r="E675" s="344"/>
      <c r="F675" s="345"/>
      <c r="G675" s="108"/>
      <c r="H675" s="109"/>
      <c r="I675" s="109"/>
      <c r="J675" s="109"/>
      <c r="K675" s="109"/>
      <c r="L675" s="109"/>
      <c r="M675" s="109"/>
      <c r="N675" s="109"/>
      <c r="O675" s="109"/>
      <c r="P675" s="109"/>
      <c r="Q675" s="109"/>
      <c r="R675" s="109"/>
      <c r="S675" s="109"/>
      <c r="T675" s="109"/>
      <c r="U675" s="109"/>
      <c r="V675" s="109"/>
      <c r="W675" s="109"/>
      <c r="X675" s="110"/>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c r="A676" s="191"/>
      <c r="B676" s="188"/>
      <c r="C676" s="182"/>
      <c r="D676" s="188"/>
      <c r="E676" s="344"/>
      <c r="F676" s="345"/>
      <c r="G676" s="111"/>
      <c r="H676" s="112"/>
      <c r="I676" s="112"/>
      <c r="J676" s="112"/>
      <c r="K676" s="112"/>
      <c r="L676" s="112"/>
      <c r="M676" s="112"/>
      <c r="N676" s="112"/>
      <c r="O676" s="112"/>
      <c r="P676" s="112"/>
      <c r="Q676" s="112"/>
      <c r="R676" s="112"/>
      <c r="S676" s="112"/>
      <c r="T676" s="112"/>
      <c r="U676" s="112"/>
      <c r="V676" s="112"/>
      <c r="W676" s="112"/>
      <c r="X676" s="113"/>
      <c r="Y676" s="211" t="s">
        <v>13</v>
      </c>
      <c r="Z676" s="212"/>
      <c r="AA676" s="213"/>
      <c r="AB676" s="578" t="s">
        <v>14</v>
      </c>
      <c r="AC676" s="578"/>
      <c r="AD676" s="578"/>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c r="A677" s="191"/>
      <c r="B677" s="188"/>
      <c r="C677" s="182"/>
      <c r="D677" s="188"/>
      <c r="E677" s="344" t="s">
        <v>364</v>
      </c>
      <c r="F677" s="345"/>
      <c r="G677" s="346"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9" t="s">
        <v>362</v>
      </c>
      <c r="AF677" s="340"/>
      <c r="AG677" s="340"/>
      <c r="AH677" s="341"/>
      <c r="AI677" s="219" t="s">
        <v>527</v>
      </c>
      <c r="AJ677" s="219"/>
      <c r="AK677" s="219"/>
      <c r="AL677" s="160"/>
      <c r="AM677" s="219" t="s">
        <v>525</v>
      </c>
      <c r="AN677" s="219"/>
      <c r="AO677" s="219"/>
      <c r="AP677" s="160"/>
      <c r="AQ677" s="160" t="s">
        <v>354</v>
      </c>
      <c r="AR677" s="131"/>
      <c r="AS677" s="131"/>
      <c r="AT677" s="132"/>
      <c r="AU677" s="137" t="s">
        <v>253</v>
      </c>
      <c r="AV677" s="137"/>
      <c r="AW677" s="137"/>
      <c r="AX677" s="138"/>
    </row>
    <row r="678" spans="1:50" ht="18.75" hidden="1" customHeight="1">
      <c r="A678" s="191"/>
      <c r="B678" s="188"/>
      <c r="C678" s="182"/>
      <c r="D678" s="188"/>
      <c r="E678" s="344"/>
      <c r="F678" s="345"/>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2"/>
      <c r="AF678" s="202"/>
      <c r="AG678" s="134" t="s">
        <v>355</v>
      </c>
      <c r="AH678" s="135"/>
      <c r="AI678" s="157"/>
      <c r="AJ678" s="157"/>
      <c r="AK678" s="157"/>
      <c r="AL678" s="155"/>
      <c r="AM678" s="157"/>
      <c r="AN678" s="157"/>
      <c r="AO678" s="157"/>
      <c r="AP678" s="155"/>
      <c r="AQ678" s="589"/>
      <c r="AR678" s="202"/>
      <c r="AS678" s="134" t="s">
        <v>355</v>
      </c>
      <c r="AT678" s="135"/>
      <c r="AU678" s="202"/>
      <c r="AV678" s="202"/>
      <c r="AW678" s="134" t="s">
        <v>300</v>
      </c>
      <c r="AX678" s="197"/>
    </row>
    <row r="679" spans="1:50" ht="23.25" hidden="1" customHeight="1">
      <c r="A679" s="191"/>
      <c r="B679" s="188"/>
      <c r="C679" s="182"/>
      <c r="D679" s="188"/>
      <c r="E679" s="344"/>
      <c r="F679" s="345"/>
      <c r="G679" s="105"/>
      <c r="H679" s="106"/>
      <c r="I679" s="106"/>
      <c r="J679" s="106"/>
      <c r="K679" s="106"/>
      <c r="L679" s="106"/>
      <c r="M679" s="106"/>
      <c r="N679" s="106"/>
      <c r="O679" s="106"/>
      <c r="P679" s="106"/>
      <c r="Q679" s="106"/>
      <c r="R679" s="106"/>
      <c r="S679" s="106"/>
      <c r="T679" s="106"/>
      <c r="U679" s="106"/>
      <c r="V679" s="106"/>
      <c r="W679" s="106"/>
      <c r="X679" s="107"/>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c r="A680" s="191"/>
      <c r="B680" s="188"/>
      <c r="C680" s="182"/>
      <c r="D680" s="188"/>
      <c r="E680" s="344"/>
      <c r="F680" s="345"/>
      <c r="G680" s="108"/>
      <c r="H680" s="109"/>
      <c r="I680" s="109"/>
      <c r="J680" s="109"/>
      <c r="K680" s="109"/>
      <c r="L680" s="109"/>
      <c r="M680" s="109"/>
      <c r="N680" s="109"/>
      <c r="O680" s="109"/>
      <c r="P680" s="109"/>
      <c r="Q680" s="109"/>
      <c r="R680" s="109"/>
      <c r="S680" s="109"/>
      <c r="T680" s="109"/>
      <c r="U680" s="109"/>
      <c r="V680" s="109"/>
      <c r="W680" s="109"/>
      <c r="X680" s="110"/>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c r="A681" s="191"/>
      <c r="B681" s="188"/>
      <c r="C681" s="182"/>
      <c r="D681" s="188"/>
      <c r="E681" s="344"/>
      <c r="F681" s="345"/>
      <c r="G681" s="111"/>
      <c r="H681" s="112"/>
      <c r="I681" s="112"/>
      <c r="J681" s="112"/>
      <c r="K681" s="112"/>
      <c r="L681" s="112"/>
      <c r="M681" s="112"/>
      <c r="N681" s="112"/>
      <c r="O681" s="112"/>
      <c r="P681" s="112"/>
      <c r="Q681" s="112"/>
      <c r="R681" s="112"/>
      <c r="S681" s="112"/>
      <c r="T681" s="112"/>
      <c r="U681" s="112"/>
      <c r="V681" s="112"/>
      <c r="W681" s="112"/>
      <c r="X681" s="113"/>
      <c r="Y681" s="211" t="s">
        <v>13</v>
      </c>
      <c r="Z681" s="212"/>
      <c r="AA681" s="213"/>
      <c r="AB681" s="578" t="s">
        <v>14</v>
      </c>
      <c r="AC681" s="578"/>
      <c r="AD681" s="578"/>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c r="A682" s="191"/>
      <c r="B682" s="188"/>
      <c r="C682" s="182"/>
      <c r="D682" s="188"/>
      <c r="E682" s="344" t="s">
        <v>364</v>
      </c>
      <c r="F682" s="345"/>
      <c r="G682" s="346"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9" t="s">
        <v>362</v>
      </c>
      <c r="AF682" s="340"/>
      <c r="AG682" s="340"/>
      <c r="AH682" s="341"/>
      <c r="AI682" s="219" t="s">
        <v>528</v>
      </c>
      <c r="AJ682" s="219"/>
      <c r="AK682" s="219"/>
      <c r="AL682" s="160"/>
      <c r="AM682" s="219" t="s">
        <v>523</v>
      </c>
      <c r="AN682" s="219"/>
      <c r="AO682" s="219"/>
      <c r="AP682" s="160"/>
      <c r="AQ682" s="160" t="s">
        <v>354</v>
      </c>
      <c r="AR682" s="131"/>
      <c r="AS682" s="131"/>
      <c r="AT682" s="132"/>
      <c r="AU682" s="137" t="s">
        <v>253</v>
      </c>
      <c r="AV682" s="137"/>
      <c r="AW682" s="137"/>
      <c r="AX682" s="138"/>
    </row>
    <row r="683" spans="1:50" ht="18.75" hidden="1" customHeight="1">
      <c r="A683" s="191"/>
      <c r="B683" s="188"/>
      <c r="C683" s="182"/>
      <c r="D683" s="188"/>
      <c r="E683" s="344"/>
      <c r="F683" s="345"/>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2"/>
      <c r="AF683" s="202"/>
      <c r="AG683" s="134" t="s">
        <v>355</v>
      </c>
      <c r="AH683" s="135"/>
      <c r="AI683" s="157"/>
      <c r="AJ683" s="157"/>
      <c r="AK683" s="157"/>
      <c r="AL683" s="155"/>
      <c r="AM683" s="157"/>
      <c r="AN683" s="157"/>
      <c r="AO683" s="157"/>
      <c r="AP683" s="155"/>
      <c r="AQ683" s="589"/>
      <c r="AR683" s="202"/>
      <c r="AS683" s="134" t="s">
        <v>355</v>
      </c>
      <c r="AT683" s="135"/>
      <c r="AU683" s="202"/>
      <c r="AV683" s="202"/>
      <c r="AW683" s="134" t="s">
        <v>300</v>
      </c>
      <c r="AX683" s="197"/>
    </row>
    <row r="684" spans="1:50" ht="23.25" hidden="1" customHeight="1">
      <c r="A684" s="191"/>
      <c r="B684" s="188"/>
      <c r="C684" s="182"/>
      <c r="D684" s="188"/>
      <c r="E684" s="344"/>
      <c r="F684" s="345"/>
      <c r="G684" s="105"/>
      <c r="H684" s="106"/>
      <c r="I684" s="106"/>
      <c r="J684" s="106"/>
      <c r="K684" s="106"/>
      <c r="L684" s="106"/>
      <c r="M684" s="106"/>
      <c r="N684" s="106"/>
      <c r="O684" s="106"/>
      <c r="P684" s="106"/>
      <c r="Q684" s="106"/>
      <c r="R684" s="106"/>
      <c r="S684" s="106"/>
      <c r="T684" s="106"/>
      <c r="U684" s="106"/>
      <c r="V684" s="106"/>
      <c r="W684" s="106"/>
      <c r="X684" s="107"/>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c r="A685" s="191"/>
      <c r="B685" s="188"/>
      <c r="C685" s="182"/>
      <c r="D685" s="188"/>
      <c r="E685" s="344"/>
      <c r="F685" s="345"/>
      <c r="G685" s="108"/>
      <c r="H685" s="109"/>
      <c r="I685" s="109"/>
      <c r="J685" s="109"/>
      <c r="K685" s="109"/>
      <c r="L685" s="109"/>
      <c r="M685" s="109"/>
      <c r="N685" s="109"/>
      <c r="O685" s="109"/>
      <c r="P685" s="109"/>
      <c r="Q685" s="109"/>
      <c r="R685" s="109"/>
      <c r="S685" s="109"/>
      <c r="T685" s="109"/>
      <c r="U685" s="109"/>
      <c r="V685" s="109"/>
      <c r="W685" s="109"/>
      <c r="X685" s="110"/>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c r="A686" s="191"/>
      <c r="B686" s="188"/>
      <c r="C686" s="182"/>
      <c r="D686" s="188"/>
      <c r="E686" s="344"/>
      <c r="F686" s="345"/>
      <c r="G686" s="111"/>
      <c r="H686" s="112"/>
      <c r="I686" s="112"/>
      <c r="J686" s="112"/>
      <c r="K686" s="112"/>
      <c r="L686" s="112"/>
      <c r="M686" s="112"/>
      <c r="N686" s="112"/>
      <c r="O686" s="112"/>
      <c r="P686" s="112"/>
      <c r="Q686" s="112"/>
      <c r="R686" s="112"/>
      <c r="S686" s="112"/>
      <c r="T686" s="112"/>
      <c r="U686" s="112"/>
      <c r="V686" s="112"/>
      <c r="W686" s="112"/>
      <c r="X686" s="113"/>
      <c r="Y686" s="211" t="s">
        <v>13</v>
      </c>
      <c r="Z686" s="212"/>
      <c r="AA686" s="213"/>
      <c r="AB686" s="578" t="s">
        <v>14</v>
      </c>
      <c r="AC686" s="578"/>
      <c r="AD686" s="578"/>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c r="A687" s="191"/>
      <c r="B687" s="188"/>
      <c r="C687" s="182"/>
      <c r="D687" s="188"/>
      <c r="E687" s="344" t="s">
        <v>364</v>
      </c>
      <c r="F687" s="345"/>
      <c r="G687" s="346"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9" t="s">
        <v>362</v>
      </c>
      <c r="AF687" s="340"/>
      <c r="AG687" s="340"/>
      <c r="AH687" s="341"/>
      <c r="AI687" s="219" t="s">
        <v>527</v>
      </c>
      <c r="AJ687" s="219"/>
      <c r="AK687" s="219"/>
      <c r="AL687" s="160"/>
      <c r="AM687" s="219" t="s">
        <v>519</v>
      </c>
      <c r="AN687" s="219"/>
      <c r="AO687" s="219"/>
      <c r="AP687" s="160"/>
      <c r="AQ687" s="160" t="s">
        <v>354</v>
      </c>
      <c r="AR687" s="131"/>
      <c r="AS687" s="131"/>
      <c r="AT687" s="132"/>
      <c r="AU687" s="137" t="s">
        <v>253</v>
      </c>
      <c r="AV687" s="137"/>
      <c r="AW687" s="137"/>
      <c r="AX687" s="138"/>
    </row>
    <row r="688" spans="1:50" ht="18.75" hidden="1" customHeight="1">
      <c r="A688" s="191"/>
      <c r="B688" s="188"/>
      <c r="C688" s="182"/>
      <c r="D688" s="188"/>
      <c r="E688" s="344"/>
      <c r="F688" s="345"/>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2"/>
      <c r="AF688" s="202"/>
      <c r="AG688" s="134" t="s">
        <v>355</v>
      </c>
      <c r="AH688" s="135"/>
      <c r="AI688" s="157"/>
      <c r="AJ688" s="157"/>
      <c r="AK688" s="157"/>
      <c r="AL688" s="155"/>
      <c r="AM688" s="157"/>
      <c r="AN688" s="157"/>
      <c r="AO688" s="157"/>
      <c r="AP688" s="155"/>
      <c r="AQ688" s="589"/>
      <c r="AR688" s="202"/>
      <c r="AS688" s="134" t="s">
        <v>355</v>
      </c>
      <c r="AT688" s="135"/>
      <c r="AU688" s="202"/>
      <c r="AV688" s="202"/>
      <c r="AW688" s="134" t="s">
        <v>300</v>
      </c>
      <c r="AX688" s="197"/>
    </row>
    <row r="689" spans="1:50" ht="23.25" hidden="1" customHeight="1">
      <c r="A689" s="191"/>
      <c r="B689" s="188"/>
      <c r="C689" s="182"/>
      <c r="D689" s="188"/>
      <c r="E689" s="344"/>
      <c r="F689" s="345"/>
      <c r="G689" s="105"/>
      <c r="H689" s="106"/>
      <c r="I689" s="106"/>
      <c r="J689" s="106"/>
      <c r="K689" s="106"/>
      <c r="L689" s="106"/>
      <c r="M689" s="106"/>
      <c r="N689" s="106"/>
      <c r="O689" s="106"/>
      <c r="P689" s="106"/>
      <c r="Q689" s="106"/>
      <c r="R689" s="106"/>
      <c r="S689" s="106"/>
      <c r="T689" s="106"/>
      <c r="U689" s="106"/>
      <c r="V689" s="106"/>
      <c r="W689" s="106"/>
      <c r="X689" s="107"/>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c r="A690" s="191"/>
      <c r="B690" s="188"/>
      <c r="C690" s="182"/>
      <c r="D690" s="188"/>
      <c r="E690" s="344"/>
      <c r="F690" s="345"/>
      <c r="G690" s="108"/>
      <c r="H690" s="109"/>
      <c r="I690" s="109"/>
      <c r="J690" s="109"/>
      <c r="K690" s="109"/>
      <c r="L690" s="109"/>
      <c r="M690" s="109"/>
      <c r="N690" s="109"/>
      <c r="O690" s="109"/>
      <c r="P690" s="109"/>
      <c r="Q690" s="109"/>
      <c r="R690" s="109"/>
      <c r="S690" s="109"/>
      <c r="T690" s="109"/>
      <c r="U690" s="109"/>
      <c r="V690" s="109"/>
      <c r="W690" s="109"/>
      <c r="X690" s="110"/>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c r="A691" s="191"/>
      <c r="B691" s="188"/>
      <c r="C691" s="182"/>
      <c r="D691" s="188"/>
      <c r="E691" s="344"/>
      <c r="F691" s="345"/>
      <c r="G691" s="111"/>
      <c r="H691" s="112"/>
      <c r="I691" s="112"/>
      <c r="J691" s="112"/>
      <c r="K691" s="112"/>
      <c r="L691" s="112"/>
      <c r="M691" s="112"/>
      <c r="N691" s="112"/>
      <c r="O691" s="112"/>
      <c r="P691" s="112"/>
      <c r="Q691" s="112"/>
      <c r="R691" s="112"/>
      <c r="S691" s="112"/>
      <c r="T691" s="112"/>
      <c r="U691" s="112"/>
      <c r="V691" s="112"/>
      <c r="W691" s="112"/>
      <c r="X691" s="113"/>
      <c r="Y691" s="211" t="s">
        <v>13</v>
      </c>
      <c r="Z691" s="212"/>
      <c r="AA691" s="213"/>
      <c r="AB691" s="578" t="s">
        <v>14</v>
      </c>
      <c r="AC691" s="578"/>
      <c r="AD691" s="578"/>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c r="A692" s="191"/>
      <c r="B692" s="188"/>
      <c r="C692" s="182"/>
      <c r="D692" s="188"/>
      <c r="E692" s="344" t="s">
        <v>364</v>
      </c>
      <c r="F692" s="345"/>
      <c r="G692" s="346"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9" t="s">
        <v>362</v>
      </c>
      <c r="AF692" s="340"/>
      <c r="AG692" s="340"/>
      <c r="AH692" s="341"/>
      <c r="AI692" s="219" t="s">
        <v>527</v>
      </c>
      <c r="AJ692" s="219"/>
      <c r="AK692" s="219"/>
      <c r="AL692" s="160"/>
      <c r="AM692" s="219" t="s">
        <v>524</v>
      </c>
      <c r="AN692" s="219"/>
      <c r="AO692" s="219"/>
      <c r="AP692" s="160"/>
      <c r="AQ692" s="160" t="s">
        <v>354</v>
      </c>
      <c r="AR692" s="131"/>
      <c r="AS692" s="131"/>
      <c r="AT692" s="132"/>
      <c r="AU692" s="137" t="s">
        <v>253</v>
      </c>
      <c r="AV692" s="137"/>
      <c r="AW692" s="137"/>
      <c r="AX692" s="138"/>
    </row>
    <row r="693" spans="1:50" ht="18.75" hidden="1" customHeight="1">
      <c r="A693" s="191"/>
      <c r="B693" s="188"/>
      <c r="C693" s="182"/>
      <c r="D693" s="188"/>
      <c r="E693" s="344"/>
      <c r="F693" s="345"/>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2"/>
      <c r="AF693" s="202"/>
      <c r="AG693" s="134" t="s">
        <v>355</v>
      </c>
      <c r="AH693" s="135"/>
      <c r="AI693" s="157"/>
      <c r="AJ693" s="157"/>
      <c r="AK693" s="157"/>
      <c r="AL693" s="155"/>
      <c r="AM693" s="157"/>
      <c r="AN693" s="157"/>
      <c r="AO693" s="157"/>
      <c r="AP693" s="155"/>
      <c r="AQ693" s="589"/>
      <c r="AR693" s="202"/>
      <c r="AS693" s="134" t="s">
        <v>355</v>
      </c>
      <c r="AT693" s="135"/>
      <c r="AU693" s="202"/>
      <c r="AV693" s="202"/>
      <c r="AW693" s="134" t="s">
        <v>300</v>
      </c>
      <c r="AX693" s="197"/>
    </row>
    <row r="694" spans="1:50" ht="23.25" hidden="1" customHeight="1">
      <c r="A694" s="191"/>
      <c r="B694" s="188"/>
      <c r="C694" s="182"/>
      <c r="D694" s="188"/>
      <c r="E694" s="344"/>
      <c r="F694" s="345"/>
      <c r="G694" s="105"/>
      <c r="H694" s="106"/>
      <c r="I694" s="106"/>
      <c r="J694" s="106"/>
      <c r="K694" s="106"/>
      <c r="L694" s="106"/>
      <c r="M694" s="106"/>
      <c r="N694" s="106"/>
      <c r="O694" s="106"/>
      <c r="P694" s="106"/>
      <c r="Q694" s="106"/>
      <c r="R694" s="106"/>
      <c r="S694" s="106"/>
      <c r="T694" s="106"/>
      <c r="U694" s="106"/>
      <c r="V694" s="106"/>
      <c r="W694" s="106"/>
      <c r="X694" s="107"/>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c r="A695" s="191"/>
      <c r="B695" s="188"/>
      <c r="C695" s="182"/>
      <c r="D695" s="188"/>
      <c r="E695" s="344"/>
      <c r="F695" s="345"/>
      <c r="G695" s="108"/>
      <c r="H695" s="109"/>
      <c r="I695" s="109"/>
      <c r="J695" s="109"/>
      <c r="K695" s="109"/>
      <c r="L695" s="109"/>
      <c r="M695" s="109"/>
      <c r="N695" s="109"/>
      <c r="O695" s="109"/>
      <c r="P695" s="109"/>
      <c r="Q695" s="109"/>
      <c r="R695" s="109"/>
      <c r="S695" s="109"/>
      <c r="T695" s="109"/>
      <c r="U695" s="109"/>
      <c r="V695" s="109"/>
      <c r="W695" s="109"/>
      <c r="X695" s="110"/>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c r="A696" s="191"/>
      <c r="B696" s="188"/>
      <c r="C696" s="182"/>
      <c r="D696" s="188"/>
      <c r="E696" s="344"/>
      <c r="F696" s="345"/>
      <c r="G696" s="111"/>
      <c r="H696" s="112"/>
      <c r="I696" s="112"/>
      <c r="J696" s="112"/>
      <c r="K696" s="112"/>
      <c r="L696" s="112"/>
      <c r="M696" s="112"/>
      <c r="N696" s="112"/>
      <c r="O696" s="112"/>
      <c r="P696" s="112"/>
      <c r="Q696" s="112"/>
      <c r="R696" s="112"/>
      <c r="S696" s="112"/>
      <c r="T696" s="112"/>
      <c r="U696" s="112"/>
      <c r="V696" s="112"/>
      <c r="W696" s="112"/>
      <c r="X696" s="113"/>
      <c r="Y696" s="211" t="s">
        <v>13</v>
      </c>
      <c r="Z696" s="212"/>
      <c r="AA696" s="213"/>
      <c r="AB696" s="578" t="s">
        <v>14</v>
      </c>
      <c r="AC696" s="578"/>
      <c r="AD696" s="578"/>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c r="A697" s="191"/>
      <c r="B697" s="188"/>
      <c r="C697" s="182"/>
      <c r="D697" s="188"/>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191"/>
      <c r="B698" s="188"/>
      <c r="C698" s="182"/>
      <c r="D698" s="188"/>
      <c r="E698" s="126" t="s">
        <v>626</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c r="A699" s="192"/>
      <c r="B699" s="193"/>
      <c r="C699" s="937"/>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27" customHeight="1">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7" t="s">
        <v>621</v>
      </c>
      <c r="AE702" s="348"/>
      <c r="AF702" s="348"/>
      <c r="AG702" s="387" t="s">
        <v>637</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30" t="s">
        <v>621</v>
      </c>
      <c r="AE703" s="331"/>
      <c r="AF703" s="331"/>
      <c r="AG703" s="102" t="s">
        <v>638</v>
      </c>
      <c r="AH703" s="103"/>
      <c r="AI703" s="103"/>
      <c r="AJ703" s="103"/>
      <c r="AK703" s="103"/>
      <c r="AL703" s="103"/>
      <c r="AM703" s="103"/>
      <c r="AN703" s="103"/>
      <c r="AO703" s="103"/>
      <c r="AP703" s="103"/>
      <c r="AQ703" s="103"/>
      <c r="AR703" s="103"/>
      <c r="AS703" s="103"/>
      <c r="AT703" s="103"/>
      <c r="AU703" s="103"/>
      <c r="AV703" s="103"/>
      <c r="AW703" s="103"/>
      <c r="AX703" s="104"/>
    </row>
    <row r="704" spans="1:50" ht="43.5"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1" t="s">
        <v>621</v>
      </c>
      <c r="AE704" s="782"/>
      <c r="AF704" s="782"/>
      <c r="AG704" s="169" t="s">
        <v>639</v>
      </c>
      <c r="AH704" s="109"/>
      <c r="AI704" s="109"/>
      <c r="AJ704" s="109"/>
      <c r="AK704" s="109"/>
      <c r="AL704" s="109"/>
      <c r="AM704" s="109"/>
      <c r="AN704" s="109"/>
      <c r="AO704" s="109"/>
      <c r="AP704" s="109"/>
      <c r="AQ704" s="109"/>
      <c r="AR704" s="109"/>
      <c r="AS704" s="109"/>
      <c r="AT704" s="109"/>
      <c r="AU704" s="109"/>
      <c r="AV704" s="109"/>
      <c r="AW704" s="109"/>
      <c r="AX704" s="170"/>
    </row>
    <row r="705" spans="1:50" ht="27" customHeight="1">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3" t="s">
        <v>627</v>
      </c>
      <c r="AE705" s="714"/>
      <c r="AF705" s="714"/>
      <c r="AG705" s="126" t="s">
        <v>640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c r="A706" s="641"/>
      <c r="B706" s="642"/>
      <c r="C706" s="796"/>
      <c r="D706" s="797"/>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30"/>
      <c r="AE706" s="331"/>
      <c r="AF706" s="662"/>
      <c r="AG706" s="169"/>
      <c r="AH706" s="109"/>
      <c r="AI706" s="109"/>
      <c r="AJ706" s="109"/>
      <c r="AK706" s="109"/>
      <c r="AL706" s="109"/>
      <c r="AM706" s="109"/>
      <c r="AN706" s="109"/>
      <c r="AO706" s="109"/>
      <c r="AP706" s="109"/>
      <c r="AQ706" s="109"/>
      <c r="AR706" s="109"/>
      <c r="AS706" s="109"/>
      <c r="AT706" s="109"/>
      <c r="AU706" s="109"/>
      <c r="AV706" s="109"/>
      <c r="AW706" s="109"/>
      <c r="AX706" s="170"/>
    </row>
    <row r="707" spans="1:50" ht="26.25" customHeight="1">
      <c r="A707" s="641"/>
      <c r="B707" s="642"/>
      <c r="C707" s="798"/>
      <c r="D707" s="799"/>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c r="AE707" s="838"/>
      <c r="AF707" s="838"/>
      <c r="AG707" s="169"/>
      <c r="AH707" s="109"/>
      <c r="AI707" s="109"/>
      <c r="AJ707" s="109"/>
      <c r="AK707" s="109"/>
      <c r="AL707" s="109"/>
      <c r="AM707" s="109"/>
      <c r="AN707" s="109"/>
      <c r="AO707" s="109"/>
      <c r="AP707" s="109"/>
      <c r="AQ707" s="109"/>
      <c r="AR707" s="109"/>
      <c r="AS707" s="109"/>
      <c r="AT707" s="109"/>
      <c r="AU707" s="109"/>
      <c r="AV707" s="109"/>
      <c r="AW707" s="109"/>
      <c r="AX707" s="170"/>
    </row>
    <row r="708" spans="1:50" ht="26.25" customHeight="1">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621</v>
      </c>
      <c r="AE708" s="604"/>
      <c r="AF708" s="604"/>
      <c r="AG708" s="741" t="s">
        <v>641</v>
      </c>
      <c r="AH708" s="742"/>
      <c r="AI708" s="742"/>
      <c r="AJ708" s="742"/>
      <c r="AK708" s="742"/>
      <c r="AL708" s="742"/>
      <c r="AM708" s="742"/>
      <c r="AN708" s="742"/>
      <c r="AO708" s="742"/>
      <c r="AP708" s="742"/>
      <c r="AQ708" s="742"/>
      <c r="AR708" s="742"/>
      <c r="AS708" s="742"/>
      <c r="AT708" s="742"/>
      <c r="AU708" s="742"/>
      <c r="AV708" s="742"/>
      <c r="AW708" s="742"/>
      <c r="AX708" s="743"/>
    </row>
    <row r="709" spans="1:50" ht="27.75" customHeight="1">
      <c r="A709" s="641"/>
      <c r="B709" s="643"/>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621</v>
      </c>
      <c r="AE709" s="331"/>
      <c r="AF709" s="331"/>
      <c r="AG709" s="102" t="s">
        <v>652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c r="A710" s="641"/>
      <c r="B710" s="64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621</v>
      </c>
      <c r="AE710" s="331"/>
      <c r="AF710" s="331"/>
      <c r="AG710" s="102" t="s">
        <v>645</v>
      </c>
      <c r="AH710" s="103"/>
      <c r="AI710" s="103"/>
      <c r="AJ710" s="103"/>
      <c r="AK710" s="103"/>
      <c r="AL710" s="103"/>
      <c r="AM710" s="103"/>
      <c r="AN710" s="103"/>
      <c r="AO710" s="103"/>
      <c r="AP710" s="103"/>
      <c r="AQ710" s="103"/>
      <c r="AR710" s="103"/>
      <c r="AS710" s="103"/>
      <c r="AT710" s="103"/>
      <c r="AU710" s="103"/>
      <c r="AV710" s="103"/>
      <c r="AW710" s="103"/>
      <c r="AX710" s="104"/>
    </row>
    <row r="711" spans="1:50" ht="42" customHeight="1">
      <c r="A711" s="641"/>
      <c r="B711" s="64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2"/>
      <c r="AD711" s="330" t="s">
        <v>621</v>
      </c>
      <c r="AE711" s="331"/>
      <c r="AF711" s="331"/>
      <c r="AG711" s="102" t="s">
        <v>661</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c r="A712" s="641"/>
      <c r="B712" s="643"/>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2"/>
      <c r="AD712" s="781" t="s">
        <v>627</v>
      </c>
      <c r="AE712" s="782"/>
      <c r="AF712" s="782"/>
      <c r="AG712" s="812" t="s">
        <v>646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c r="A713" s="641"/>
      <c r="B713" s="643"/>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30" t="s">
        <v>627</v>
      </c>
      <c r="AE713" s="331"/>
      <c r="AF713" s="662"/>
      <c r="AG713" s="102" t="s">
        <v>646</v>
      </c>
      <c r="AH713" s="103"/>
      <c r="AI713" s="103"/>
      <c r="AJ713" s="103"/>
      <c r="AK713" s="103"/>
      <c r="AL713" s="103"/>
      <c r="AM713" s="103"/>
      <c r="AN713" s="103"/>
      <c r="AO713" s="103"/>
      <c r="AP713" s="103"/>
      <c r="AQ713" s="103"/>
      <c r="AR713" s="103"/>
      <c r="AS713" s="103"/>
      <c r="AT713" s="103"/>
      <c r="AU713" s="103"/>
      <c r="AV713" s="103"/>
      <c r="AW713" s="103"/>
      <c r="AX713" s="104"/>
    </row>
    <row r="714" spans="1:50" ht="43.5" customHeight="1">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642</v>
      </c>
      <c r="AE714" s="810"/>
      <c r="AF714" s="811"/>
      <c r="AG714" s="735" t="s">
        <v>649</v>
      </c>
      <c r="AH714" s="736"/>
      <c r="AI714" s="736"/>
      <c r="AJ714" s="736"/>
      <c r="AK714" s="736"/>
      <c r="AL714" s="736"/>
      <c r="AM714" s="736"/>
      <c r="AN714" s="736"/>
      <c r="AO714" s="736"/>
      <c r="AP714" s="736"/>
      <c r="AQ714" s="736"/>
      <c r="AR714" s="736"/>
      <c r="AS714" s="736"/>
      <c r="AT714" s="736"/>
      <c r="AU714" s="736"/>
      <c r="AV714" s="736"/>
      <c r="AW714" s="736"/>
      <c r="AX714" s="737"/>
    </row>
    <row r="715" spans="1:50" ht="73.5" customHeight="1">
      <c r="A715" s="639"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642</v>
      </c>
      <c r="AE715" s="604"/>
      <c r="AF715" s="655"/>
      <c r="AG715" s="741" t="s">
        <v>651</v>
      </c>
      <c r="AH715" s="742"/>
      <c r="AI715" s="742"/>
      <c r="AJ715" s="742"/>
      <c r="AK715" s="742"/>
      <c r="AL715" s="742"/>
      <c r="AM715" s="742"/>
      <c r="AN715" s="742"/>
      <c r="AO715" s="742"/>
      <c r="AP715" s="742"/>
      <c r="AQ715" s="742"/>
      <c r="AR715" s="742"/>
      <c r="AS715" s="742"/>
      <c r="AT715" s="742"/>
      <c r="AU715" s="742"/>
      <c r="AV715" s="742"/>
      <c r="AW715" s="742"/>
      <c r="AX715" s="743"/>
    </row>
    <row r="716" spans="1:50" ht="42"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621</v>
      </c>
      <c r="AE716" s="626"/>
      <c r="AF716" s="626"/>
      <c r="AG716" s="102" t="s">
        <v>643</v>
      </c>
      <c r="AH716" s="103"/>
      <c r="AI716" s="103"/>
      <c r="AJ716" s="103"/>
      <c r="AK716" s="103"/>
      <c r="AL716" s="103"/>
      <c r="AM716" s="103"/>
      <c r="AN716" s="103"/>
      <c r="AO716" s="103"/>
      <c r="AP716" s="103"/>
      <c r="AQ716" s="103"/>
      <c r="AR716" s="103"/>
      <c r="AS716" s="103"/>
      <c r="AT716" s="103"/>
      <c r="AU716" s="103"/>
      <c r="AV716" s="103"/>
      <c r="AW716" s="103"/>
      <c r="AX716" s="104"/>
    </row>
    <row r="717" spans="1:50" ht="62.25" customHeight="1">
      <c r="A717" s="641"/>
      <c r="B717" s="643"/>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642</v>
      </c>
      <c r="AE717" s="331"/>
      <c r="AF717" s="331"/>
      <c r="AG717" s="102" t="s">
        <v>647</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c r="A718" s="644"/>
      <c r="B718" s="64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621</v>
      </c>
      <c r="AE718" s="331"/>
      <c r="AF718" s="331"/>
      <c r="AG718" s="128" t="s">
        <v>644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627</v>
      </c>
      <c r="AE719" s="604"/>
      <c r="AF719" s="604"/>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c r="A720" s="777"/>
      <c r="B720" s="778"/>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09"/>
      <c r="AI720" s="109"/>
      <c r="AJ720" s="109"/>
      <c r="AK720" s="109"/>
      <c r="AL720" s="109"/>
      <c r="AM720" s="109"/>
      <c r="AN720" s="109"/>
      <c r="AO720" s="109"/>
      <c r="AP720" s="109"/>
      <c r="AQ720" s="109"/>
      <c r="AR720" s="109"/>
      <c r="AS720" s="109"/>
      <c r="AT720" s="109"/>
      <c r="AU720" s="109"/>
      <c r="AV720" s="109"/>
      <c r="AW720" s="109"/>
      <c r="AX720" s="170"/>
    </row>
    <row r="721" spans="1:50" ht="24.75" customHeight="1">
      <c r="A721" s="777"/>
      <c r="B721" s="778"/>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09"/>
      <c r="AI721" s="109"/>
      <c r="AJ721" s="109"/>
      <c r="AK721" s="109"/>
      <c r="AL721" s="109"/>
      <c r="AM721" s="109"/>
      <c r="AN721" s="109"/>
      <c r="AO721" s="109"/>
      <c r="AP721" s="109"/>
      <c r="AQ721" s="109"/>
      <c r="AR721" s="109"/>
      <c r="AS721" s="109"/>
      <c r="AT721" s="109"/>
      <c r="AU721" s="109"/>
      <c r="AV721" s="109"/>
      <c r="AW721" s="109"/>
      <c r="AX721" s="170"/>
    </row>
    <row r="722" spans="1:50" ht="24.75" hidden="1" customHeight="1">
      <c r="A722" s="777"/>
      <c r="B722" s="778"/>
      <c r="C722" s="298"/>
      <c r="D722" s="299"/>
      <c r="E722" s="299"/>
      <c r="F722" s="300"/>
      <c r="G722" s="289"/>
      <c r="H722" s="290"/>
      <c r="I722" s="83" t="str">
        <f t="shared" ref="I722:I725" si="14">IF(OR(G722="　", G722=""), "", "-")</f>
        <v/>
      </c>
      <c r="J722" s="293"/>
      <c r="K722" s="293"/>
      <c r="L722" s="83" t="str">
        <f t="shared" ref="L722:L725" si="1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09"/>
      <c r="AI722" s="109"/>
      <c r="AJ722" s="109"/>
      <c r="AK722" s="109"/>
      <c r="AL722" s="109"/>
      <c r="AM722" s="109"/>
      <c r="AN722" s="109"/>
      <c r="AO722" s="109"/>
      <c r="AP722" s="109"/>
      <c r="AQ722" s="109"/>
      <c r="AR722" s="109"/>
      <c r="AS722" s="109"/>
      <c r="AT722" s="109"/>
      <c r="AU722" s="109"/>
      <c r="AV722" s="109"/>
      <c r="AW722" s="109"/>
      <c r="AX722" s="170"/>
    </row>
    <row r="723" spans="1:50" ht="24.75" hidden="1" customHeight="1">
      <c r="A723" s="777"/>
      <c r="B723" s="778"/>
      <c r="C723" s="298"/>
      <c r="D723" s="299"/>
      <c r="E723" s="299"/>
      <c r="F723" s="300"/>
      <c r="G723" s="289"/>
      <c r="H723" s="290"/>
      <c r="I723" s="83" t="str">
        <f t="shared" si="14"/>
        <v/>
      </c>
      <c r="J723" s="293"/>
      <c r="K723" s="293"/>
      <c r="L723" s="83" t="str">
        <f t="shared" si="1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09"/>
      <c r="AI723" s="109"/>
      <c r="AJ723" s="109"/>
      <c r="AK723" s="109"/>
      <c r="AL723" s="109"/>
      <c r="AM723" s="109"/>
      <c r="AN723" s="109"/>
      <c r="AO723" s="109"/>
      <c r="AP723" s="109"/>
      <c r="AQ723" s="109"/>
      <c r="AR723" s="109"/>
      <c r="AS723" s="109"/>
      <c r="AT723" s="109"/>
      <c r="AU723" s="109"/>
      <c r="AV723" s="109"/>
      <c r="AW723" s="109"/>
      <c r="AX723" s="170"/>
    </row>
    <row r="724" spans="1:50" ht="24.75" hidden="1" customHeight="1">
      <c r="A724" s="777"/>
      <c r="B724" s="778"/>
      <c r="C724" s="298"/>
      <c r="D724" s="299"/>
      <c r="E724" s="299"/>
      <c r="F724" s="300"/>
      <c r="G724" s="289"/>
      <c r="H724" s="290"/>
      <c r="I724" s="83" t="str">
        <f t="shared" si="14"/>
        <v/>
      </c>
      <c r="J724" s="293"/>
      <c r="K724" s="293"/>
      <c r="L724" s="83" t="str">
        <f t="shared" si="1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09"/>
      <c r="AI724" s="109"/>
      <c r="AJ724" s="109"/>
      <c r="AK724" s="109"/>
      <c r="AL724" s="109"/>
      <c r="AM724" s="109"/>
      <c r="AN724" s="109"/>
      <c r="AO724" s="109"/>
      <c r="AP724" s="109"/>
      <c r="AQ724" s="109"/>
      <c r="AR724" s="109"/>
      <c r="AS724" s="109"/>
      <c r="AT724" s="109"/>
      <c r="AU724" s="109"/>
      <c r="AV724" s="109"/>
      <c r="AW724" s="109"/>
      <c r="AX724" s="170"/>
    </row>
    <row r="725" spans="1:50" ht="24.75" customHeight="1">
      <c r="A725" s="779"/>
      <c r="B725" s="780"/>
      <c r="C725" s="327"/>
      <c r="D725" s="328"/>
      <c r="E725" s="328"/>
      <c r="F725" s="329"/>
      <c r="G725" s="291"/>
      <c r="H725" s="292"/>
      <c r="I725" s="85" t="str">
        <f t="shared" si="14"/>
        <v/>
      </c>
      <c r="J725" s="294"/>
      <c r="K725" s="294"/>
      <c r="L725" s="85" t="str">
        <f t="shared" si="1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8"/>
      <c r="AH725" s="112"/>
      <c r="AI725" s="112"/>
      <c r="AJ725" s="112"/>
      <c r="AK725" s="112"/>
      <c r="AL725" s="112"/>
      <c r="AM725" s="112"/>
      <c r="AN725" s="112"/>
      <c r="AO725" s="112"/>
      <c r="AP725" s="112"/>
      <c r="AQ725" s="112"/>
      <c r="AR725" s="112"/>
      <c r="AS725" s="112"/>
      <c r="AT725" s="112"/>
      <c r="AU725" s="112"/>
      <c r="AV725" s="112"/>
      <c r="AW725" s="112"/>
      <c r="AX725" s="129"/>
    </row>
    <row r="726" spans="1:50" ht="54.75" customHeight="1">
      <c r="A726" s="639" t="s">
        <v>48</v>
      </c>
      <c r="B726" s="804"/>
      <c r="C726" s="817" t="s">
        <v>53</v>
      </c>
      <c r="D726" s="839"/>
      <c r="E726" s="839"/>
      <c r="F726" s="840"/>
      <c r="G726" s="576" t="s">
        <v>597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4.75" customHeight="1" thickBot="1">
      <c r="A727" s="805"/>
      <c r="B727" s="806"/>
      <c r="C727" s="747" t="s">
        <v>57</v>
      </c>
      <c r="D727" s="748"/>
      <c r="E727" s="748"/>
      <c r="F727" s="749"/>
      <c r="G727" s="574" t="s">
        <v>648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1.7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1.75" customHeight="1" thickBot="1">
      <c r="A731" s="801"/>
      <c r="B731" s="802"/>
      <c r="C731" s="802"/>
      <c r="D731" s="802"/>
      <c r="E731" s="803"/>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2.5"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6" t="s">
        <v>549</v>
      </c>
      <c r="B737" s="212"/>
      <c r="C737" s="212"/>
      <c r="D737" s="213"/>
      <c r="E737" s="995" t="s">
        <v>577</v>
      </c>
      <c r="F737" s="995"/>
      <c r="G737" s="995"/>
      <c r="H737" s="995"/>
      <c r="I737" s="995"/>
      <c r="J737" s="995"/>
      <c r="K737" s="995"/>
      <c r="L737" s="995"/>
      <c r="M737" s="995"/>
      <c r="N737" s="367" t="s">
        <v>542</v>
      </c>
      <c r="O737" s="367"/>
      <c r="P737" s="367"/>
      <c r="Q737" s="367"/>
      <c r="R737" s="995" t="s">
        <v>598</v>
      </c>
      <c r="S737" s="995"/>
      <c r="T737" s="995"/>
      <c r="U737" s="995"/>
      <c r="V737" s="995"/>
      <c r="W737" s="995"/>
      <c r="X737" s="995"/>
      <c r="Y737" s="995"/>
      <c r="Z737" s="995"/>
      <c r="AA737" s="367" t="s">
        <v>541</v>
      </c>
      <c r="AB737" s="367"/>
      <c r="AC737" s="367"/>
      <c r="AD737" s="367"/>
      <c r="AE737" s="995" t="s">
        <v>577</v>
      </c>
      <c r="AF737" s="995"/>
      <c r="AG737" s="995"/>
      <c r="AH737" s="995"/>
      <c r="AI737" s="995"/>
      <c r="AJ737" s="995"/>
      <c r="AK737" s="995"/>
      <c r="AL737" s="995"/>
      <c r="AM737" s="995"/>
      <c r="AN737" s="367" t="s">
        <v>540</v>
      </c>
      <c r="AO737" s="367"/>
      <c r="AP737" s="367"/>
      <c r="AQ737" s="367"/>
      <c r="AR737" s="987" t="s">
        <v>598</v>
      </c>
      <c r="AS737" s="988"/>
      <c r="AT737" s="988"/>
      <c r="AU737" s="988"/>
      <c r="AV737" s="988"/>
      <c r="AW737" s="988"/>
      <c r="AX737" s="989"/>
      <c r="AY737" s="89"/>
      <c r="AZ737" s="89"/>
    </row>
    <row r="738" spans="1:52" ht="24.75" customHeight="1">
      <c r="A738" s="996" t="s">
        <v>539</v>
      </c>
      <c r="B738" s="212"/>
      <c r="C738" s="212"/>
      <c r="D738" s="213"/>
      <c r="E738" s="995" t="s">
        <v>577</v>
      </c>
      <c r="F738" s="995"/>
      <c r="G738" s="995"/>
      <c r="H738" s="995"/>
      <c r="I738" s="995"/>
      <c r="J738" s="995"/>
      <c r="K738" s="995"/>
      <c r="L738" s="995"/>
      <c r="M738" s="995"/>
      <c r="N738" s="367" t="s">
        <v>538</v>
      </c>
      <c r="O738" s="367"/>
      <c r="P738" s="367"/>
      <c r="Q738" s="367"/>
      <c r="R738" s="995" t="s">
        <v>599</v>
      </c>
      <c r="S738" s="995"/>
      <c r="T738" s="995"/>
      <c r="U738" s="995"/>
      <c r="V738" s="995"/>
      <c r="W738" s="995"/>
      <c r="X738" s="995"/>
      <c r="Y738" s="995"/>
      <c r="Z738" s="995"/>
      <c r="AA738" s="367" t="s">
        <v>537</v>
      </c>
      <c r="AB738" s="367"/>
      <c r="AC738" s="367"/>
      <c r="AD738" s="367"/>
      <c r="AE738" s="995" t="s">
        <v>600</v>
      </c>
      <c r="AF738" s="995"/>
      <c r="AG738" s="995"/>
      <c r="AH738" s="995"/>
      <c r="AI738" s="995"/>
      <c r="AJ738" s="995"/>
      <c r="AK738" s="995"/>
      <c r="AL738" s="995"/>
      <c r="AM738" s="995"/>
      <c r="AN738" s="367" t="s">
        <v>533</v>
      </c>
      <c r="AO738" s="367"/>
      <c r="AP738" s="367"/>
      <c r="AQ738" s="367"/>
      <c r="AR738" s="987" t="s">
        <v>601</v>
      </c>
      <c r="AS738" s="988"/>
      <c r="AT738" s="988"/>
      <c r="AU738" s="988"/>
      <c r="AV738" s="988"/>
      <c r="AW738" s="988"/>
      <c r="AX738" s="989"/>
    </row>
    <row r="739" spans="1:52" ht="24.75" customHeight="1" thickBot="1">
      <c r="A739" s="997" t="s">
        <v>529</v>
      </c>
      <c r="B739" s="998"/>
      <c r="C739" s="998"/>
      <c r="D739" s="999"/>
      <c r="E739" s="1000" t="s">
        <v>602</v>
      </c>
      <c r="F739" s="990"/>
      <c r="G739" s="990"/>
      <c r="H739" s="93" t="str">
        <f>IF(E739="", "", "(")</f>
        <v>(</v>
      </c>
      <c r="I739" s="990"/>
      <c r="J739" s="990"/>
      <c r="K739" s="93" t="str">
        <f>IF(OR(I739="　", I739=""), "", "-")</f>
        <v/>
      </c>
      <c r="L739" s="991">
        <v>334</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c r="A740" s="613" t="s">
        <v>509</v>
      </c>
      <c r="B740" s="614"/>
      <c r="C740" s="614"/>
      <c r="D740" s="614"/>
      <c r="E740" s="614"/>
      <c r="F740" s="61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101"/>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6.25" customHeight="1">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6.25" customHeight="1">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6.25" customHeight="1">
      <c r="A781" s="630"/>
      <c r="B781" s="631"/>
      <c r="C781" s="631"/>
      <c r="D781" s="631"/>
      <c r="E781" s="631"/>
      <c r="F781" s="632"/>
      <c r="G781" s="669" t="s">
        <v>603</v>
      </c>
      <c r="H781" s="670"/>
      <c r="I781" s="670"/>
      <c r="J781" s="670"/>
      <c r="K781" s="671"/>
      <c r="L781" s="663" t="s">
        <v>604</v>
      </c>
      <c r="M781" s="664"/>
      <c r="N781" s="664"/>
      <c r="O781" s="664"/>
      <c r="P781" s="664"/>
      <c r="Q781" s="664"/>
      <c r="R781" s="664"/>
      <c r="S781" s="664"/>
      <c r="T781" s="664"/>
      <c r="U781" s="664"/>
      <c r="V781" s="664"/>
      <c r="W781" s="664"/>
      <c r="X781" s="665"/>
      <c r="Y781" s="390">
        <v>104</v>
      </c>
      <c r="Z781" s="391"/>
      <c r="AA781" s="391"/>
      <c r="AB781" s="807"/>
      <c r="AC781" s="669"/>
      <c r="AD781" s="670"/>
      <c r="AE781" s="670"/>
      <c r="AF781" s="670"/>
      <c r="AG781" s="671"/>
      <c r="AH781" s="663"/>
      <c r="AI781" s="664"/>
      <c r="AJ781" s="664"/>
      <c r="AK781" s="664"/>
      <c r="AL781" s="664"/>
      <c r="AM781" s="664"/>
      <c r="AN781" s="664"/>
      <c r="AO781" s="664"/>
      <c r="AP781" s="664"/>
      <c r="AQ781" s="664"/>
      <c r="AR781" s="664"/>
      <c r="AS781" s="664"/>
      <c r="AT781" s="665"/>
      <c r="AU781" s="390"/>
      <c r="AV781" s="391"/>
      <c r="AW781" s="391"/>
      <c r="AX781" s="392"/>
    </row>
    <row r="782" spans="1:50" ht="26.2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6.25" hidden="1"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6.2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6.2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6.2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6.2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6.2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6.25" hidden="1"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6.25" hidden="1"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6.25" customHeight="1">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104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c r="A792" s="630"/>
      <c r="B792" s="631"/>
      <c r="C792" s="631"/>
      <c r="D792" s="631"/>
      <c r="E792" s="631"/>
      <c r="F792" s="632"/>
      <c r="G792" s="594" t="s">
        <v>441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90"/>
      <c r="Z794" s="391"/>
      <c r="AA794" s="391"/>
      <c r="AB794" s="807"/>
      <c r="AC794" s="669"/>
      <c r="AD794" s="670"/>
      <c r="AE794" s="670"/>
      <c r="AF794" s="670"/>
      <c r="AG794" s="671"/>
      <c r="AH794" s="663"/>
      <c r="AI794" s="664"/>
      <c r="AJ794" s="664"/>
      <c r="AK794" s="664"/>
      <c r="AL794" s="664"/>
      <c r="AM794" s="664"/>
      <c r="AN794" s="664"/>
      <c r="AO794" s="664"/>
      <c r="AP794" s="664"/>
      <c r="AQ794" s="664"/>
      <c r="AR794" s="664"/>
      <c r="AS794" s="664"/>
      <c r="AT794" s="665"/>
      <c r="AU794" s="390"/>
      <c r="AV794" s="391"/>
      <c r="AW794" s="391"/>
      <c r="AX794" s="392"/>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0"/>
      <c r="B805" s="631"/>
      <c r="C805" s="631"/>
      <c r="D805" s="631"/>
      <c r="E805" s="631"/>
      <c r="F805" s="632"/>
      <c r="G805" s="594" t="s">
        <v>442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90"/>
      <c r="Z807" s="391"/>
      <c r="AA807" s="391"/>
      <c r="AB807" s="807"/>
      <c r="AC807" s="669"/>
      <c r="AD807" s="670"/>
      <c r="AE807" s="670"/>
      <c r="AF807" s="670"/>
      <c r="AG807" s="671"/>
      <c r="AH807" s="663"/>
      <c r="AI807" s="664"/>
      <c r="AJ807" s="664"/>
      <c r="AK807" s="664"/>
      <c r="AL807" s="664"/>
      <c r="AM807" s="664"/>
      <c r="AN807" s="664"/>
      <c r="AO807" s="664"/>
      <c r="AP807" s="664"/>
      <c r="AQ807" s="664"/>
      <c r="AR807" s="664"/>
      <c r="AS807" s="664"/>
      <c r="AT807" s="665"/>
      <c r="AU807" s="390"/>
      <c r="AV807" s="391"/>
      <c r="AW807" s="391"/>
      <c r="AX807" s="392"/>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90"/>
      <c r="Z820" s="391"/>
      <c r="AA820" s="391"/>
      <c r="AB820" s="807"/>
      <c r="AC820" s="669"/>
      <c r="AD820" s="670"/>
      <c r="AE820" s="670"/>
      <c r="AF820" s="670"/>
      <c r="AG820" s="671"/>
      <c r="AH820" s="663"/>
      <c r="AI820" s="664"/>
      <c r="AJ820" s="664"/>
      <c r="AK820" s="664"/>
      <c r="AL820" s="664"/>
      <c r="AM820" s="664"/>
      <c r="AN820" s="664"/>
      <c r="AO820" s="664"/>
      <c r="AP820" s="664"/>
      <c r="AQ820" s="664"/>
      <c r="AR820" s="664"/>
      <c r="AS820" s="664"/>
      <c r="AT820" s="665"/>
      <c r="AU820" s="390"/>
      <c r="AV820" s="391"/>
      <c r="AW820" s="391"/>
      <c r="AX820" s="392"/>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2" t="s">
        <v>468</v>
      </c>
      <c r="AM831" s="283"/>
      <c r="AN831" s="283"/>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50"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0" t="s">
        <v>462</v>
      </c>
      <c r="AD836" s="150"/>
      <c r="AE836" s="150"/>
      <c r="AF836" s="150"/>
      <c r="AG836" s="150"/>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c r="A837" s="378">
        <v>1</v>
      </c>
      <c r="B837" s="378">
        <v>1</v>
      </c>
      <c r="C837" s="363" t="s">
        <v>605</v>
      </c>
      <c r="D837" s="349"/>
      <c r="E837" s="349"/>
      <c r="F837" s="349"/>
      <c r="G837" s="349"/>
      <c r="H837" s="349"/>
      <c r="I837" s="349"/>
      <c r="J837" s="350" t="s">
        <v>596</v>
      </c>
      <c r="K837" s="351"/>
      <c r="L837" s="351"/>
      <c r="M837" s="351"/>
      <c r="N837" s="351"/>
      <c r="O837" s="351"/>
      <c r="P837" s="364" t="s">
        <v>606</v>
      </c>
      <c r="Q837" s="352"/>
      <c r="R837" s="352"/>
      <c r="S837" s="352"/>
      <c r="T837" s="352"/>
      <c r="U837" s="352"/>
      <c r="V837" s="352"/>
      <c r="W837" s="352"/>
      <c r="X837" s="352"/>
      <c r="Y837" s="353">
        <v>104</v>
      </c>
      <c r="Z837" s="354"/>
      <c r="AA837" s="354"/>
      <c r="AB837" s="355"/>
      <c r="AC837" s="365"/>
      <c r="AD837" s="373"/>
      <c r="AE837" s="373"/>
      <c r="AF837" s="373"/>
      <c r="AG837" s="373"/>
      <c r="AH837" s="374" t="s">
        <v>577</v>
      </c>
      <c r="AI837" s="375"/>
      <c r="AJ837" s="375"/>
      <c r="AK837" s="375"/>
      <c r="AL837" s="359" t="s">
        <v>577</v>
      </c>
      <c r="AM837" s="360"/>
      <c r="AN837" s="360"/>
      <c r="AO837" s="361"/>
      <c r="AP837" s="362" t="s">
        <v>577</v>
      </c>
      <c r="AQ837" s="362"/>
      <c r="AR837" s="362"/>
      <c r="AS837" s="362"/>
      <c r="AT837" s="362"/>
      <c r="AU837" s="362"/>
      <c r="AV837" s="362"/>
      <c r="AW837" s="362"/>
      <c r="AX837" s="362"/>
    </row>
    <row r="838" spans="1:50" ht="30" hidden="1" customHeight="1">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6"/>
      <c r="B869" s="366"/>
      <c r="C869" s="366" t="s">
        <v>26</v>
      </c>
      <c r="D869" s="366"/>
      <c r="E869" s="366"/>
      <c r="F869" s="366"/>
      <c r="G869" s="366"/>
      <c r="H869" s="366"/>
      <c r="I869" s="366"/>
      <c r="J869" s="150"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0" t="s">
        <v>462</v>
      </c>
      <c r="AD869" s="150"/>
      <c r="AE869" s="150"/>
      <c r="AF869" s="150"/>
      <c r="AG869" s="150"/>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6"/>
      <c r="B902" s="366"/>
      <c r="C902" s="366" t="s">
        <v>26</v>
      </c>
      <c r="D902" s="366"/>
      <c r="E902" s="366"/>
      <c r="F902" s="366"/>
      <c r="G902" s="366"/>
      <c r="H902" s="366"/>
      <c r="I902" s="366"/>
      <c r="J902" s="150"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0" t="s">
        <v>462</v>
      </c>
      <c r="AD902" s="150"/>
      <c r="AE902" s="150"/>
      <c r="AF902" s="150"/>
      <c r="AG902" s="150"/>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6"/>
      <c r="B935" s="366"/>
      <c r="C935" s="366" t="s">
        <v>26</v>
      </c>
      <c r="D935" s="366"/>
      <c r="E935" s="366"/>
      <c r="F935" s="366"/>
      <c r="G935" s="366"/>
      <c r="H935" s="366"/>
      <c r="I935" s="366"/>
      <c r="J935" s="150"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0" t="s">
        <v>462</v>
      </c>
      <c r="AD935" s="150"/>
      <c r="AE935" s="150"/>
      <c r="AF935" s="150"/>
      <c r="AG935" s="150"/>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6"/>
      <c r="B968" s="366"/>
      <c r="C968" s="366" t="s">
        <v>26</v>
      </c>
      <c r="D968" s="366"/>
      <c r="E968" s="366"/>
      <c r="F968" s="366"/>
      <c r="G968" s="366"/>
      <c r="H968" s="366"/>
      <c r="I968" s="366"/>
      <c r="J968" s="150"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0" t="s">
        <v>462</v>
      </c>
      <c r="AD968" s="150"/>
      <c r="AE968" s="150"/>
      <c r="AF968" s="150"/>
      <c r="AG968" s="150"/>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6"/>
      <c r="B1001" s="366"/>
      <c r="C1001" s="366" t="s">
        <v>26</v>
      </c>
      <c r="D1001" s="366"/>
      <c r="E1001" s="366"/>
      <c r="F1001" s="366"/>
      <c r="G1001" s="366"/>
      <c r="H1001" s="366"/>
      <c r="I1001" s="366"/>
      <c r="J1001" s="150"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0" t="s">
        <v>462</v>
      </c>
      <c r="AD1001" s="150"/>
      <c r="AE1001" s="150"/>
      <c r="AF1001" s="150"/>
      <c r="AG1001" s="150"/>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6"/>
      <c r="B1034" s="366"/>
      <c r="C1034" s="366" t="s">
        <v>26</v>
      </c>
      <c r="D1034" s="366"/>
      <c r="E1034" s="366"/>
      <c r="F1034" s="366"/>
      <c r="G1034" s="366"/>
      <c r="H1034" s="366"/>
      <c r="I1034" s="366"/>
      <c r="J1034" s="150"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0" t="s">
        <v>462</v>
      </c>
      <c r="AD1034" s="150"/>
      <c r="AE1034" s="150"/>
      <c r="AF1034" s="150"/>
      <c r="AG1034" s="150"/>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6"/>
      <c r="B1067" s="366"/>
      <c r="C1067" s="366" t="s">
        <v>26</v>
      </c>
      <c r="D1067" s="366"/>
      <c r="E1067" s="366"/>
      <c r="F1067" s="366"/>
      <c r="G1067" s="366"/>
      <c r="H1067" s="366"/>
      <c r="I1067" s="366"/>
      <c r="J1067" s="150"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0" t="s">
        <v>462</v>
      </c>
      <c r="AD1067" s="150"/>
      <c r="AE1067" s="150"/>
      <c r="AF1067" s="150"/>
      <c r="AG1067" s="150"/>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8"/>
      <c r="B1101" s="378"/>
      <c r="C1101" s="150" t="s">
        <v>385</v>
      </c>
      <c r="D1101" s="382"/>
      <c r="E1101" s="150" t="s">
        <v>384</v>
      </c>
      <c r="F1101" s="382"/>
      <c r="G1101" s="382"/>
      <c r="H1101" s="382"/>
      <c r="I1101" s="382"/>
      <c r="J1101" s="150" t="s">
        <v>419</v>
      </c>
      <c r="K1101" s="150"/>
      <c r="L1101" s="150"/>
      <c r="M1101" s="150"/>
      <c r="N1101" s="150"/>
      <c r="O1101" s="150"/>
      <c r="P1101" s="369" t="s">
        <v>27</v>
      </c>
      <c r="Q1101" s="369"/>
      <c r="R1101" s="369"/>
      <c r="S1101" s="369"/>
      <c r="T1101" s="369"/>
      <c r="U1101" s="369"/>
      <c r="V1101" s="369"/>
      <c r="W1101" s="369"/>
      <c r="X1101" s="369"/>
      <c r="Y1101" s="150" t="s">
        <v>421</v>
      </c>
      <c r="Z1101" s="382"/>
      <c r="AA1101" s="382"/>
      <c r="AB1101" s="382"/>
      <c r="AC1101" s="150" t="s">
        <v>367</v>
      </c>
      <c r="AD1101" s="150"/>
      <c r="AE1101" s="150"/>
      <c r="AF1101" s="150"/>
      <c r="AG1101" s="150"/>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c r="A1102" s="378">
        <v>1</v>
      </c>
      <c r="B1102" s="378">
        <v>1</v>
      </c>
      <c r="C1102" s="376"/>
      <c r="D1102" s="376"/>
      <c r="E1102" s="148" t="s">
        <v>577</v>
      </c>
      <c r="F1102" s="377"/>
      <c r="G1102" s="377"/>
      <c r="H1102" s="377"/>
      <c r="I1102" s="377"/>
      <c r="J1102" s="350" t="s">
        <v>577</v>
      </c>
      <c r="K1102" s="351"/>
      <c r="L1102" s="351"/>
      <c r="M1102" s="351"/>
      <c r="N1102" s="351"/>
      <c r="O1102" s="351"/>
      <c r="P1102" s="364" t="s">
        <v>607</v>
      </c>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8">
        <v>18</v>
      </c>
      <c r="B1119" s="378">
        <v>1</v>
      </c>
      <c r="C1119" s="376"/>
      <c r="D1119" s="376"/>
      <c r="E1119" s="148"/>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75" priority="14005">
      <formula>IF(RIGHT(TEXT(P18,"0.#"),1)=".",FALSE,TRUE)</formula>
    </cfRule>
    <cfRule type="expression" dxfId="2774" priority="14006">
      <formula>IF(RIGHT(TEXT(P18,"0.#"),1)=".",TRUE,FALSE)</formula>
    </cfRule>
  </conditionalFormatting>
  <conditionalFormatting sqref="Y782">
    <cfRule type="expression" dxfId="2773" priority="14001">
      <formula>IF(RIGHT(TEXT(Y782,"0.#"),1)=".",FALSE,TRUE)</formula>
    </cfRule>
    <cfRule type="expression" dxfId="2772" priority="14002">
      <formula>IF(RIGHT(TEXT(Y782,"0.#"),1)=".",TRUE,FALSE)</formula>
    </cfRule>
  </conditionalFormatting>
  <conditionalFormatting sqref="Y791">
    <cfRule type="expression" dxfId="2771" priority="13997">
      <formula>IF(RIGHT(TEXT(Y791,"0.#"),1)=".",FALSE,TRUE)</formula>
    </cfRule>
    <cfRule type="expression" dxfId="2770" priority="13998">
      <formula>IF(RIGHT(TEXT(Y791,"0.#"),1)=".",TRUE,FALSE)</formula>
    </cfRule>
  </conditionalFormatting>
  <conditionalFormatting sqref="Y822:Y829 Y820 Y809:Y816 Y807 Y796:Y803 Y794">
    <cfRule type="expression" dxfId="2769" priority="13779">
      <formula>IF(RIGHT(TEXT(Y794,"0.#"),1)=".",FALSE,TRUE)</formula>
    </cfRule>
    <cfRule type="expression" dxfId="2768" priority="13780">
      <formula>IF(RIGHT(TEXT(Y794,"0.#"),1)=".",TRUE,FALSE)</formula>
    </cfRule>
  </conditionalFormatting>
  <conditionalFormatting sqref="AR15:AX15 AK13:AX13">
    <cfRule type="expression" dxfId="2767" priority="13827">
      <formula>IF(RIGHT(TEXT(AK13,"0.#"),1)=".",FALSE,TRUE)</formula>
    </cfRule>
    <cfRule type="expression" dxfId="2766" priority="13828">
      <formula>IF(RIGHT(TEXT(AK13,"0.#"),1)=".",TRUE,FALSE)</formula>
    </cfRule>
  </conditionalFormatting>
  <conditionalFormatting sqref="P19:AJ19">
    <cfRule type="expression" dxfId="2765" priority="13825">
      <formula>IF(RIGHT(TEXT(P19,"0.#"),1)=".",FALSE,TRUE)</formula>
    </cfRule>
    <cfRule type="expression" dxfId="2764" priority="13826">
      <formula>IF(RIGHT(TEXT(P19,"0.#"),1)=".",TRUE,FALSE)</formula>
    </cfRule>
  </conditionalFormatting>
  <conditionalFormatting sqref="AQ101">
    <cfRule type="expression" dxfId="2763" priority="13817">
      <formula>IF(RIGHT(TEXT(AQ101,"0.#"),1)=".",FALSE,TRUE)</formula>
    </cfRule>
    <cfRule type="expression" dxfId="2762" priority="13818">
      <formula>IF(RIGHT(TEXT(AQ101,"0.#"),1)=".",TRUE,FALSE)</formula>
    </cfRule>
  </conditionalFormatting>
  <conditionalFormatting sqref="Y783:Y790">
    <cfRule type="expression" dxfId="2761" priority="13803">
      <formula>IF(RIGHT(TEXT(Y783,"0.#"),1)=".",FALSE,TRUE)</formula>
    </cfRule>
    <cfRule type="expression" dxfId="2760" priority="13804">
      <formula>IF(RIGHT(TEXT(Y783,"0.#"),1)=".",TRUE,FALSE)</formula>
    </cfRule>
  </conditionalFormatting>
  <conditionalFormatting sqref="AU782">
    <cfRule type="expression" dxfId="2759" priority="13801">
      <formula>IF(RIGHT(TEXT(AU782,"0.#"),1)=".",FALSE,TRUE)</formula>
    </cfRule>
    <cfRule type="expression" dxfId="2758" priority="13802">
      <formula>IF(RIGHT(TEXT(AU782,"0.#"),1)=".",TRUE,FALSE)</formula>
    </cfRule>
  </conditionalFormatting>
  <conditionalFormatting sqref="AU791">
    <cfRule type="expression" dxfId="2757" priority="13799">
      <formula>IF(RIGHT(TEXT(AU791,"0.#"),1)=".",FALSE,TRUE)</formula>
    </cfRule>
    <cfRule type="expression" dxfId="2756" priority="13800">
      <formula>IF(RIGHT(TEXT(AU791,"0.#"),1)=".",TRUE,FALSE)</formula>
    </cfRule>
  </conditionalFormatting>
  <conditionalFormatting sqref="AU783:AU790 AU781">
    <cfRule type="expression" dxfId="2755" priority="13797">
      <formula>IF(RIGHT(TEXT(AU781,"0.#"),1)=".",FALSE,TRUE)</formula>
    </cfRule>
    <cfRule type="expression" dxfId="2754" priority="13798">
      <formula>IF(RIGHT(TEXT(AU781,"0.#"),1)=".",TRUE,FALSE)</formula>
    </cfRule>
  </conditionalFormatting>
  <conditionalFormatting sqref="Y821 Y808 Y795">
    <cfRule type="expression" dxfId="2753" priority="13783">
      <formula>IF(RIGHT(TEXT(Y795,"0.#"),1)=".",FALSE,TRUE)</formula>
    </cfRule>
    <cfRule type="expression" dxfId="2752" priority="13784">
      <formula>IF(RIGHT(TEXT(Y795,"0.#"),1)=".",TRUE,FALSE)</formula>
    </cfRule>
  </conditionalFormatting>
  <conditionalFormatting sqref="Y830 Y817 Y804">
    <cfRule type="expression" dxfId="2751" priority="13781">
      <formula>IF(RIGHT(TEXT(Y804,"0.#"),1)=".",FALSE,TRUE)</formula>
    </cfRule>
    <cfRule type="expression" dxfId="2750" priority="13782">
      <formula>IF(RIGHT(TEXT(Y804,"0.#"),1)=".",TRUE,FALSE)</formula>
    </cfRule>
  </conditionalFormatting>
  <conditionalFormatting sqref="AU821 AU808 AU795">
    <cfRule type="expression" dxfId="2749" priority="13777">
      <formula>IF(RIGHT(TEXT(AU795,"0.#"),1)=".",FALSE,TRUE)</formula>
    </cfRule>
    <cfRule type="expression" dxfId="2748" priority="13778">
      <formula>IF(RIGHT(TEXT(AU795,"0.#"),1)=".",TRUE,FALSE)</formula>
    </cfRule>
  </conditionalFormatting>
  <conditionalFormatting sqref="AU830 AU817 AU804">
    <cfRule type="expression" dxfId="2747" priority="13775">
      <formula>IF(RIGHT(TEXT(AU804,"0.#"),1)=".",FALSE,TRUE)</formula>
    </cfRule>
    <cfRule type="expression" dxfId="2746" priority="13776">
      <formula>IF(RIGHT(TEXT(AU804,"0.#"),1)=".",TRUE,FALSE)</formula>
    </cfRule>
  </conditionalFormatting>
  <conditionalFormatting sqref="AU822:AU829 AU820 AU809:AU816 AU807 AU796:AU803 AU794">
    <cfRule type="expression" dxfId="2745" priority="13773">
      <formula>IF(RIGHT(TEXT(AU794,"0.#"),1)=".",FALSE,TRUE)</formula>
    </cfRule>
    <cfRule type="expression" dxfId="2744" priority="13774">
      <formula>IF(RIGHT(TEXT(AU794,"0.#"),1)=".",TRUE,FALSE)</formula>
    </cfRule>
  </conditionalFormatting>
  <conditionalFormatting sqref="AM87">
    <cfRule type="expression" dxfId="2743" priority="13427">
      <formula>IF(RIGHT(TEXT(AM87,"0.#"),1)=".",FALSE,TRUE)</formula>
    </cfRule>
    <cfRule type="expression" dxfId="2742" priority="13428">
      <formula>IF(RIGHT(TEXT(AM87,"0.#"),1)=".",TRUE,FALSE)</formula>
    </cfRule>
  </conditionalFormatting>
  <conditionalFormatting sqref="AE55 AI55 AM55">
    <cfRule type="expression" dxfId="2741" priority="13495">
      <formula>IF(RIGHT(TEXT(AE55,"0.#"),1)=".",FALSE,TRUE)</formula>
    </cfRule>
    <cfRule type="expression" dxfId="2740" priority="13496">
      <formula>IF(RIGHT(TEXT(AE55,"0.#"),1)=".",TRUE,FALSE)</formula>
    </cfRule>
  </conditionalFormatting>
  <conditionalFormatting sqref="AE34 AI34 AM34">
    <cfRule type="expression" dxfId="2739" priority="13585">
      <formula>IF(RIGHT(TEXT(AE34,"0.#"),1)=".",FALSE,TRUE)</formula>
    </cfRule>
    <cfRule type="expression" dxfId="2738" priority="13586">
      <formula>IF(RIGHT(TEXT(AE34,"0.#"),1)=".",TRUE,FALSE)</formula>
    </cfRule>
  </conditionalFormatting>
  <conditionalFormatting sqref="AM32">
    <cfRule type="expression" dxfId="2737" priority="13577">
      <formula>IF(RIGHT(TEXT(AM32,"0.#"),1)=".",FALSE,TRUE)</formula>
    </cfRule>
    <cfRule type="expression" dxfId="2736" priority="13578">
      <formula>IF(RIGHT(TEXT(AM32,"0.#"),1)=".",TRUE,FALSE)</formula>
    </cfRule>
  </conditionalFormatting>
  <conditionalFormatting sqref="AQ32:AQ34">
    <cfRule type="expression" dxfId="2735" priority="13567">
      <formula>IF(RIGHT(TEXT(AQ32,"0.#"),1)=".",FALSE,TRUE)</formula>
    </cfRule>
    <cfRule type="expression" dxfId="2734" priority="13568">
      <formula>IF(RIGHT(TEXT(AQ32,"0.#"),1)=".",TRUE,FALSE)</formula>
    </cfRule>
  </conditionalFormatting>
  <conditionalFormatting sqref="AU32:AU34">
    <cfRule type="expression" dxfId="2733" priority="13565">
      <formula>IF(RIGHT(TEXT(AU32,"0.#"),1)=".",FALSE,TRUE)</formula>
    </cfRule>
    <cfRule type="expression" dxfId="2732" priority="13566">
      <formula>IF(RIGHT(TEXT(AU32,"0.#"),1)=".",TRUE,FALSE)</formula>
    </cfRule>
  </conditionalFormatting>
  <conditionalFormatting sqref="AM53">
    <cfRule type="expression" dxfId="2731" priority="13487">
      <formula>IF(RIGHT(TEXT(AM53,"0.#"),1)=".",FALSE,TRUE)</formula>
    </cfRule>
    <cfRule type="expression" dxfId="2730" priority="13488">
      <formula>IF(RIGHT(TEXT(AM53,"0.#"),1)=".",TRUE,FALSE)</formula>
    </cfRule>
  </conditionalFormatting>
  <conditionalFormatting sqref="AM54">
    <cfRule type="expression" dxfId="2729" priority="13485">
      <formula>IF(RIGHT(TEXT(AM54,"0.#"),1)=".",FALSE,TRUE)</formula>
    </cfRule>
    <cfRule type="expression" dxfId="2728" priority="13486">
      <formula>IF(RIGHT(TEXT(AM54,"0.#"),1)=".",TRUE,FALSE)</formula>
    </cfRule>
  </conditionalFormatting>
  <conditionalFormatting sqref="AE62 AI62 AM62">
    <cfRule type="expression" dxfId="2727" priority="13465">
      <formula>IF(RIGHT(TEXT(AE62,"0.#"),1)=".",FALSE,TRUE)</formula>
    </cfRule>
    <cfRule type="expression" dxfId="2726" priority="13466">
      <formula>IF(RIGHT(TEXT(AE62,"0.#"),1)=".",TRUE,FALSE)</formula>
    </cfRule>
  </conditionalFormatting>
  <conditionalFormatting sqref="AM60">
    <cfRule type="expression" dxfId="2725" priority="13457">
      <formula>IF(RIGHT(TEXT(AM60,"0.#"),1)=".",FALSE,TRUE)</formula>
    </cfRule>
    <cfRule type="expression" dxfId="2724" priority="13458">
      <formula>IF(RIGHT(TEXT(AM60,"0.#"),1)=".",TRUE,FALSE)</formula>
    </cfRule>
  </conditionalFormatting>
  <conditionalFormatting sqref="AM61">
    <cfRule type="expression" dxfId="2723" priority="13455">
      <formula>IF(RIGHT(TEXT(AM61,"0.#"),1)=".",FALSE,TRUE)</formula>
    </cfRule>
    <cfRule type="expression" dxfId="2722" priority="13456">
      <formula>IF(RIGHT(TEXT(AM61,"0.#"),1)=".",TRUE,FALSE)</formula>
    </cfRule>
  </conditionalFormatting>
  <conditionalFormatting sqref="AE87">
    <cfRule type="expression" dxfId="2721" priority="13439">
      <formula>IF(RIGHT(TEXT(AE87,"0.#"),1)=".",FALSE,TRUE)</formula>
    </cfRule>
    <cfRule type="expression" dxfId="2720" priority="13440">
      <formula>IF(RIGHT(TEXT(AE87,"0.#"),1)=".",TRUE,FALSE)</formula>
    </cfRule>
  </conditionalFormatting>
  <conditionalFormatting sqref="AE88">
    <cfRule type="expression" dxfId="2719" priority="13437">
      <formula>IF(RIGHT(TEXT(AE88,"0.#"),1)=".",FALSE,TRUE)</formula>
    </cfRule>
    <cfRule type="expression" dxfId="2718" priority="13438">
      <formula>IF(RIGHT(TEXT(AE88,"0.#"),1)=".",TRUE,FALSE)</formula>
    </cfRule>
  </conditionalFormatting>
  <conditionalFormatting sqref="AE89">
    <cfRule type="expression" dxfId="2717" priority="13435">
      <formula>IF(RIGHT(TEXT(AE89,"0.#"),1)=".",FALSE,TRUE)</formula>
    </cfRule>
    <cfRule type="expression" dxfId="2716" priority="13436">
      <formula>IF(RIGHT(TEXT(AE89,"0.#"),1)=".",TRUE,FALSE)</formula>
    </cfRule>
  </conditionalFormatting>
  <conditionalFormatting sqref="AI89">
    <cfRule type="expression" dxfId="2715" priority="13433">
      <formula>IF(RIGHT(TEXT(AI89,"0.#"),1)=".",FALSE,TRUE)</formula>
    </cfRule>
    <cfRule type="expression" dxfId="2714" priority="13434">
      <formula>IF(RIGHT(TEXT(AI89,"0.#"),1)=".",TRUE,FALSE)</formula>
    </cfRule>
  </conditionalFormatting>
  <conditionalFormatting sqref="AI88">
    <cfRule type="expression" dxfId="2713" priority="13431">
      <formula>IF(RIGHT(TEXT(AI88,"0.#"),1)=".",FALSE,TRUE)</formula>
    </cfRule>
    <cfRule type="expression" dxfId="2712" priority="13432">
      <formula>IF(RIGHT(TEXT(AI88,"0.#"),1)=".",TRUE,FALSE)</formula>
    </cfRule>
  </conditionalFormatting>
  <conditionalFormatting sqref="AI87">
    <cfRule type="expression" dxfId="2711" priority="13429">
      <formula>IF(RIGHT(TEXT(AI87,"0.#"),1)=".",FALSE,TRUE)</formula>
    </cfRule>
    <cfRule type="expression" dxfId="2710" priority="13430">
      <formula>IF(RIGHT(TEXT(AI87,"0.#"),1)=".",TRUE,FALSE)</formula>
    </cfRule>
  </conditionalFormatting>
  <conditionalFormatting sqref="AM88">
    <cfRule type="expression" dxfId="2709" priority="13425">
      <formula>IF(RIGHT(TEXT(AM88,"0.#"),1)=".",FALSE,TRUE)</formula>
    </cfRule>
    <cfRule type="expression" dxfId="2708" priority="13426">
      <formula>IF(RIGHT(TEXT(AM88,"0.#"),1)=".",TRUE,FALSE)</formula>
    </cfRule>
  </conditionalFormatting>
  <conditionalFormatting sqref="AM89">
    <cfRule type="expression" dxfId="2707" priority="13423">
      <formula>IF(RIGHT(TEXT(AM89,"0.#"),1)=".",FALSE,TRUE)</formula>
    </cfRule>
    <cfRule type="expression" dxfId="2706" priority="13424">
      <formula>IF(RIGHT(TEXT(AM89,"0.#"),1)=".",TRUE,FALSE)</formula>
    </cfRule>
  </conditionalFormatting>
  <conditionalFormatting sqref="AE92">
    <cfRule type="expression" dxfId="2705" priority="13409">
      <formula>IF(RIGHT(TEXT(AE92,"0.#"),1)=".",FALSE,TRUE)</formula>
    </cfRule>
    <cfRule type="expression" dxfId="2704" priority="13410">
      <formula>IF(RIGHT(TEXT(AE92,"0.#"),1)=".",TRUE,FALSE)</formula>
    </cfRule>
  </conditionalFormatting>
  <conditionalFormatting sqref="AE93">
    <cfRule type="expression" dxfId="2703" priority="13407">
      <formula>IF(RIGHT(TEXT(AE93,"0.#"),1)=".",FALSE,TRUE)</formula>
    </cfRule>
    <cfRule type="expression" dxfId="2702" priority="13408">
      <formula>IF(RIGHT(TEXT(AE93,"0.#"),1)=".",TRUE,FALSE)</formula>
    </cfRule>
  </conditionalFormatting>
  <conditionalFormatting sqref="AE94">
    <cfRule type="expression" dxfId="2701" priority="13405">
      <formula>IF(RIGHT(TEXT(AE94,"0.#"),1)=".",FALSE,TRUE)</formula>
    </cfRule>
    <cfRule type="expression" dxfId="2700" priority="13406">
      <formula>IF(RIGHT(TEXT(AE94,"0.#"),1)=".",TRUE,FALSE)</formula>
    </cfRule>
  </conditionalFormatting>
  <conditionalFormatting sqref="AI94">
    <cfRule type="expression" dxfId="2699" priority="13403">
      <formula>IF(RIGHT(TEXT(AI94,"0.#"),1)=".",FALSE,TRUE)</formula>
    </cfRule>
    <cfRule type="expression" dxfId="2698" priority="13404">
      <formula>IF(RIGHT(TEXT(AI94,"0.#"),1)=".",TRUE,FALSE)</formula>
    </cfRule>
  </conditionalFormatting>
  <conditionalFormatting sqref="AI93">
    <cfRule type="expression" dxfId="2697" priority="13401">
      <formula>IF(RIGHT(TEXT(AI93,"0.#"),1)=".",FALSE,TRUE)</formula>
    </cfRule>
    <cfRule type="expression" dxfId="2696" priority="13402">
      <formula>IF(RIGHT(TEXT(AI93,"0.#"),1)=".",TRUE,FALSE)</formula>
    </cfRule>
  </conditionalFormatting>
  <conditionalFormatting sqref="AI92">
    <cfRule type="expression" dxfId="2695" priority="13399">
      <formula>IF(RIGHT(TEXT(AI92,"0.#"),1)=".",FALSE,TRUE)</formula>
    </cfRule>
    <cfRule type="expression" dxfId="2694" priority="13400">
      <formula>IF(RIGHT(TEXT(AI92,"0.#"),1)=".",TRUE,FALSE)</formula>
    </cfRule>
  </conditionalFormatting>
  <conditionalFormatting sqref="AM92">
    <cfRule type="expression" dxfId="2693" priority="13397">
      <formula>IF(RIGHT(TEXT(AM92,"0.#"),1)=".",FALSE,TRUE)</formula>
    </cfRule>
    <cfRule type="expression" dxfId="2692" priority="13398">
      <formula>IF(RIGHT(TEXT(AM92,"0.#"),1)=".",TRUE,FALSE)</formula>
    </cfRule>
  </conditionalFormatting>
  <conditionalFormatting sqref="AM93">
    <cfRule type="expression" dxfId="2691" priority="13395">
      <formula>IF(RIGHT(TEXT(AM93,"0.#"),1)=".",FALSE,TRUE)</formula>
    </cfRule>
    <cfRule type="expression" dxfId="2690" priority="13396">
      <formula>IF(RIGHT(TEXT(AM93,"0.#"),1)=".",TRUE,FALSE)</formula>
    </cfRule>
  </conditionalFormatting>
  <conditionalFormatting sqref="AM94">
    <cfRule type="expression" dxfId="2689" priority="13393">
      <formula>IF(RIGHT(TEXT(AM94,"0.#"),1)=".",FALSE,TRUE)</formula>
    </cfRule>
    <cfRule type="expression" dxfId="2688" priority="13394">
      <formula>IF(RIGHT(TEXT(AM94,"0.#"),1)=".",TRUE,FALSE)</formula>
    </cfRule>
  </conditionalFormatting>
  <conditionalFormatting sqref="AE97">
    <cfRule type="expression" dxfId="2687" priority="13379">
      <formula>IF(RIGHT(TEXT(AE97,"0.#"),1)=".",FALSE,TRUE)</formula>
    </cfRule>
    <cfRule type="expression" dxfId="2686" priority="13380">
      <formula>IF(RIGHT(TEXT(AE97,"0.#"),1)=".",TRUE,FALSE)</formula>
    </cfRule>
  </conditionalFormatting>
  <conditionalFormatting sqref="AE98">
    <cfRule type="expression" dxfId="2685" priority="13377">
      <formula>IF(RIGHT(TEXT(AE98,"0.#"),1)=".",FALSE,TRUE)</formula>
    </cfRule>
    <cfRule type="expression" dxfId="2684" priority="13378">
      <formula>IF(RIGHT(TEXT(AE98,"0.#"),1)=".",TRUE,FALSE)</formula>
    </cfRule>
  </conditionalFormatting>
  <conditionalFormatting sqref="AE99">
    <cfRule type="expression" dxfId="2683" priority="13375">
      <formula>IF(RIGHT(TEXT(AE99,"0.#"),1)=".",FALSE,TRUE)</formula>
    </cfRule>
    <cfRule type="expression" dxfId="2682" priority="13376">
      <formula>IF(RIGHT(TEXT(AE99,"0.#"),1)=".",TRUE,FALSE)</formula>
    </cfRule>
  </conditionalFormatting>
  <conditionalFormatting sqref="AI99">
    <cfRule type="expression" dxfId="2681" priority="13373">
      <formula>IF(RIGHT(TEXT(AI99,"0.#"),1)=".",FALSE,TRUE)</formula>
    </cfRule>
    <cfRule type="expression" dxfId="2680" priority="13374">
      <formula>IF(RIGHT(TEXT(AI99,"0.#"),1)=".",TRUE,FALSE)</formula>
    </cfRule>
  </conditionalFormatting>
  <conditionalFormatting sqref="AI98">
    <cfRule type="expression" dxfId="2679" priority="13371">
      <formula>IF(RIGHT(TEXT(AI98,"0.#"),1)=".",FALSE,TRUE)</formula>
    </cfRule>
    <cfRule type="expression" dxfId="2678" priority="13372">
      <formula>IF(RIGHT(TEXT(AI98,"0.#"),1)=".",TRUE,FALSE)</formula>
    </cfRule>
  </conditionalFormatting>
  <conditionalFormatting sqref="AI97">
    <cfRule type="expression" dxfId="2677" priority="13369">
      <formula>IF(RIGHT(TEXT(AI97,"0.#"),1)=".",FALSE,TRUE)</formula>
    </cfRule>
    <cfRule type="expression" dxfId="2676" priority="13370">
      <formula>IF(RIGHT(TEXT(AI97,"0.#"),1)=".",TRUE,FALSE)</formula>
    </cfRule>
  </conditionalFormatting>
  <conditionalFormatting sqref="AM97">
    <cfRule type="expression" dxfId="2675" priority="13367">
      <formula>IF(RIGHT(TEXT(AM97,"0.#"),1)=".",FALSE,TRUE)</formula>
    </cfRule>
    <cfRule type="expression" dxfId="2674" priority="13368">
      <formula>IF(RIGHT(TEXT(AM97,"0.#"),1)=".",TRUE,FALSE)</formula>
    </cfRule>
  </conditionalFormatting>
  <conditionalFormatting sqref="AM98">
    <cfRule type="expression" dxfId="2673" priority="13365">
      <formula>IF(RIGHT(TEXT(AM98,"0.#"),1)=".",FALSE,TRUE)</formula>
    </cfRule>
    <cfRule type="expression" dxfId="2672" priority="13366">
      <formula>IF(RIGHT(TEXT(AM98,"0.#"),1)=".",TRUE,FALSE)</formula>
    </cfRule>
  </conditionalFormatting>
  <conditionalFormatting sqref="AM99">
    <cfRule type="expression" dxfId="2671" priority="13363">
      <formula>IF(RIGHT(TEXT(AM99,"0.#"),1)=".",FALSE,TRUE)</formula>
    </cfRule>
    <cfRule type="expression" dxfId="2670" priority="13364">
      <formula>IF(RIGHT(TEXT(AM99,"0.#"),1)=".",TRUE,FALSE)</formula>
    </cfRule>
  </conditionalFormatting>
  <conditionalFormatting sqref="AM101">
    <cfRule type="expression" dxfId="2669" priority="13347">
      <formula>IF(RIGHT(TEXT(AM101,"0.#"),1)=".",FALSE,TRUE)</formula>
    </cfRule>
    <cfRule type="expression" dxfId="2668" priority="13348">
      <formula>IF(RIGHT(TEXT(AM101,"0.#"),1)=".",TRUE,FALSE)</formula>
    </cfRule>
  </conditionalFormatting>
  <conditionalFormatting sqref="AM102">
    <cfRule type="expression" dxfId="2667" priority="13341">
      <formula>IF(RIGHT(TEXT(AM102,"0.#"),1)=".",FALSE,TRUE)</formula>
    </cfRule>
    <cfRule type="expression" dxfId="2666" priority="13342">
      <formula>IF(RIGHT(TEXT(AM102,"0.#"),1)=".",TRUE,FALSE)</formula>
    </cfRule>
  </conditionalFormatting>
  <conditionalFormatting sqref="AQ102">
    <cfRule type="expression" dxfId="2665" priority="13339">
      <formula>IF(RIGHT(TEXT(AQ102,"0.#"),1)=".",FALSE,TRUE)</formula>
    </cfRule>
    <cfRule type="expression" dxfId="2664" priority="13340">
      <formula>IF(RIGHT(TEXT(AQ102,"0.#"),1)=".",TRUE,FALSE)</formula>
    </cfRule>
  </conditionalFormatting>
  <conditionalFormatting sqref="AM104">
    <cfRule type="expression" dxfId="2663" priority="13333">
      <formula>IF(RIGHT(TEXT(AM104,"0.#"),1)=".",FALSE,TRUE)</formula>
    </cfRule>
    <cfRule type="expression" dxfId="2662" priority="13334">
      <formula>IF(RIGHT(TEXT(AM104,"0.#"),1)=".",TRUE,FALSE)</formula>
    </cfRule>
  </conditionalFormatting>
  <conditionalFormatting sqref="AM105">
    <cfRule type="expression" dxfId="2661" priority="13327">
      <formula>IF(RIGHT(TEXT(AM105,"0.#"),1)=".",FALSE,TRUE)</formula>
    </cfRule>
    <cfRule type="expression" dxfId="2660" priority="13328">
      <formula>IF(RIGHT(TEXT(AM105,"0.#"),1)=".",TRUE,FALSE)</formula>
    </cfRule>
  </conditionalFormatting>
  <conditionalFormatting sqref="AM107">
    <cfRule type="expression" dxfId="2659" priority="13319">
      <formula>IF(RIGHT(TEXT(AM107,"0.#"),1)=".",FALSE,TRUE)</formula>
    </cfRule>
    <cfRule type="expression" dxfId="2658" priority="13320">
      <formula>IF(RIGHT(TEXT(AM107,"0.#"),1)=".",TRUE,FALSE)</formula>
    </cfRule>
  </conditionalFormatting>
  <conditionalFormatting sqref="AM110">
    <cfRule type="expression" dxfId="2657" priority="13305">
      <formula>IF(RIGHT(TEXT(AM110,"0.#"),1)=".",FALSE,TRUE)</formula>
    </cfRule>
    <cfRule type="expression" dxfId="2656" priority="13306">
      <formula>IF(RIGHT(TEXT(AM110,"0.#"),1)=".",TRUE,FALSE)</formula>
    </cfRule>
  </conditionalFormatting>
  <conditionalFormatting sqref="AM111">
    <cfRule type="expression" dxfId="2655" priority="13299">
      <formula>IF(RIGHT(TEXT(AM111,"0.#"),1)=".",FALSE,TRUE)</formula>
    </cfRule>
    <cfRule type="expression" dxfId="2654" priority="13300">
      <formula>IF(RIGHT(TEXT(AM111,"0.#"),1)=".",TRUE,FALSE)</formula>
    </cfRule>
  </conditionalFormatting>
  <conditionalFormatting sqref="AE113">
    <cfRule type="expression" dxfId="2653" priority="13295">
      <formula>IF(RIGHT(TEXT(AE113,"0.#"),1)=".",FALSE,TRUE)</formula>
    </cfRule>
    <cfRule type="expression" dxfId="2652" priority="13296">
      <formula>IF(RIGHT(TEXT(AE113,"0.#"),1)=".",TRUE,FALSE)</formula>
    </cfRule>
  </conditionalFormatting>
  <conditionalFormatting sqref="AI113">
    <cfRule type="expression" dxfId="2651" priority="13293">
      <formula>IF(RIGHT(TEXT(AI113,"0.#"),1)=".",FALSE,TRUE)</formula>
    </cfRule>
    <cfRule type="expression" dxfId="2650" priority="13294">
      <formula>IF(RIGHT(TEXT(AI113,"0.#"),1)=".",TRUE,FALSE)</formula>
    </cfRule>
  </conditionalFormatting>
  <conditionalFormatting sqref="AM113">
    <cfRule type="expression" dxfId="2649" priority="13291">
      <formula>IF(RIGHT(TEXT(AM113,"0.#"),1)=".",FALSE,TRUE)</formula>
    </cfRule>
    <cfRule type="expression" dxfId="2648" priority="13292">
      <formula>IF(RIGHT(TEXT(AM113,"0.#"),1)=".",TRUE,FALSE)</formula>
    </cfRule>
  </conditionalFormatting>
  <conditionalFormatting sqref="AE114">
    <cfRule type="expression" dxfId="2647" priority="13289">
      <formula>IF(RIGHT(TEXT(AE114,"0.#"),1)=".",FALSE,TRUE)</formula>
    </cfRule>
    <cfRule type="expression" dxfId="2646" priority="13290">
      <formula>IF(RIGHT(TEXT(AE114,"0.#"),1)=".",TRUE,FALSE)</formula>
    </cfRule>
  </conditionalFormatting>
  <conditionalFormatting sqref="AI114">
    <cfRule type="expression" dxfId="2645" priority="13287">
      <formula>IF(RIGHT(TEXT(AI114,"0.#"),1)=".",FALSE,TRUE)</formula>
    </cfRule>
    <cfRule type="expression" dxfId="2644" priority="13288">
      <formula>IF(RIGHT(TEXT(AI114,"0.#"),1)=".",TRUE,FALSE)</formula>
    </cfRule>
  </conditionalFormatting>
  <conditionalFormatting sqref="AM114">
    <cfRule type="expression" dxfId="2643" priority="13285">
      <formula>IF(RIGHT(TEXT(AM114,"0.#"),1)=".",FALSE,TRUE)</formula>
    </cfRule>
    <cfRule type="expression" dxfId="2642" priority="13286">
      <formula>IF(RIGHT(TEXT(AM114,"0.#"),1)=".",TRUE,FALSE)</formula>
    </cfRule>
  </conditionalFormatting>
  <conditionalFormatting sqref="AE116 AQ116">
    <cfRule type="expression" dxfId="2641" priority="13281">
      <formula>IF(RIGHT(TEXT(AE116,"0.#"),1)=".",FALSE,TRUE)</formula>
    </cfRule>
    <cfRule type="expression" dxfId="2640" priority="13282">
      <formula>IF(RIGHT(TEXT(AE116,"0.#"),1)=".",TRUE,FALSE)</formula>
    </cfRule>
  </conditionalFormatting>
  <conditionalFormatting sqref="AI116">
    <cfRule type="expression" dxfId="2639" priority="13279">
      <formula>IF(RIGHT(TEXT(AI116,"0.#"),1)=".",FALSE,TRUE)</formula>
    </cfRule>
    <cfRule type="expression" dxfId="2638" priority="13280">
      <formula>IF(RIGHT(TEXT(AI116,"0.#"),1)=".",TRUE,FALSE)</formula>
    </cfRule>
  </conditionalFormatting>
  <conditionalFormatting sqref="AM116">
    <cfRule type="expression" dxfId="2637" priority="13277">
      <formula>IF(RIGHT(TEXT(AM116,"0.#"),1)=".",FALSE,TRUE)</formula>
    </cfRule>
    <cfRule type="expression" dxfId="2636" priority="13278">
      <formula>IF(RIGHT(TEXT(AM116,"0.#"),1)=".",TRUE,FALSE)</formula>
    </cfRule>
  </conditionalFormatting>
  <conditionalFormatting sqref="AE117 AM117">
    <cfRule type="expression" dxfId="2635" priority="13275">
      <formula>IF(RIGHT(TEXT(AE117,"0.#"),1)=".",FALSE,TRUE)</formula>
    </cfRule>
    <cfRule type="expression" dxfId="2634" priority="13276">
      <formula>IF(RIGHT(TEXT(AE117,"0.#"),1)=".",TRUE,FALSE)</formula>
    </cfRule>
  </conditionalFormatting>
  <conditionalFormatting sqref="AI117">
    <cfRule type="expression" dxfId="2633" priority="13273">
      <formula>IF(RIGHT(TEXT(AI117,"0.#"),1)=".",FALSE,TRUE)</formula>
    </cfRule>
    <cfRule type="expression" dxfId="2632" priority="13274">
      <formula>IF(RIGHT(TEXT(AI117,"0.#"),1)=".",TRUE,FALSE)</formula>
    </cfRule>
  </conditionalFormatting>
  <conditionalFormatting sqref="AQ117">
    <cfRule type="expression" dxfId="2631" priority="13269">
      <formula>IF(RIGHT(TEXT(AQ117,"0.#"),1)=".",FALSE,TRUE)</formula>
    </cfRule>
    <cfRule type="expression" dxfId="2630" priority="13270">
      <formula>IF(RIGHT(TEXT(AQ117,"0.#"),1)=".",TRUE,FALSE)</formula>
    </cfRule>
  </conditionalFormatting>
  <conditionalFormatting sqref="AE119 AQ119">
    <cfRule type="expression" dxfId="2629" priority="13267">
      <formula>IF(RIGHT(TEXT(AE119,"0.#"),1)=".",FALSE,TRUE)</formula>
    </cfRule>
    <cfRule type="expression" dxfId="2628" priority="13268">
      <formula>IF(RIGHT(TEXT(AE119,"0.#"),1)=".",TRUE,FALSE)</formula>
    </cfRule>
  </conditionalFormatting>
  <conditionalFormatting sqref="AI119">
    <cfRule type="expression" dxfId="2627" priority="13265">
      <formula>IF(RIGHT(TEXT(AI119,"0.#"),1)=".",FALSE,TRUE)</formula>
    </cfRule>
    <cfRule type="expression" dxfId="2626" priority="13266">
      <formula>IF(RIGHT(TEXT(AI119,"0.#"),1)=".",TRUE,FALSE)</formula>
    </cfRule>
  </conditionalFormatting>
  <conditionalFormatting sqref="AQ120">
    <cfRule type="expression" dxfId="2625" priority="13255">
      <formula>IF(RIGHT(TEXT(AQ120,"0.#"),1)=".",FALSE,TRUE)</formula>
    </cfRule>
    <cfRule type="expression" dxfId="2624" priority="13256">
      <formula>IF(RIGHT(TEXT(AQ120,"0.#"),1)=".",TRUE,FALSE)</formula>
    </cfRule>
  </conditionalFormatting>
  <conditionalFormatting sqref="AE122 AQ122">
    <cfRule type="expression" dxfId="2623" priority="13253">
      <formula>IF(RIGHT(TEXT(AE122,"0.#"),1)=".",FALSE,TRUE)</formula>
    </cfRule>
    <cfRule type="expression" dxfId="2622" priority="13254">
      <formula>IF(RIGHT(TEXT(AE122,"0.#"),1)=".",TRUE,FALSE)</formula>
    </cfRule>
  </conditionalFormatting>
  <conditionalFormatting sqref="AQ123">
    <cfRule type="expression" dxfId="2621" priority="13241">
      <formula>IF(RIGHT(TEXT(AQ123,"0.#"),1)=".",FALSE,TRUE)</formula>
    </cfRule>
    <cfRule type="expression" dxfId="2620" priority="13242">
      <formula>IF(RIGHT(TEXT(AQ123,"0.#"),1)=".",TRUE,FALSE)</formula>
    </cfRule>
  </conditionalFormatting>
  <conditionalFormatting sqref="AQ125">
    <cfRule type="expression" dxfId="2619" priority="13239">
      <formula>IF(RIGHT(TEXT(AQ125,"0.#"),1)=".",FALSE,TRUE)</formula>
    </cfRule>
    <cfRule type="expression" dxfId="2618" priority="13240">
      <formula>IF(RIGHT(TEXT(AQ125,"0.#"),1)=".",TRUE,FALSE)</formula>
    </cfRule>
  </conditionalFormatting>
  <conditionalFormatting sqref="AQ126">
    <cfRule type="expression" dxfId="2617" priority="13227">
      <formula>IF(RIGHT(TEXT(AQ126,"0.#"),1)=".",FALSE,TRUE)</formula>
    </cfRule>
    <cfRule type="expression" dxfId="2616" priority="13228">
      <formula>IF(RIGHT(TEXT(AQ126,"0.#"),1)=".",TRUE,FALSE)</formula>
    </cfRule>
  </conditionalFormatting>
  <conditionalFormatting sqref="AE128 AQ128">
    <cfRule type="expression" dxfId="2615" priority="13225">
      <formula>IF(RIGHT(TEXT(AE128,"0.#"),1)=".",FALSE,TRUE)</formula>
    </cfRule>
    <cfRule type="expression" dxfId="2614" priority="13226">
      <formula>IF(RIGHT(TEXT(AE128,"0.#"),1)=".",TRUE,FALSE)</formula>
    </cfRule>
  </conditionalFormatting>
  <conditionalFormatting sqref="AI128">
    <cfRule type="expression" dxfId="2613" priority="13223">
      <formula>IF(RIGHT(TEXT(AI128,"0.#"),1)=".",FALSE,TRUE)</formula>
    </cfRule>
    <cfRule type="expression" dxfId="2612" priority="13224">
      <formula>IF(RIGHT(TEXT(AI128,"0.#"),1)=".",TRUE,FALSE)</formula>
    </cfRule>
  </conditionalFormatting>
  <conditionalFormatting sqref="AM128">
    <cfRule type="expression" dxfId="2611" priority="13221">
      <formula>IF(RIGHT(TEXT(AM128,"0.#"),1)=".",FALSE,TRUE)</formula>
    </cfRule>
    <cfRule type="expression" dxfId="2610" priority="13222">
      <formula>IF(RIGHT(TEXT(AM128,"0.#"),1)=".",TRUE,FALSE)</formula>
    </cfRule>
  </conditionalFormatting>
  <conditionalFormatting sqref="AQ129">
    <cfRule type="expression" dxfId="2609" priority="13213">
      <formula>IF(RIGHT(TEXT(AQ129,"0.#"),1)=".",FALSE,TRUE)</formula>
    </cfRule>
    <cfRule type="expression" dxfId="2608" priority="13214">
      <formula>IF(RIGHT(TEXT(AQ129,"0.#"),1)=".",TRUE,FALSE)</formula>
    </cfRule>
  </conditionalFormatting>
  <conditionalFormatting sqref="AE75">
    <cfRule type="expression" dxfId="2607" priority="13211">
      <formula>IF(RIGHT(TEXT(AE75,"0.#"),1)=".",FALSE,TRUE)</formula>
    </cfRule>
    <cfRule type="expression" dxfId="2606" priority="13212">
      <formula>IF(RIGHT(TEXT(AE75,"0.#"),1)=".",TRUE,FALSE)</formula>
    </cfRule>
  </conditionalFormatting>
  <conditionalFormatting sqref="AE76">
    <cfRule type="expression" dxfId="2605" priority="13209">
      <formula>IF(RIGHT(TEXT(AE76,"0.#"),1)=".",FALSE,TRUE)</formula>
    </cfRule>
    <cfRule type="expression" dxfId="2604" priority="13210">
      <formula>IF(RIGHT(TEXT(AE76,"0.#"),1)=".",TRUE,FALSE)</formula>
    </cfRule>
  </conditionalFormatting>
  <conditionalFormatting sqref="AE77">
    <cfRule type="expression" dxfId="2603" priority="13207">
      <formula>IF(RIGHT(TEXT(AE77,"0.#"),1)=".",FALSE,TRUE)</formula>
    </cfRule>
    <cfRule type="expression" dxfId="2602" priority="13208">
      <formula>IF(RIGHT(TEXT(AE77,"0.#"),1)=".",TRUE,FALSE)</formula>
    </cfRule>
  </conditionalFormatting>
  <conditionalFormatting sqref="AI77">
    <cfRule type="expression" dxfId="2601" priority="13205">
      <formula>IF(RIGHT(TEXT(AI77,"0.#"),1)=".",FALSE,TRUE)</formula>
    </cfRule>
    <cfRule type="expression" dxfId="2600" priority="13206">
      <formula>IF(RIGHT(TEXT(AI77,"0.#"),1)=".",TRUE,FALSE)</formula>
    </cfRule>
  </conditionalFormatting>
  <conditionalFormatting sqref="AI76">
    <cfRule type="expression" dxfId="2599" priority="13203">
      <formula>IF(RIGHT(TEXT(AI76,"0.#"),1)=".",FALSE,TRUE)</formula>
    </cfRule>
    <cfRule type="expression" dxfId="2598" priority="13204">
      <formula>IF(RIGHT(TEXT(AI76,"0.#"),1)=".",TRUE,FALSE)</formula>
    </cfRule>
  </conditionalFormatting>
  <conditionalFormatting sqref="AI75">
    <cfRule type="expression" dxfId="2597" priority="13201">
      <formula>IF(RIGHT(TEXT(AI75,"0.#"),1)=".",FALSE,TRUE)</formula>
    </cfRule>
    <cfRule type="expression" dxfId="2596" priority="13202">
      <formula>IF(RIGHT(TEXT(AI75,"0.#"),1)=".",TRUE,FALSE)</formula>
    </cfRule>
  </conditionalFormatting>
  <conditionalFormatting sqref="AM75">
    <cfRule type="expression" dxfId="2595" priority="13199">
      <formula>IF(RIGHT(TEXT(AM75,"0.#"),1)=".",FALSE,TRUE)</formula>
    </cfRule>
    <cfRule type="expression" dxfId="2594" priority="13200">
      <formula>IF(RIGHT(TEXT(AM75,"0.#"),1)=".",TRUE,FALSE)</formula>
    </cfRule>
  </conditionalFormatting>
  <conditionalFormatting sqref="AM76">
    <cfRule type="expression" dxfId="2593" priority="13197">
      <formula>IF(RIGHT(TEXT(AM76,"0.#"),1)=".",FALSE,TRUE)</formula>
    </cfRule>
    <cfRule type="expression" dxfId="2592" priority="13198">
      <formula>IF(RIGHT(TEXT(AM76,"0.#"),1)=".",TRUE,FALSE)</formula>
    </cfRule>
  </conditionalFormatting>
  <conditionalFormatting sqref="AM77">
    <cfRule type="expression" dxfId="2591" priority="13195">
      <formula>IF(RIGHT(TEXT(AM77,"0.#"),1)=".",FALSE,TRUE)</formula>
    </cfRule>
    <cfRule type="expression" dxfId="2590" priority="13196">
      <formula>IF(RIGHT(TEXT(AM77,"0.#"),1)=".",TRUE,FALSE)</formula>
    </cfRule>
  </conditionalFormatting>
  <conditionalFormatting sqref="AL839:AO866">
    <cfRule type="expression" dxfId="2589" priority="6751">
      <formula>IF(AND(AL839&gt;=0, RIGHT(TEXT(AL839,"0.#"),1)&lt;&gt;"."),TRUE,FALSE)</formula>
    </cfRule>
    <cfRule type="expression" dxfId="2588" priority="6752">
      <formula>IF(AND(AL839&gt;=0, RIGHT(TEXT(AL839,"0.#"),1)="."),TRUE,FALSE)</formula>
    </cfRule>
    <cfRule type="expression" dxfId="2587" priority="6753">
      <formula>IF(AND(AL839&lt;0, RIGHT(TEXT(AL839,"0.#"),1)&lt;&gt;"."),TRUE,FALSE)</formula>
    </cfRule>
    <cfRule type="expression" dxfId="2586" priority="6754">
      <formula>IF(AND(AL839&lt;0, RIGHT(TEXT(AL839,"0.#"),1)="."),TRUE,FALSE)</formula>
    </cfRule>
  </conditionalFormatting>
  <conditionalFormatting sqref="AQ53:AQ55">
    <cfRule type="expression" dxfId="2585" priority="4773">
      <formula>IF(RIGHT(TEXT(AQ53,"0.#"),1)=".",FALSE,TRUE)</formula>
    </cfRule>
    <cfRule type="expression" dxfId="2584" priority="4774">
      <formula>IF(RIGHT(TEXT(AQ53,"0.#"),1)=".",TRUE,FALSE)</formula>
    </cfRule>
  </conditionalFormatting>
  <conditionalFormatting sqref="AU53:AU55">
    <cfRule type="expression" dxfId="2583" priority="4771">
      <formula>IF(RIGHT(TEXT(AU53,"0.#"),1)=".",FALSE,TRUE)</formula>
    </cfRule>
    <cfRule type="expression" dxfId="2582" priority="4772">
      <formula>IF(RIGHT(TEXT(AU53,"0.#"),1)=".",TRUE,FALSE)</formula>
    </cfRule>
  </conditionalFormatting>
  <conditionalFormatting sqref="AQ60:AQ62">
    <cfRule type="expression" dxfId="2581" priority="4769">
      <formula>IF(RIGHT(TEXT(AQ60,"0.#"),1)=".",FALSE,TRUE)</formula>
    </cfRule>
    <cfRule type="expression" dxfId="2580" priority="4770">
      <formula>IF(RIGHT(TEXT(AQ60,"0.#"),1)=".",TRUE,FALSE)</formula>
    </cfRule>
  </conditionalFormatting>
  <conditionalFormatting sqref="AU60:AU62">
    <cfRule type="expression" dxfId="2579" priority="4767">
      <formula>IF(RIGHT(TEXT(AU60,"0.#"),1)=".",FALSE,TRUE)</formula>
    </cfRule>
    <cfRule type="expression" dxfId="2578" priority="4768">
      <formula>IF(RIGHT(TEXT(AU60,"0.#"),1)=".",TRUE,FALSE)</formula>
    </cfRule>
  </conditionalFormatting>
  <conditionalFormatting sqref="AQ75:AQ77">
    <cfRule type="expression" dxfId="2577" priority="4765">
      <formula>IF(RIGHT(TEXT(AQ75,"0.#"),1)=".",FALSE,TRUE)</formula>
    </cfRule>
    <cfRule type="expression" dxfId="2576" priority="4766">
      <formula>IF(RIGHT(TEXT(AQ75,"0.#"),1)=".",TRUE,FALSE)</formula>
    </cfRule>
  </conditionalFormatting>
  <conditionalFormatting sqref="AU75:AU77">
    <cfRule type="expression" dxfId="2575" priority="4763">
      <formula>IF(RIGHT(TEXT(AU75,"0.#"),1)=".",FALSE,TRUE)</formula>
    </cfRule>
    <cfRule type="expression" dxfId="2574" priority="4764">
      <formula>IF(RIGHT(TEXT(AU75,"0.#"),1)=".",TRUE,FALSE)</formula>
    </cfRule>
  </conditionalFormatting>
  <conditionalFormatting sqref="AQ87:AQ89">
    <cfRule type="expression" dxfId="2573" priority="4761">
      <formula>IF(RIGHT(TEXT(AQ87,"0.#"),1)=".",FALSE,TRUE)</formula>
    </cfRule>
    <cfRule type="expression" dxfId="2572" priority="4762">
      <formula>IF(RIGHT(TEXT(AQ87,"0.#"),1)=".",TRUE,FALSE)</formula>
    </cfRule>
  </conditionalFormatting>
  <conditionalFormatting sqref="AU87:AU89">
    <cfRule type="expression" dxfId="2571" priority="4759">
      <formula>IF(RIGHT(TEXT(AU87,"0.#"),1)=".",FALSE,TRUE)</formula>
    </cfRule>
    <cfRule type="expression" dxfId="2570" priority="4760">
      <formula>IF(RIGHT(TEXT(AU87,"0.#"),1)=".",TRUE,FALSE)</formula>
    </cfRule>
  </conditionalFormatting>
  <conditionalFormatting sqref="AQ92:AQ94">
    <cfRule type="expression" dxfId="2569" priority="4757">
      <formula>IF(RIGHT(TEXT(AQ92,"0.#"),1)=".",FALSE,TRUE)</formula>
    </cfRule>
    <cfRule type="expression" dxfId="2568" priority="4758">
      <formula>IF(RIGHT(TEXT(AQ92,"0.#"),1)=".",TRUE,FALSE)</formula>
    </cfRule>
  </conditionalFormatting>
  <conditionalFormatting sqref="AU92:AU94">
    <cfRule type="expression" dxfId="2567" priority="4755">
      <formula>IF(RIGHT(TEXT(AU92,"0.#"),1)=".",FALSE,TRUE)</formula>
    </cfRule>
    <cfRule type="expression" dxfId="2566" priority="4756">
      <formula>IF(RIGHT(TEXT(AU92,"0.#"),1)=".",TRUE,FALSE)</formula>
    </cfRule>
  </conditionalFormatting>
  <conditionalFormatting sqref="AQ97:AQ99">
    <cfRule type="expression" dxfId="2565" priority="4753">
      <formula>IF(RIGHT(TEXT(AQ97,"0.#"),1)=".",FALSE,TRUE)</formula>
    </cfRule>
    <cfRule type="expression" dxfId="2564" priority="4754">
      <formula>IF(RIGHT(TEXT(AQ97,"0.#"),1)=".",TRUE,FALSE)</formula>
    </cfRule>
  </conditionalFormatting>
  <conditionalFormatting sqref="AU97:AU99">
    <cfRule type="expression" dxfId="2563" priority="4751">
      <formula>IF(RIGHT(TEXT(AU97,"0.#"),1)=".",FALSE,TRUE)</formula>
    </cfRule>
    <cfRule type="expression" dxfId="2562" priority="4752">
      <formula>IF(RIGHT(TEXT(AU97,"0.#"),1)=".",TRUE,FALSE)</formula>
    </cfRule>
  </conditionalFormatting>
  <conditionalFormatting sqref="AE458">
    <cfRule type="expression" dxfId="2561" priority="4445">
      <formula>IF(RIGHT(TEXT(AE458,"0.#"),1)=".",FALSE,TRUE)</formula>
    </cfRule>
    <cfRule type="expression" dxfId="2560" priority="4446">
      <formula>IF(RIGHT(TEXT(AE458,"0.#"),1)=".",TRUE,FALSE)</formula>
    </cfRule>
  </conditionalFormatting>
  <conditionalFormatting sqref="AM460">
    <cfRule type="expression" dxfId="2559" priority="4435">
      <formula>IF(RIGHT(TEXT(AM460,"0.#"),1)=".",FALSE,TRUE)</formula>
    </cfRule>
    <cfRule type="expression" dxfId="2558" priority="4436">
      <formula>IF(RIGHT(TEXT(AM460,"0.#"),1)=".",TRUE,FALSE)</formula>
    </cfRule>
  </conditionalFormatting>
  <conditionalFormatting sqref="AE459">
    <cfRule type="expression" dxfId="2557" priority="4443">
      <formula>IF(RIGHT(TEXT(AE459,"0.#"),1)=".",FALSE,TRUE)</formula>
    </cfRule>
    <cfRule type="expression" dxfId="2556" priority="4444">
      <formula>IF(RIGHT(TEXT(AE459,"0.#"),1)=".",TRUE,FALSE)</formula>
    </cfRule>
  </conditionalFormatting>
  <conditionalFormatting sqref="AE460">
    <cfRule type="expression" dxfId="2555" priority="4441">
      <formula>IF(RIGHT(TEXT(AE460,"0.#"),1)=".",FALSE,TRUE)</formula>
    </cfRule>
    <cfRule type="expression" dxfId="2554" priority="4442">
      <formula>IF(RIGHT(TEXT(AE460,"0.#"),1)=".",TRUE,FALSE)</formula>
    </cfRule>
  </conditionalFormatting>
  <conditionalFormatting sqref="AM458">
    <cfRule type="expression" dxfId="2553" priority="4439">
      <formula>IF(RIGHT(TEXT(AM458,"0.#"),1)=".",FALSE,TRUE)</formula>
    </cfRule>
    <cfRule type="expression" dxfId="2552" priority="4440">
      <formula>IF(RIGHT(TEXT(AM458,"0.#"),1)=".",TRUE,FALSE)</formula>
    </cfRule>
  </conditionalFormatting>
  <conditionalFormatting sqref="AM459">
    <cfRule type="expression" dxfId="2551" priority="4437">
      <formula>IF(RIGHT(TEXT(AM459,"0.#"),1)=".",FALSE,TRUE)</formula>
    </cfRule>
    <cfRule type="expression" dxfId="2550" priority="4438">
      <formula>IF(RIGHT(TEXT(AM459,"0.#"),1)=".",TRUE,FALSE)</formula>
    </cfRule>
  </conditionalFormatting>
  <conditionalFormatting sqref="AU458">
    <cfRule type="expression" dxfId="2549" priority="4433">
      <formula>IF(RIGHT(TEXT(AU458,"0.#"),1)=".",FALSE,TRUE)</formula>
    </cfRule>
    <cfRule type="expression" dxfId="2548" priority="4434">
      <formula>IF(RIGHT(TEXT(AU458,"0.#"),1)=".",TRUE,FALSE)</formula>
    </cfRule>
  </conditionalFormatting>
  <conditionalFormatting sqref="AU459">
    <cfRule type="expression" dxfId="2547" priority="4431">
      <formula>IF(RIGHT(TEXT(AU459,"0.#"),1)=".",FALSE,TRUE)</formula>
    </cfRule>
    <cfRule type="expression" dxfId="2546" priority="4432">
      <formula>IF(RIGHT(TEXT(AU459,"0.#"),1)=".",TRUE,FALSE)</formula>
    </cfRule>
  </conditionalFormatting>
  <conditionalFormatting sqref="AU460">
    <cfRule type="expression" dxfId="2545" priority="4429">
      <formula>IF(RIGHT(TEXT(AU460,"0.#"),1)=".",FALSE,TRUE)</formula>
    </cfRule>
    <cfRule type="expression" dxfId="2544" priority="4430">
      <formula>IF(RIGHT(TEXT(AU460,"0.#"),1)=".",TRUE,FALSE)</formula>
    </cfRule>
  </conditionalFormatting>
  <conditionalFormatting sqref="AI460">
    <cfRule type="expression" dxfId="2543" priority="4423">
      <formula>IF(RIGHT(TEXT(AI460,"0.#"),1)=".",FALSE,TRUE)</formula>
    </cfRule>
    <cfRule type="expression" dxfId="2542" priority="4424">
      <formula>IF(RIGHT(TEXT(AI460,"0.#"),1)=".",TRUE,FALSE)</formula>
    </cfRule>
  </conditionalFormatting>
  <conditionalFormatting sqref="AI458">
    <cfRule type="expression" dxfId="2541" priority="4427">
      <formula>IF(RIGHT(TEXT(AI458,"0.#"),1)=".",FALSE,TRUE)</formula>
    </cfRule>
    <cfRule type="expression" dxfId="2540" priority="4428">
      <formula>IF(RIGHT(TEXT(AI458,"0.#"),1)=".",TRUE,FALSE)</formula>
    </cfRule>
  </conditionalFormatting>
  <conditionalFormatting sqref="AI459">
    <cfRule type="expression" dxfId="2539" priority="4425">
      <formula>IF(RIGHT(TEXT(AI459,"0.#"),1)=".",FALSE,TRUE)</formula>
    </cfRule>
    <cfRule type="expression" dxfId="2538" priority="4426">
      <formula>IF(RIGHT(TEXT(AI459,"0.#"),1)=".",TRUE,FALSE)</formula>
    </cfRule>
  </conditionalFormatting>
  <conditionalFormatting sqref="AQ459">
    <cfRule type="expression" dxfId="2537" priority="4421">
      <formula>IF(RIGHT(TEXT(AQ459,"0.#"),1)=".",FALSE,TRUE)</formula>
    </cfRule>
    <cfRule type="expression" dxfId="2536" priority="4422">
      <formula>IF(RIGHT(TEXT(AQ459,"0.#"),1)=".",TRUE,FALSE)</formula>
    </cfRule>
  </conditionalFormatting>
  <conditionalFormatting sqref="AQ460">
    <cfRule type="expression" dxfId="2535" priority="4419">
      <formula>IF(RIGHT(TEXT(AQ460,"0.#"),1)=".",FALSE,TRUE)</formula>
    </cfRule>
    <cfRule type="expression" dxfId="2534" priority="4420">
      <formula>IF(RIGHT(TEXT(AQ460,"0.#"),1)=".",TRUE,FALSE)</formula>
    </cfRule>
  </conditionalFormatting>
  <conditionalFormatting sqref="AQ458">
    <cfRule type="expression" dxfId="2533" priority="4417">
      <formula>IF(RIGHT(TEXT(AQ458,"0.#"),1)=".",FALSE,TRUE)</formula>
    </cfRule>
    <cfRule type="expression" dxfId="2532" priority="4418">
      <formula>IF(RIGHT(TEXT(AQ458,"0.#"),1)=".",TRUE,FALSE)</formula>
    </cfRule>
  </conditionalFormatting>
  <conditionalFormatting sqref="AE120">
    <cfRule type="expression" dxfId="2531" priority="3095">
      <formula>IF(RIGHT(TEXT(AE120,"0.#"),1)=".",FALSE,TRUE)</formula>
    </cfRule>
    <cfRule type="expression" dxfId="2530" priority="3096">
      <formula>IF(RIGHT(TEXT(AE120,"0.#"),1)=".",TRUE,FALSE)</formula>
    </cfRule>
  </conditionalFormatting>
  <conditionalFormatting sqref="AI126">
    <cfRule type="expression" dxfId="2529" priority="3085">
      <formula>IF(RIGHT(TEXT(AI126,"0.#"),1)=".",FALSE,TRUE)</formula>
    </cfRule>
    <cfRule type="expression" dxfId="2528" priority="3086">
      <formula>IF(RIGHT(TEXT(AI126,"0.#"),1)=".",TRUE,FALSE)</formula>
    </cfRule>
  </conditionalFormatting>
  <conditionalFormatting sqref="AI120">
    <cfRule type="expression" dxfId="2527" priority="3093">
      <formula>IF(RIGHT(TEXT(AI120,"0.#"),1)=".",FALSE,TRUE)</formula>
    </cfRule>
    <cfRule type="expression" dxfId="2526" priority="3094">
      <formula>IF(RIGHT(TEXT(AI120,"0.#"),1)=".",TRUE,FALSE)</formula>
    </cfRule>
  </conditionalFormatting>
  <conditionalFormatting sqref="AE123 AM123">
    <cfRule type="expression" dxfId="2525" priority="3091">
      <formula>IF(RIGHT(TEXT(AE123,"0.#"),1)=".",FALSE,TRUE)</formula>
    </cfRule>
    <cfRule type="expression" dxfId="2524" priority="3092">
      <formula>IF(RIGHT(TEXT(AE123,"0.#"),1)=".",TRUE,FALSE)</formula>
    </cfRule>
  </conditionalFormatting>
  <conditionalFormatting sqref="AI123">
    <cfRule type="expression" dxfId="2523" priority="3089">
      <formula>IF(RIGHT(TEXT(AI123,"0.#"),1)=".",FALSE,TRUE)</formula>
    </cfRule>
    <cfRule type="expression" dxfId="2522" priority="3090">
      <formula>IF(RIGHT(TEXT(AI123,"0.#"),1)=".",TRUE,FALSE)</formula>
    </cfRule>
  </conditionalFormatting>
  <conditionalFormatting sqref="AE126 AM126">
    <cfRule type="expression" dxfId="2521" priority="3087">
      <formula>IF(RIGHT(TEXT(AE126,"0.#"),1)=".",FALSE,TRUE)</formula>
    </cfRule>
    <cfRule type="expression" dxfId="2520" priority="3088">
      <formula>IF(RIGHT(TEXT(AE126,"0.#"),1)=".",TRUE,FALSE)</formula>
    </cfRule>
  </conditionalFormatting>
  <conditionalFormatting sqref="AE129 AM129">
    <cfRule type="expression" dxfId="2519" priority="3083">
      <formula>IF(RIGHT(TEXT(AE129,"0.#"),1)=".",FALSE,TRUE)</formula>
    </cfRule>
    <cfRule type="expression" dxfId="2518" priority="3084">
      <formula>IF(RIGHT(TEXT(AE129,"0.#"),1)=".",TRUE,FALSE)</formula>
    </cfRule>
  </conditionalFormatting>
  <conditionalFormatting sqref="AI129">
    <cfRule type="expression" dxfId="2517" priority="3081">
      <formula>IF(RIGHT(TEXT(AI129,"0.#"),1)=".",FALSE,TRUE)</formula>
    </cfRule>
    <cfRule type="expression" dxfId="2516" priority="3082">
      <formula>IF(RIGHT(TEXT(AI129,"0.#"),1)=".",TRUE,FALSE)</formula>
    </cfRule>
  </conditionalFormatting>
  <conditionalFormatting sqref="Y839:Y866">
    <cfRule type="expression" dxfId="2515" priority="3079">
      <formula>IF(RIGHT(TEXT(Y839,"0.#"),1)=".",FALSE,TRUE)</formula>
    </cfRule>
    <cfRule type="expression" dxfId="2514" priority="3080">
      <formula>IF(RIGHT(TEXT(Y839,"0.#"),1)=".",TRUE,FALSE)</formula>
    </cfRule>
  </conditionalFormatting>
  <conditionalFormatting sqref="AU518">
    <cfRule type="expression" dxfId="2513" priority="1589">
      <formula>IF(RIGHT(TEXT(AU518,"0.#"),1)=".",FALSE,TRUE)</formula>
    </cfRule>
    <cfRule type="expression" dxfId="2512" priority="1590">
      <formula>IF(RIGHT(TEXT(AU518,"0.#"),1)=".",TRUE,FALSE)</formula>
    </cfRule>
  </conditionalFormatting>
  <conditionalFormatting sqref="AQ551">
    <cfRule type="expression" dxfId="2511" priority="1365">
      <formula>IF(RIGHT(TEXT(AQ551,"0.#"),1)=".",FALSE,TRUE)</formula>
    </cfRule>
    <cfRule type="expression" dxfId="2510" priority="1366">
      <formula>IF(RIGHT(TEXT(AQ551,"0.#"),1)=".",TRUE,FALSE)</formula>
    </cfRule>
  </conditionalFormatting>
  <conditionalFormatting sqref="AE556">
    <cfRule type="expression" dxfId="2509" priority="1363">
      <formula>IF(RIGHT(TEXT(AE556,"0.#"),1)=".",FALSE,TRUE)</formula>
    </cfRule>
    <cfRule type="expression" dxfId="2508" priority="1364">
      <formula>IF(RIGHT(TEXT(AE556,"0.#"),1)=".",TRUE,FALSE)</formula>
    </cfRule>
  </conditionalFormatting>
  <conditionalFormatting sqref="AE557">
    <cfRule type="expression" dxfId="2507" priority="1361">
      <formula>IF(RIGHT(TEXT(AE557,"0.#"),1)=".",FALSE,TRUE)</formula>
    </cfRule>
    <cfRule type="expression" dxfId="2506" priority="1362">
      <formula>IF(RIGHT(TEXT(AE557,"0.#"),1)=".",TRUE,FALSE)</formula>
    </cfRule>
  </conditionalFormatting>
  <conditionalFormatting sqref="AE558">
    <cfRule type="expression" dxfId="2505" priority="1359">
      <formula>IF(RIGHT(TEXT(AE558,"0.#"),1)=".",FALSE,TRUE)</formula>
    </cfRule>
    <cfRule type="expression" dxfId="2504" priority="1360">
      <formula>IF(RIGHT(TEXT(AE558,"0.#"),1)=".",TRUE,FALSE)</formula>
    </cfRule>
  </conditionalFormatting>
  <conditionalFormatting sqref="AU556">
    <cfRule type="expression" dxfId="2503" priority="1351">
      <formula>IF(RIGHT(TEXT(AU556,"0.#"),1)=".",FALSE,TRUE)</formula>
    </cfRule>
    <cfRule type="expression" dxfId="2502" priority="1352">
      <formula>IF(RIGHT(TEXT(AU556,"0.#"),1)=".",TRUE,FALSE)</formula>
    </cfRule>
  </conditionalFormatting>
  <conditionalFormatting sqref="AU557">
    <cfRule type="expression" dxfId="2501" priority="1349">
      <formula>IF(RIGHT(TEXT(AU557,"0.#"),1)=".",FALSE,TRUE)</formula>
    </cfRule>
    <cfRule type="expression" dxfId="2500" priority="1350">
      <formula>IF(RIGHT(TEXT(AU557,"0.#"),1)=".",TRUE,FALSE)</formula>
    </cfRule>
  </conditionalFormatting>
  <conditionalFormatting sqref="AU558">
    <cfRule type="expression" dxfId="2499" priority="1347">
      <formula>IF(RIGHT(TEXT(AU558,"0.#"),1)=".",FALSE,TRUE)</formula>
    </cfRule>
    <cfRule type="expression" dxfId="2498" priority="1348">
      <formula>IF(RIGHT(TEXT(AU558,"0.#"),1)=".",TRUE,FALSE)</formula>
    </cfRule>
  </conditionalFormatting>
  <conditionalFormatting sqref="AQ557">
    <cfRule type="expression" dxfId="2497" priority="1339">
      <formula>IF(RIGHT(TEXT(AQ557,"0.#"),1)=".",FALSE,TRUE)</formula>
    </cfRule>
    <cfRule type="expression" dxfId="2496" priority="1340">
      <formula>IF(RIGHT(TEXT(AQ557,"0.#"),1)=".",TRUE,FALSE)</formula>
    </cfRule>
  </conditionalFormatting>
  <conditionalFormatting sqref="AQ558">
    <cfRule type="expression" dxfId="2495" priority="1337">
      <formula>IF(RIGHT(TEXT(AQ558,"0.#"),1)=".",FALSE,TRUE)</formula>
    </cfRule>
    <cfRule type="expression" dxfId="2494" priority="1338">
      <formula>IF(RIGHT(TEXT(AQ558,"0.#"),1)=".",TRUE,FALSE)</formula>
    </cfRule>
  </conditionalFormatting>
  <conditionalFormatting sqref="AQ556">
    <cfRule type="expression" dxfId="2493" priority="1335">
      <formula>IF(RIGHT(TEXT(AQ556,"0.#"),1)=".",FALSE,TRUE)</formula>
    </cfRule>
    <cfRule type="expression" dxfId="2492" priority="1336">
      <formula>IF(RIGHT(TEXT(AQ556,"0.#"),1)=".",TRUE,FALSE)</formula>
    </cfRule>
  </conditionalFormatting>
  <conditionalFormatting sqref="AE561">
    <cfRule type="expression" dxfId="2491" priority="1333">
      <formula>IF(RIGHT(TEXT(AE561,"0.#"),1)=".",FALSE,TRUE)</formula>
    </cfRule>
    <cfRule type="expression" dxfId="2490" priority="1334">
      <formula>IF(RIGHT(TEXT(AE561,"0.#"),1)=".",TRUE,FALSE)</formula>
    </cfRule>
  </conditionalFormatting>
  <conditionalFormatting sqref="AE562">
    <cfRule type="expression" dxfId="2489" priority="1331">
      <formula>IF(RIGHT(TEXT(AE562,"0.#"),1)=".",FALSE,TRUE)</formula>
    </cfRule>
    <cfRule type="expression" dxfId="2488" priority="1332">
      <formula>IF(RIGHT(TEXT(AE562,"0.#"),1)=".",TRUE,FALSE)</formula>
    </cfRule>
  </conditionalFormatting>
  <conditionalFormatting sqref="AE563">
    <cfRule type="expression" dxfId="2487" priority="1329">
      <formula>IF(RIGHT(TEXT(AE563,"0.#"),1)=".",FALSE,TRUE)</formula>
    </cfRule>
    <cfRule type="expression" dxfId="2486" priority="1330">
      <formula>IF(RIGHT(TEXT(AE563,"0.#"),1)=".",TRUE,FALSE)</formula>
    </cfRule>
  </conditionalFormatting>
  <conditionalFormatting sqref="AL1102:AO1131">
    <cfRule type="expression" dxfId="2485" priority="2985">
      <formula>IF(AND(AL1102&gt;=0, RIGHT(TEXT(AL1102,"0.#"),1)&lt;&gt;"."),TRUE,FALSE)</formula>
    </cfRule>
    <cfRule type="expression" dxfId="2484" priority="2986">
      <formula>IF(AND(AL1102&gt;=0, RIGHT(TEXT(AL1102,"0.#"),1)="."),TRUE,FALSE)</formula>
    </cfRule>
    <cfRule type="expression" dxfId="2483" priority="2987">
      <formula>IF(AND(AL1102&lt;0, RIGHT(TEXT(AL1102,"0.#"),1)&lt;&gt;"."),TRUE,FALSE)</formula>
    </cfRule>
    <cfRule type="expression" dxfId="2482" priority="2988">
      <formula>IF(AND(AL1102&lt;0, RIGHT(TEXT(AL1102,"0.#"),1)="."),TRUE,FALSE)</formula>
    </cfRule>
  </conditionalFormatting>
  <conditionalFormatting sqref="Y1102:Y1131">
    <cfRule type="expression" dxfId="2481" priority="2983">
      <formula>IF(RIGHT(TEXT(Y1102,"0.#"),1)=".",FALSE,TRUE)</formula>
    </cfRule>
    <cfRule type="expression" dxfId="2480" priority="2984">
      <formula>IF(RIGHT(TEXT(Y1102,"0.#"),1)=".",TRUE,FALSE)</formula>
    </cfRule>
  </conditionalFormatting>
  <conditionalFormatting sqref="AQ553">
    <cfRule type="expression" dxfId="2479" priority="1367">
      <formula>IF(RIGHT(TEXT(AQ553,"0.#"),1)=".",FALSE,TRUE)</formula>
    </cfRule>
    <cfRule type="expression" dxfId="2478" priority="1368">
      <formula>IF(RIGHT(TEXT(AQ553,"0.#"),1)=".",TRUE,FALSE)</formula>
    </cfRule>
  </conditionalFormatting>
  <conditionalFormatting sqref="AU552">
    <cfRule type="expression" dxfId="2477" priority="1379">
      <formula>IF(RIGHT(TEXT(AU552,"0.#"),1)=".",FALSE,TRUE)</formula>
    </cfRule>
    <cfRule type="expression" dxfId="2476" priority="1380">
      <formula>IF(RIGHT(TEXT(AU552,"0.#"),1)=".",TRUE,FALSE)</formula>
    </cfRule>
  </conditionalFormatting>
  <conditionalFormatting sqref="AE552">
    <cfRule type="expression" dxfId="2475" priority="1391">
      <formula>IF(RIGHT(TEXT(AE552,"0.#"),1)=".",FALSE,TRUE)</formula>
    </cfRule>
    <cfRule type="expression" dxfId="2474" priority="1392">
      <formula>IF(RIGHT(TEXT(AE552,"0.#"),1)=".",TRUE,FALSE)</formula>
    </cfRule>
  </conditionalFormatting>
  <conditionalFormatting sqref="AQ548">
    <cfRule type="expression" dxfId="2473" priority="1397">
      <formula>IF(RIGHT(TEXT(AQ548,"0.#"),1)=".",FALSE,TRUE)</formula>
    </cfRule>
    <cfRule type="expression" dxfId="2472" priority="1398">
      <formula>IF(RIGHT(TEXT(AQ548,"0.#"),1)=".",TRUE,FALSE)</formula>
    </cfRule>
  </conditionalFormatting>
  <conditionalFormatting sqref="AL837:AO838">
    <cfRule type="expression" dxfId="2471" priority="2937">
      <formula>IF(AND(AL837&gt;=0, RIGHT(TEXT(AL837,"0.#"),1)&lt;&gt;"."),TRUE,FALSE)</formula>
    </cfRule>
    <cfRule type="expression" dxfId="2470" priority="2938">
      <formula>IF(AND(AL837&gt;=0, RIGHT(TEXT(AL837,"0.#"),1)="."),TRUE,FALSE)</formula>
    </cfRule>
    <cfRule type="expression" dxfId="2469" priority="2939">
      <formula>IF(AND(AL837&lt;0, RIGHT(TEXT(AL837,"0.#"),1)&lt;&gt;"."),TRUE,FALSE)</formula>
    </cfRule>
    <cfRule type="expression" dxfId="2468" priority="2940">
      <formula>IF(AND(AL837&lt;0, RIGHT(TEXT(AL837,"0.#"),1)="."),TRUE,FALSE)</formula>
    </cfRule>
  </conditionalFormatting>
  <conditionalFormatting sqref="Y838">
    <cfRule type="expression" dxfId="2467" priority="2935">
      <formula>IF(RIGHT(TEXT(Y838,"0.#"),1)=".",FALSE,TRUE)</formula>
    </cfRule>
    <cfRule type="expression" dxfId="2466" priority="2936">
      <formula>IF(RIGHT(TEXT(Y838,"0.#"),1)=".",TRUE,FALSE)</formula>
    </cfRule>
  </conditionalFormatting>
  <conditionalFormatting sqref="AE492">
    <cfRule type="expression" dxfId="2465" priority="1723">
      <formula>IF(RIGHT(TEXT(AE492,"0.#"),1)=".",FALSE,TRUE)</formula>
    </cfRule>
    <cfRule type="expression" dxfId="2464" priority="1724">
      <formula>IF(RIGHT(TEXT(AE492,"0.#"),1)=".",TRUE,FALSE)</formula>
    </cfRule>
  </conditionalFormatting>
  <conditionalFormatting sqref="AE493">
    <cfRule type="expression" dxfId="2463" priority="1721">
      <formula>IF(RIGHT(TEXT(AE493,"0.#"),1)=".",FALSE,TRUE)</formula>
    </cfRule>
    <cfRule type="expression" dxfId="2462" priority="1722">
      <formula>IF(RIGHT(TEXT(AE493,"0.#"),1)=".",TRUE,FALSE)</formula>
    </cfRule>
  </conditionalFormatting>
  <conditionalFormatting sqref="AE494">
    <cfRule type="expression" dxfId="2461" priority="1719">
      <formula>IF(RIGHT(TEXT(AE494,"0.#"),1)=".",FALSE,TRUE)</formula>
    </cfRule>
    <cfRule type="expression" dxfId="2460" priority="1720">
      <formula>IF(RIGHT(TEXT(AE494,"0.#"),1)=".",TRUE,FALSE)</formula>
    </cfRule>
  </conditionalFormatting>
  <conditionalFormatting sqref="AQ493">
    <cfRule type="expression" dxfId="2459" priority="1699">
      <formula>IF(RIGHT(TEXT(AQ493,"0.#"),1)=".",FALSE,TRUE)</formula>
    </cfRule>
    <cfRule type="expression" dxfId="2458" priority="1700">
      <formula>IF(RIGHT(TEXT(AQ493,"0.#"),1)=".",TRUE,FALSE)</formula>
    </cfRule>
  </conditionalFormatting>
  <conditionalFormatting sqref="AQ494">
    <cfRule type="expression" dxfId="2457" priority="1697">
      <formula>IF(RIGHT(TEXT(AQ494,"0.#"),1)=".",FALSE,TRUE)</formula>
    </cfRule>
    <cfRule type="expression" dxfId="2456" priority="1698">
      <formula>IF(RIGHT(TEXT(AQ494,"0.#"),1)=".",TRUE,FALSE)</formula>
    </cfRule>
  </conditionalFormatting>
  <conditionalFormatting sqref="AQ492">
    <cfRule type="expression" dxfId="2455" priority="1695">
      <formula>IF(RIGHT(TEXT(AQ492,"0.#"),1)=".",FALSE,TRUE)</formula>
    </cfRule>
    <cfRule type="expression" dxfId="2454" priority="1696">
      <formula>IF(RIGHT(TEXT(AQ492,"0.#"),1)=".",TRUE,FALSE)</formula>
    </cfRule>
  </conditionalFormatting>
  <conditionalFormatting sqref="AU494">
    <cfRule type="expression" dxfId="2453" priority="1707">
      <formula>IF(RIGHT(TEXT(AU494,"0.#"),1)=".",FALSE,TRUE)</formula>
    </cfRule>
    <cfRule type="expression" dxfId="2452" priority="1708">
      <formula>IF(RIGHT(TEXT(AU494,"0.#"),1)=".",TRUE,FALSE)</formula>
    </cfRule>
  </conditionalFormatting>
  <conditionalFormatting sqref="AU492">
    <cfRule type="expression" dxfId="2451" priority="1711">
      <formula>IF(RIGHT(TEXT(AU492,"0.#"),1)=".",FALSE,TRUE)</formula>
    </cfRule>
    <cfRule type="expression" dxfId="2450" priority="1712">
      <formula>IF(RIGHT(TEXT(AU492,"0.#"),1)=".",TRUE,FALSE)</formula>
    </cfRule>
  </conditionalFormatting>
  <conditionalFormatting sqref="AU493">
    <cfRule type="expression" dxfId="2449" priority="1709">
      <formula>IF(RIGHT(TEXT(AU493,"0.#"),1)=".",FALSE,TRUE)</formula>
    </cfRule>
    <cfRule type="expression" dxfId="2448" priority="1710">
      <formula>IF(RIGHT(TEXT(AU493,"0.#"),1)=".",TRUE,FALSE)</formula>
    </cfRule>
  </conditionalFormatting>
  <conditionalFormatting sqref="AU583">
    <cfRule type="expression" dxfId="2447" priority="1227">
      <formula>IF(RIGHT(TEXT(AU583,"0.#"),1)=".",FALSE,TRUE)</formula>
    </cfRule>
    <cfRule type="expression" dxfId="2446" priority="1228">
      <formula>IF(RIGHT(TEXT(AU583,"0.#"),1)=".",TRUE,FALSE)</formula>
    </cfRule>
  </conditionalFormatting>
  <conditionalFormatting sqref="AU582">
    <cfRule type="expression" dxfId="2445" priority="1229">
      <formula>IF(RIGHT(TEXT(AU582,"0.#"),1)=".",FALSE,TRUE)</formula>
    </cfRule>
    <cfRule type="expression" dxfId="2444" priority="1230">
      <formula>IF(RIGHT(TEXT(AU582,"0.#"),1)=".",TRUE,FALSE)</formula>
    </cfRule>
  </conditionalFormatting>
  <conditionalFormatting sqref="AE499">
    <cfRule type="expression" dxfId="2443" priority="1689">
      <formula>IF(RIGHT(TEXT(AE499,"0.#"),1)=".",FALSE,TRUE)</formula>
    </cfRule>
    <cfRule type="expression" dxfId="2442" priority="1690">
      <formula>IF(RIGHT(TEXT(AE499,"0.#"),1)=".",TRUE,FALSE)</formula>
    </cfRule>
  </conditionalFormatting>
  <conditionalFormatting sqref="AE497">
    <cfRule type="expression" dxfId="2441" priority="1693">
      <formula>IF(RIGHT(TEXT(AE497,"0.#"),1)=".",FALSE,TRUE)</formula>
    </cfRule>
    <cfRule type="expression" dxfId="2440" priority="1694">
      <formula>IF(RIGHT(TEXT(AE497,"0.#"),1)=".",TRUE,FALSE)</formula>
    </cfRule>
  </conditionalFormatting>
  <conditionalFormatting sqref="AE498">
    <cfRule type="expression" dxfId="2439" priority="1691">
      <formula>IF(RIGHT(TEXT(AE498,"0.#"),1)=".",FALSE,TRUE)</formula>
    </cfRule>
    <cfRule type="expression" dxfId="2438" priority="1692">
      <formula>IF(RIGHT(TEXT(AE498,"0.#"),1)=".",TRUE,FALSE)</formula>
    </cfRule>
  </conditionalFormatting>
  <conditionalFormatting sqref="AU499">
    <cfRule type="expression" dxfId="2437" priority="1677">
      <formula>IF(RIGHT(TEXT(AU499,"0.#"),1)=".",FALSE,TRUE)</formula>
    </cfRule>
    <cfRule type="expression" dxfId="2436" priority="1678">
      <formula>IF(RIGHT(TEXT(AU499,"0.#"),1)=".",TRUE,FALSE)</formula>
    </cfRule>
  </conditionalFormatting>
  <conditionalFormatting sqref="AU497">
    <cfRule type="expression" dxfId="2435" priority="1681">
      <formula>IF(RIGHT(TEXT(AU497,"0.#"),1)=".",FALSE,TRUE)</formula>
    </cfRule>
    <cfRule type="expression" dxfId="2434" priority="1682">
      <formula>IF(RIGHT(TEXT(AU497,"0.#"),1)=".",TRUE,FALSE)</formula>
    </cfRule>
  </conditionalFormatting>
  <conditionalFormatting sqref="AU498">
    <cfRule type="expression" dxfId="2433" priority="1679">
      <formula>IF(RIGHT(TEXT(AU498,"0.#"),1)=".",FALSE,TRUE)</formula>
    </cfRule>
    <cfRule type="expression" dxfId="2432" priority="1680">
      <formula>IF(RIGHT(TEXT(AU498,"0.#"),1)=".",TRUE,FALSE)</formula>
    </cfRule>
  </conditionalFormatting>
  <conditionalFormatting sqref="AQ497">
    <cfRule type="expression" dxfId="2431" priority="1665">
      <formula>IF(RIGHT(TEXT(AQ497,"0.#"),1)=".",FALSE,TRUE)</formula>
    </cfRule>
    <cfRule type="expression" dxfId="2430" priority="1666">
      <formula>IF(RIGHT(TEXT(AQ497,"0.#"),1)=".",TRUE,FALSE)</formula>
    </cfRule>
  </conditionalFormatting>
  <conditionalFormatting sqref="AQ498">
    <cfRule type="expression" dxfId="2429" priority="1669">
      <formula>IF(RIGHT(TEXT(AQ498,"0.#"),1)=".",FALSE,TRUE)</formula>
    </cfRule>
    <cfRule type="expression" dxfId="2428" priority="1670">
      <formula>IF(RIGHT(TEXT(AQ498,"0.#"),1)=".",TRUE,FALSE)</formula>
    </cfRule>
  </conditionalFormatting>
  <conditionalFormatting sqref="AQ499">
    <cfRule type="expression" dxfId="2427" priority="1667">
      <formula>IF(RIGHT(TEXT(AQ499,"0.#"),1)=".",FALSE,TRUE)</formula>
    </cfRule>
    <cfRule type="expression" dxfId="2426" priority="1668">
      <formula>IF(RIGHT(TEXT(AQ499,"0.#"),1)=".",TRUE,FALSE)</formula>
    </cfRule>
  </conditionalFormatting>
  <conditionalFormatting sqref="AE504">
    <cfRule type="expression" dxfId="2425" priority="1659">
      <formula>IF(RIGHT(TEXT(AE504,"0.#"),1)=".",FALSE,TRUE)</formula>
    </cfRule>
    <cfRule type="expression" dxfId="2424" priority="1660">
      <formula>IF(RIGHT(TEXT(AE504,"0.#"),1)=".",TRUE,FALSE)</formula>
    </cfRule>
  </conditionalFormatting>
  <conditionalFormatting sqref="AE502">
    <cfRule type="expression" dxfId="2423" priority="1663">
      <formula>IF(RIGHT(TEXT(AE502,"0.#"),1)=".",FALSE,TRUE)</formula>
    </cfRule>
    <cfRule type="expression" dxfId="2422" priority="1664">
      <formula>IF(RIGHT(TEXT(AE502,"0.#"),1)=".",TRUE,FALSE)</formula>
    </cfRule>
  </conditionalFormatting>
  <conditionalFormatting sqref="AE503">
    <cfRule type="expression" dxfId="2421" priority="1661">
      <formula>IF(RIGHT(TEXT(AE503,"0.#"),1)=".",FALSE,TRUE)</formula>
    </cfRule>
    <cfRule type="expression" dxfId="2420" priority="1662">
      <formula>IF(RIGHT(TEXT(AE503,"0.#"),1)=".",TRUE,FALSE)</formula>
    </cfRule>
  </conditionalFormatting>
  <conditionalFormatting sqref="AU504">
    <cfRule type="expression" dxfId="2419" priority="1647">
      <formula>IF(RIGHT(TEXT(AU504,"0.#"),1)=".",FALSE,TRUE)</formula>
    </cfRule>
    <cfRule type="expression" dxfId="2418" priority="1648">
      <formula>IF(RIGHT(TEXT(AU504,"0.#"),1)=".",TRUE,FALSE)</formula>
    </cfRule>
  </conditionalFormatting>
  <conditionalFormatting sqref="AU502">
    <cfRule type="expression" dxfId="2417" priority="1651">
      <formula>IF(RIGHT(TEXT(AU502,"0.#"),1)=".",FALSE,TRUE)</formula>
    </cfRule>
    <cfRule type="expression" dxfId="2416" priority="1652">
      <formula>IF(RIGHT(TEXT(AU502,"0.#"),1)=".",TRUE,FALSE)</formula>
    </cfRule>
  </conditionalFormatting>
  <conditionalFormatting sqref="AU503">
    <cfRule type="expression" dxfId="2415" priority="1649">
      <formula>IF(RIGHT(TEXT(AU503,"0.#"),1)=".",FALSE,TRUE)</formula>
    </cfRule>
    <cfRule type="expression" dxfId="2414" priority="1650">
      <formula>IF(RIGHT(TEXT(AU503,"0.#"),1)=".",TRUE,FALSE)</formula>
    </cfRule>
  </conditionalFormatting>
  <conditionalFormatting sqref="AQ502">
    <cfRule type="expression" dxfId="2413" priority="1635">
      <formula>IF(RIGHT(TEXT(AQ502,"0.#"),1)=".",FALSE,TRUE)</formula>
    </cfRule>
    <cfRule type="expression" dxfId="2412" priority="1636">
      <formula>IF(RIGHT(TEXT(AQ502,"0.#"),1)=".",TRUE,FALSE)</formula>
    </cfRule>
  </conditionalFormatting>
  <conditionalFormatting sqref="AQ503">
    <cfRule type="expression" dxfId="2411" priority="1639">
      <formula>IF(RIGHT(TEXT(AQ503,"0.#"),1)=".",FALSE,TRUE)</formula>
    </cfRule>
    <cfRule type="expression" dxfId="2410" priority="1640">
      <formula>IF(RIGHT(TEXT(AQ503,"0.#"),1)=".",TRUE,FALSE)</formula>
    </cfRule>
  </conditionalFormatting>
  <conditionalFormatting sqref="AQ504">
    <cfRule type="expression" dxfId="2409" priority="1637">
      <formula>IF(RIGHT(TEXT(AQ504,"0.#"),1)=".",FALSE,TRUE)</formula>
    </cfRule>
    <cfRule type="expression" dxfId="2408" priority="1638">
      <formula>IF(RIGHT(TEXT(AQ504,"0.#"),1)=".",TRUE,FALSE)</formula>
    </cfRule>
  </conditionalFormatting>
  <conditionalFormatting sqref="AE509">
    <cfRule type="expression" dxfId="2407" priority="1629">
      <formula>IF(RIGHT(TEXT(AE509,"0.#"),1)=".",FALSE,TRUE)</formula>
    </cfRule>
    <cfRule type="expression" dxfId="2406" priority="1630">
      <formula>IF(RIGHT(TEXT(AE509,"0.#"),1)=".",TRUE,FALSE)</formula>
    </cfRule>
  </conditionalFormatting>
  <conditionalFormatting sqref="AE507">
    <cfRule type="expression" dxfId="2405" priority="1633">
      <formula>IF(RIGHT(TEXT(AE507,"0.#"),1)=".",FALSE,TRUE)</formula>
    </cfRule>
    <cfRule type="expression" dxfId="2404" priority="1634">
      <formula>IF(RIGHT(TEXT(AE507,"0.#"),1)=".",TRUE,FALSE)</formula>
    </cfRule>
  </conditionalFormatting>
  <conditionalFormatting sqref="AE508">
    <cfRule type="expression" dxfId="2403" priority="1631">
      <formula>IF(RIGHT(TEXT(AE508,"0.#"),1)=".",FALSE,TRUE)</formula>
    </cfRule>
    <cfRule type="expression" dxfId="2402" priority="1632">
      <formula>IF(RIGHT(TEXT(AE508,"0.#"),1)=".",TRUE,FALSE)</formula>
    </cfRule>
  </conditionalFormatting>
  <conditionalFormatting sqref="AU509">
    <cfRule type="expression" dxfId="2401" priority="1617">
      <formula>IF(RIGHT(TEXT(AU509,"0.#"),1)=".",FALSE,TRUE)</formula>
    </cfRule>
    <cfRule type="expression" dxfId="2400" priority="1618">
      <formula>IF(RIGHT(TEXT(AU509,"0.#"),1)=".",TRUE,FALSE)</formula>
    </cfRule>
  </conditionalFormatting>
  <conditionalFormatting sqref="AU507">
    <cfRule type="expression" dxfId="2399" priority="1621">
      <formula>IF(RIGHT(TEXT(AU507,"0.#"),1)=".",FALSE,TRUE)</formula>
    </cfRule>
    <cfRule type="expression" dxfId="2398" priority="1622">
      <formula>IF(RIGHT(TEXT(AU507,"0.#"),1)=".",TRUE,FALSE)</formula>
    </cfRule>
  </conditionalFormatting>
  <conditionalFormatting sqref="AU508">
    <cfRule type="expression" dxfId="2397" priority="1619">
      <formula>IF(RIGHT(TEXT(AU508,"0.#"),1)=".",FALSE,TRUE)</formula>
    </cfRule>
    <cfRule type="expression" dxfId="2396" priority="1620">
      <formula>IF(RIGHT(TEXT(AU508,"0.#"),1)=".",TRUE,FALSE)</formula>
    </cfRule>
  </conditionalFormatting>
  <conditionalFormatting sqref="AQ507">
    <cfRule type="expression" dxfId="2395" priority="1605">
      <formula>IF(RIGHT(TEXT(AQ507,"0.#"),1)=".",FALSE,TRUE)</formula>
    </cfRule>
    <cfRule type="expression" dxfId="2394" priority="1606">
      <formula>IF(RIGHT(TEXT(AQ507,"0.#"),1)=".",TRUE,FALSE)</formula>
    </cfRule>
  </conditionalFormatting>
  <conditionalFormatting sqref="AQ508">
    <cfRule type="expression" dxfId="2393" priority="1609">
      <formula>IF(RIGHT(TEXT(AQ508,"0.#"),1)=".",FALSE,TRUE)</formula>
    </cfRule>
    <cfRule type="expression" dxfId="2392" priority="1610">
      <formula>IF(RIGHT(TEXT(AQ508,"0.#"),1)=".",TRUE,FALSE)</formula>
    </cfRule>
  </conditionalFormatting>
  <conditionalFormatting sqref="AQ509">
    <cfRule type="expression" dxfId="2391" priority="1607">
      <formula>IF(RIGHT(TEXT(AQ509,"0.#"),1)=".",FALSE,TRUE)</formula>
    </cfRule>
    <cfRule type="expression" dxfId="2390" priority="1608">
      <formula>IF(RIGHT(TEXT(AQ509,"0.#"),1)=".",TRUE,FALSE)</formula>
    </cfRule>
  </conditionalFormatting>
  <conditionalFormatting sqref="AE465">
    <cfRule type="expression" dxfId="2389" priority="1899">
      <formula>IF(RIGHT(TEXT(AE465,"0.#"),1)=".",FALSE,TRUE)</formula>
    </cfRule>
    <cfRule type="expression" dxfId="2388" priority="1900">
      <formula>IF(RIGHT(TEXT(AE465,"0.#"),1)=".",TRUE,FALSE)</formula>
    </cfRule>
  </conditionalFormatting>
  <conditionalFormatting sqref="AE463">
    <cfRule type="expression" dxfId="2387" priority="1903">
      <formula>IF(RIGHT(TEXT(AE463,"0.#"),1)=".",FALSE,TRUE)</formula>
    </cfRule>
    <cfRule type="expression" dxfId="2386" priority="1904">
      <formula>IF(RIGHT(TEXT(AE463,"0.#"),1)=".",TRUE,FALSE)</formula>
    </cfRule>
  </conditionalFormatting>
  <conditionalFormatting sqref="AE464">
    <cfRule type="expression" dxfId="2385" priority="1901">
      <formula>IF(RIGHT(TEXT(AE464,"0.#"),1)=".",FALSE,TRUE)</formula>
    </cfRule>
    <cfRule type="expression" dxfId="2384" priority="1902">
      <formula>IF(RIGHT(TEXT(AE464,"0.#"),1)=".",TRUE,FALSE)</formula>
    </cfRule>
  </conditionalFormatting>
  <conditionalFormatting sqref="AM465">
    <cfRule type="expression" dxfId="2383" priority="1893">
      <formula>IF(RIGHT(TEXT(AM465,"0.#"),1)=".",FALSE,TRUE)</formula>
    </cfRule>
    <cfRule type="expression" dxfId="2382" priority="1894">
      <formula>IF(RIGHT(TEXT(AM465,"0.#"),1)=".",TRUE,FALSE)</formula>
    </cfRule>
  </conditionalFormatting>
  <conditionalFormatting sqref="AM463">
    <cfRule type="expression" dxfId="2381" priority="1897">
      <formula>IF(RIGHT(TEXT(AM463,"0.#"),1)=".",FALSE,TRUE)</formula>
    </cfRule>
    <cfRule type="expression" dxfId="2380" priority="1898">
      <formula>IF(RIGHT(TEXT(AM463,"0.#"),1)=".",TRUE,FALSE)</formula>
    </cfRule>
  </conditionalFormatting>
  <conditionalFormatting sqref="AM464">
    <cfRule type="expression" dxfId="2379" priority="1895">
      <formula>IF(RIGHT(TEXT(AM464,"0.#"),1)=".",FALSE,TRUE)</formula>
    </cfRule>
    <cfRule type="expression" dxfId="2378" priority="1896">
      <formula>IF(RIGHT(TEXT(AM464,"0.#"),1)=".",TRUE,FALSE)</formula>
    </cfRule>
  </conditionalFormatting>
  <conditionalFormatting sqref="AU465">
    <cfRule type="expression" dxfId="2377" priority="1887">
      <formula>IF(RIGHT(TEXT(AU465,"0.#"),1)=".",FALSE,TRUE)</formula>
    </cfRule>
    <cfRule type="expression" dxfId="2376" priority="1888">
      <formula>IF(RIGHT(TEXT(AU465,"0.#"),1)=".",TRUE,FALSE)</formula>
    </cfRule>
  </conditionalFormatting>
  <conditionalFormatting sqref="AU463">
    <cfRule type="expression" dxfId="2375" priority="1891">
      <formula>IF(RIGHT(TEXT(AU463,"0.#"),1)=".",FALSE,TRUE)</formula>
    </cfRule>
    <cfRule type="expression" dxfId="2374" priority="1892">
      <formula>IF(RIGHT(TEXT(AU463,"0.#"),1)=".",TRUE,FALSE)</formula>
    </cfRule>
  </conditionalFormatting>
  <conditionalFormatting sqref="AU464">
    <cfRule type="expression" dxfId="2373" priority="1889">
      <formula>IF(RIGHT(TEXT(AU464,"0.#"),1)=".",FALSE,TRUE)</formula>
    </cfRule>
    <cfRule type="expression" dxfId="2372" priority="1890">
      <formula>IF(RIGHT(TEXT(AU464,"0.#"),1)=".",TRUE,FALSE)</formula>
    </cfRule>
  </conditionalFormatting>
  <conditionalFormatting sqref="AI465">
    <cfRule type="expression" dxfId="2371" priority="1881">
      <formula>IF(RIGHT(TEXT(AI465,"0.#"),1)=".",FALSE,TRUE)</formula>
    </cfRule>
    <cfRule type="expression" dxfId="2370" priority="1882">
      <formula>IF(RIGHT(TEXT(AI465,"0.#"),1)=".",TRUE,FALSE)</formula>
    </cfRule>
  </conditionalFormatting>
  <conditionalFormatting sqref="AI463">
    <cfRule type="expression" dxfId="2369" priority="1885">
      <formula>IF(RIGHT(TEXT(AI463,"0.#"),1)=".",FALSE,TRUE)</formula>
    </cfRule>
    <cfRule type="expression" dxfId="2368" priority="1886">
      <formula>IF(RIGHT(TEXT(AI463,"0.#"),1)=".",TRUE,FALSE)</formula>
    </cfRule>
  </conditionalFormatting>
  <conditionalFormatting sqref="AI464">
    <cfRule type="expression" dxfId="2367" priority="1883">
      <formula>IF(RIGHT(TEXT(AI464,"0.#"),1)=".",FALSE,TRUE)</formula>
    </cfRule>
    <cfRule type="expression" dxfId="2366" priority="1884">
      <formula>IF(RIGHT(TEXT(AI464,"0.#"),1)=".",TRUE,FALSE)</formula>
    </cfRule>
  </conditionalFormatting>
  <conditionalFormatting sqref="AQ463">
    <cfRule type="expression" dxfId="2365" priority="1875">
      <formula>IF(RIGHT(TEXT(AQ463,"0.#"),1)=".",FALSE,TRUE)</formula>
    </cfRule>
    <cfRule type="expression" dxfId="2364" priority="1876">
      <formula>IF(RIGHT(TEXT(AQ463,"0.#"),1)=".",TRUE,FALSE)</formula>
    </cfRule>
  </conditionalFormatting>
  <conditionalFormatting sqref="AQ464">
    <cfRule type="expression" dxfId="2363" priority="1879">
      <formula>IF(RIGHT(TEXT(AQ464,"0.#"),1)=".",FALSE,TRUE)</formula>
    </cfRule>
    <cfRule type="expression" dxfId="2362" priority="1880">
      <formula>IF(RIGHT(TEXT(AQ464,"0.#"),1)=".",TRUE,FALSE)</formula>
    </cfRule>
  </conditionalFormatting>
  <conditionalFormatting sqref="AQ465">
    <cfRule type="expression" dxfId="2361" priority="1877">
      <formula>IF(RIGHT(TEXT(AQ465,"0.#"),1)=".",FALSE,TRUE)</formula>
    </cfRule>
    <cfRule type="expression" dxfId="2360" priority="1878">
      <formula>IF(RIGHT(TEXT(AQ465,"0.#"),1)=".",TRUE,FALSE)</formula>
    </cfRule>
  </conditionalFormatting>
  <conditionalFormatting sqref="AE470">
    <cfRule type="expression" dxfId="2359" priority="1869">
      <formula>IF(RIGHT(TEXT(AE470,"0.#"),1)=".",FALSE,TRUE)</formula>
    </cfRule>
    <cfRule type="expression" dxfId="2358" priority="1870">
      <formula>IF(RIGHT(TEXT(AE470,"0.#"),1)=".",TRUE,FALSE)</formula>
    </cfRule>
  </conditionalFormatting>
  <conditionalFormatting sqref="AE468">
    <cfRule type="expression" dxfId="2357" priority="1873">
      <formula>IF(RIGHT(TEXT(AE468,"0.#"),1)=".",FALSE,TRUE)</formula>
    </cfRule>
    <cfRule type="expression" dxfId="2356" priority="1874">
      <formula>IF(RIGHT(TEXT(AE468,"0.#"),1)=".",TRUE,FALSE)</formula>
    </cfRule>
  </conditionalFormatting>
  <conditionalFormatting sqref="AE469">
    <cfRule type="expression" dxfId="2355" priority="1871">
      <formula>IF(RIGHT(TEXT(AE469,"0.#"),1)=".",FALSE,TRUE)</formula>
    </cfRule>
    <cfRule type="expression" dxfId="2354" priority="1872">
      <formula>IF(RIGHT(TEXT(AE469,"0.#"),1)=".",TRUE,FALSE)</formula>
    </cfRule>
  </conditionalFormatting>
  <conditionalFormatting sqref="AM470">
    <cfRule type="expression" dxfId="2353" priority="1863">
      <formula>IF(RIGHT(TEXT(AM470,"0.#"),1)=".",FALSE,TRUE)</formula>
    </cfRule>
    <cfRule type="expression" dxfId="2352" priority="1864">
      <formula>IF(RIGHT(TEXT(AM470,"0.#"),1)=".",TRUE,FALSE)</formula>
    </cfRule>
  </conditionalFormatting>
  <conditionalFormatting sqref="AM468">
    <cfRule type="expression" dxfId="2351" priority="1867">
      <formula>IF(RIGHT(TEXT(AM468,"0.#"),1)=".",FALSE,TRUE)</formula>
    </cfRule>
    <cfRule type="expression" dxfId="2350" priority="1868">
      <formula>IF(RIGHT(TEXT(AM468,"0.#"),1)=".",TRUE,FALSE)</formula>
    </cfRule>
  </conditionalFormatting>
  <conditionalFormatting sqref="AM469">
    <cfRule type="expression" dxfId="2349" priority="1865">
      <formula>IF(RIGHT(TEXT(AM469,"0.#"),1)=".",FALSE,TRUE)</formula>
    </cfRule>
    <cfRule type="expression" dxfId="2348" priority="1866">
      <formula>IF(RIGHT(TEXT(AM469,"0.#"),1)=".",TRUE,FALSE)</formula>
    </cfRule>
  </conditionalFormatting>
  <conditionalFormatting sqref="AU470">
    <cfRule type="expression" dxfId="2347" priority="1857">
      <formula>IF(RIGHT(TEXT(AU470,"0.#"),1)=".",FALSE,TRUE)</formula>
    </cfRule>
    <cfRule type="expression" dxfId="2346" priority="1858">
      <formula>IF(RIGHT(TEXT(AU470,"0.#"),1)=".",TRUE,FALSE)</formula>
    </cfRule>
  </conditionalFormatting>
  <conditionalFormatting sqref="AU468">
    <cfRule type="expression" dxfId="2345" priority="1861">
      <formula>IF(RIGHT(TEXT(AU468,"0.#"),1)=".",FALSE,TRUE)</formula>
    </cfRule>
    <cfRule type="expression" dxfId="2344" priority="1862">
      <formula>IF(RIGHT(TEXT(AU468,"0.#"),1)=".",TRUE,FALSE)</formula>
    </cfRule>
  </conditionalFormatting>
  <conditionalFormatting sqref="AU469">
    <cfRule type="expression" dxfId="2343" priority="1859">
      <formula>IF(RIGHT(TEXT(AU469,"0.#"),1)=".",FALSE,TRUE)</formula>
    </cfRule>
    <cfRule type="expression" dxfId="2342" priority="1860">
      <formula>IF(RIGHT(TEXT(AU469,"0.#"),1)=".",TRUE,FALSE)</formula>
    </cfRule>
  </conditionalFormatting>
  <conditionalFormatting sqref="AI470">
    <cfRule type="expression" dxfId="2341" priority="1851">
      <formula>IF(RIGHT(TEXT(AI470,"0.#"),1)=".",FALSE,TRUE)</formula>
    </cfRule>
    <cfRule type="expression" dxfId="2340" priority="1852">
      <formula>IF(RIGHT(TEXT(AI470,"0.#"),1)=".",TRUE,FALSE)</formula>
    </cfRule>
  </conditionalFormatting>
  <conditionalFormatting sqref="AI468">
    <cfRule type="expression" dxfId="2339" priority="1855">
      <formula>IF(RIGHT(TEXT(AI468,"0.#"),1)=".",FALSE,TRUE)</formula>
    </cfRule>
    <cfRule type="expression" dxfId="2338" priority="1856">
      <formula>IF(RIGHT(TEXT(AI468,"0.#"),1)=".",TRUE,FALSE)</formula>
    </cfRule>
  </conditionalFormatting>
  <conditionalFormatting sqref="AI469">
    <cfRule type="expression" dxfId="2337" priority="1853">
      <formula>IF(RIGHT(TEXT(AI469,"0.#"),1)=".",FALSE,TRUE)</formula>
    </cfRule>
    <cfRule type="expression" dxfId="2336" priority="1854">
      <formula>IF(RIGHT(TEXT(AI469,"0.#"),1)=".",TRUE,FALSE)</formula>
    </cfRule>
  </conditionalFormatting>
  <conditionalFormatting sqref="AQ468">
    <cfRule type="expression" dxfId="2335" priority="1845">
      <formula>IF(RIGHT(TEXT(AQ468,"0.#"),1)=".",FALSE,TRUE)</formula>
    </cfRule>
    <cfRule type="expression" dxfId="2334" priority="1846">
      <formula>IF(RIGHT(TEXT(AQ468,"0.#"),1)=".",TRUE,FALSE)</formula>
    </cfRule>
  </conditionalFormatting>
  <conditionalFormatting sqref="AQ469">
    <cfRule type="expression" dxfId="2333" priority="1849">
      <formula>IF(RIGHT(TEXT(AQ469,"0.#"),1)=".",FALSE,TRUE)</formula>
    </cfRule>
    <cfRule type="expression" dxfId="2332" priority="1850">
      <formula>IF(RIGHT(TEXT(AQ469,"0.#"),1)=".",TRUE,FALSE)</formula>
    </cfRule>
  </conditionalFormatting>
  <conditionalFormatting sqref="AQ470">
    <cfRule type="expression" dxfId="2331" priority="1847">
      <formula>IF(RIGHT(TEXT(AQ470,"0.#"),1)=".",FALSE,TRUE)</formula>
    </cfRule>
    <cfRule type="expression" dxfId="2330" priority="1848">
      <formula>IF(RIGHT(TEXT(AQ470,"0.#"),1)=".",TRUE,FALSE)</formula>
    </cfRule>
  </conditionalFormatting>
  <conditionalFormatting sqref="AE475">
    <cfRule type="expression" dxfId="2329" priority="1839">
      <formula>IF(RIGHT(TEXT(AE475,"0.#"),1)=".",FALSE,TRUE)</formula>
    </cfRule>
    <cfRule type="expression" dxfId="2328" priority="1840">
      <formula>IF(RIGHT(TEXT(AE475,"0.#"),1)=".",TRUE,FALSE)</formula>
    </cfRule>
  </conditionalFormatting>
  <conditionalFormatting sqref="AE473">
    <cfRule type="expression" dxfId="2327" priority="1843">
      <formula>IF(RIGHT(TEXT(AE473,"0.#"),1)=".",FALSE,TRUE)</formula>
    </cfRule>
    <cfRule type="expression" dxfId="2326" priority="1844">
      <formula>IF(RIGHT(TEXT(AE473,"0.#"),1)=".",TRUE,FALSE)</formula>
    </cfRule>
  </conditionalFormatting>
  <conditionalFormatting sqref="AE474">
    <cfRule type="expression" dxfId="2325" priority="1841">
      <formula>IF(RIGHT(TEXT(AE474,"0.#"),1)=".",FALSE,TRUE)</formula>
    </cfRule>
    <cfRule type="expression" dxfId="2324" priority="1842">
      <formula>IF(RIGHT(TEXT(AE474,"0.#"),1)=".",TRUE,FALSE)</formula>
    </cfRule>
  </conditionalFormatting>
  <conditionalFormatting sqref="AM475">
    <cfRule type="expression" dxfId="2323" priority="1833">
      <formula>IF(RIGHT(TEXT(AM475,"0.#"),1)=".",FALSE,TRUE)</formula>
    </cfRule>
    <cfRule type="expression" dxfId="2322" priority="1834">
      <formula>IF(RIGHT(TEXT(AM475,"0.#"),1)=".",TRUE,FALSE)</formula>
    </cfRule>
  </conditionalFormatting>
  <conditionalFormatting sqref="AM473">
    <cfRule type="expression" dxfId="2321" priority="1837">
      <formula>IF(RIGHT(TEXT(AM473,"0.#"),1)=".",FALSE,TRUE)</formula>
    </cfRule>
    <cfRule type="expression" dxfId="2320" priority="1838">
      <formula>IF(RIGHT(TEXT(AM473,"0.#"),1)=".",TRUE,FALSE)</formula>
    </cfRule>
  </conditionalFormatting>
  <conditionalFormatting sqref="AM474">
    <cfRule type="expression" dxfId="2319" priority="1835">
      <formula>IF(RIGHT(TEXT(AM474,"0.#"),1)=".",FALSE,TRUE)</formula>
    </cfRule>
    <cfRule type="expression" dxfId="2318" priority="1836">
      <formula>IF(RIGHT(TEXT(AM474,"0.#"),1)=".",TRUE,FALSE)</formula>
    </cfRule>
  </conditionalFormatting>
  <conditionalFormatting sqref="AU475">
    <cfRule type="expression" dxfId="2317" priority="1827">
      <formula>IF(RIGHT(TEXT(AU475,"0.#"),1)=".",FALSE,TRUE)</formula>
    </cfRule>
    <cfRule type="expression" dxfId="2316" priority="1828">
      <formula>IF(RIGHT(TEXT(AU475,"0.#"),1)=".",TRUE,FALSE)</formula>
    </cfRule>
  </conditionalFormatting>
  <conditionalFormatting sqref="AU473">
    <cfRule type="expression" dxfId="2315" priority="1831">
      <formula>IF(RIGHT(TEXT(AU473,"0.#"),1)=".",FALSE,TRUE)</formula>
    </cfRule>
    <cfRule type="expression" dxfId="2314" priority="1832">
      <formula>IF(RIGHT(TEXT(AU473,"0.#"),1)=".",TRUE,FALSE)</formula>
    </cfRule>
  </conditionalFormatting>
  <conditionalFormatting sqref="AU474">
    <cfRule type="expression" dxfId="2313" priority="1829">
      <formula>IF(RIGHT(TEXT(AU474,"0.#"),1)=".",FALSE,TRUE)</formula>
    </cfRule>
    <cfRule type="expression" dxfId="2312" priority="1830">
      <formula>IF(RIGHT(TEXT(AU474,"0.#"),1)=".",TRUE,FALSE)</formula>
    </cfRule>
  </conditionalFormatting>
  <conditionalFormatting sqref="AI475">
    <cfRule type="expression" dxfId="2311" priority="1821">
      <formula>IF(RIGHT(TEXT(AI475,"0.#"),1)=".",FALSE,TRUE)</formula>
    </cfRule>
    <cfRule type="expression" dxfId="2310" priority="1822">
      <formula>IF(RIGHT(TEXT(AI475,"0.#"),1)=".",TRUE,FALSE)</formula>
    </cfRule>
  </conditionalFormatting>
  <conditionalFormatting sqref="AI473">
    <cfRule type="expression" dxfId="2309" priority="1825">
      <formula>IF(RIGHT(TEXT(AI473,"0.#"),1)=".",FALSE,TRUE)</formula>
    </cfRule>
    <cfRule type="expression" dxfId="2308" priority="1826">
      <formula>IF(RIGHT(TEXT(AI473,"0.#"),1)=".",TRUE,FALSE)</formula>
    </cfRule>
  </conditionalFormatting>
  <conditionalFormatting sqref="AI474">
    <cfRule type="expression" dxfId="2307" priority="1823">
      <formula>IF(RIGHT(TEXT(AI474,"0.#"),1)=".",FALSE,TRUE)</formula>
    </cfRule>
    <cfRule type="expression" dxfId="2306" priority="1824">
      <formula>IF(RIGHT(TEXT(AI474,"0.#"),1)=".",TRUE,FALSE)</formula>
    </cfRule>
  </conditionalFormatting>
  <conditionalFormatting sqref="AQ473">
    <cfRule type="expression" dxfId="2305" priority="1815">
      <formula>IF(RIGHT(TEXT(AQ473,"0.#"),1)=".",FALSE,TRUE)</formula>
    </cfRule>
    <cfRule type="expression" dxfId="2304" priority="1816">
      <formula>IF(RIGHT(TEXT(AQ473,"0.#"),1)=".",TRUE,FALSE)</formula>
    </cfRule>
  </conditionalFormatting>
  <conditionalFormatting sqref="AQ474">
    <cfRule type="expression" dxfId="2303" priority="1819">
      <formula>IF(RIGHT(TEXT(AQ474,"0.#"),1)=".",FALSE,TRUE)</formula>
    </cfRule>
    <cfRule type="expression" dxfId="2302" priority="1820">
      <formula>IF(RIGHT(TEXT(AQ474,"0.#"),1)=".",TRUE,FALSE)</formula>
    </cfRule>
  </conditionalFormatting>
  <conditionalFormatting sqref="AQ475">
    <cfRule type="expression" dxfId="2301" priority="1817">
      <formula>IF(RIGHT(TEXT(AQ475,"0.#"),1)=".",FALSE,TRUE)</formula>
    </cfRule>
    <cfRule type="expression" dxfId="2300" priority="1818">
      <formula>IF(RIGHT(TEXT(AQ475,"0.#"),1)=".",TRUE,FALSE)</formula>
    </cfRule>
  </conditionalFormatting>
  <conditionalFormatting sqref="AE480">
    <cfRule type="expression" dxfId="2299" priority="1809">
      <formula>IF(RIGHT(TEXT(AE480,"0.#"),1)=".",FALSE,TRUE)</formula>
    </cfRule>
    <cfRule type="expression" dxfId="2298" priority="1810">
      <formula>IF(RIGHT(TEXT(AE480,"0.#"),1)=".",TRUE,FALSE)</formula>
    </cfRule>
  </conditionalFormatting>
  <conditionalFormatting sqref="AE478">
    <cfRule type="expression" dxfId="2297" priority="1813">
      <formula>IF(RIGHT(TEXT(AE478,"0.#"),1)=".",FALSE,TRUE)</formula>
    </cfRule>
    <cfRule type="expression" dxfId="2296" priority="1814">
      <formula>IF(RIGHT(TEXT(AE478,"0.#"),1)=".",TRUE,FALSE)</formula>
    </cfRule>
  </conditionalFormatting>
  <conditionalFormatting sqref="AE479">
    <cfRule type="expression" dxfId="2295" priority="1811">
      <formula>IF(RIGHT(TEXT(AE479,"0.#"),1)=".",FALSE,TRUE)</formula>
    </cfRule>
    <cfRule type="expression" dxfId="2294" priority="1812">
      <formula>IF(RIGHT(TEXT(AE479,"0.#"),1)=".",TRUE,FALSE)</formula>
    </cfRule>
  </conditionalFormatting>
  <conditionalFormatting sqref="AM480">
    <cfRule type="expression" dxfId="2293" priority="1803">
      <formula>IF(RIGHT(TEXT(AM480,"0.#"),1)=".",FALSE,TRUE)</formula>
    </cfRule>
    <cfRule type="expression" dxfId="2292" priority="1804">
      <formula>IF(RIGHT(TEXT(AM480,"0.#"),1)=".",TRUE,FALSE)</formula>
    </cfRule>
  </conditionalFormatting>
  <conditionalFormatting sqref="AM478">
    <cfRule type="expression" dxfId="2291" priority="1807">
      <formula>IF(RIGHT(TEXT(AM478,"0.#"),1)=".",FALSE,TRUE)</formula>
    </cfRule>
    <cfRule type="expression" dxfId="2290" priority="1808">
      <formula>IF(RIGHT(TEXT(AM478,"0.#"),1)=".",TRUE,FALSE)</formula>
    </cfRule>
  </conditionalFormatting>
  <conditionalFormatting sqref="AM479">
    <cfRule type="expression" dxfId="2289" priority="1805">
      <formula>IF(RIGHT(TEXT(AM479,"0.#"),1)=".",FALSE,TRUE)</formula>
    </cfRule>
    <cfRule type="expression" dxfId="2288" priority="1806">
      <formula>IF(RIGHT(TEXT(AM479,"0.#"),1)=".",TRUE,FALSE)</formula>
    </cfRule>
  </conditionalFormatting>
  <conditionalFormatting sqref="AU480">
    <cfRule type="expression" dxfId="2287" priority="1797">
      <formula>IF(RIGHT(TEXT(AU480,"0.#"),1)=".",FALSE,TRUE)</formula>
    </cfRule>
    <cfRule type="expression" dxfId="2286" priority="1798">
      <formula>IF(RIGHT(TEXT(AU480,"0.#"),1)=".",TRUE,FALSE)</formula>
    </cfRule>
  </conditionalFormatting>
  <conditionalFormatting sqref="AU478">
    <cfRule type="expression" dxfId="2285" priority="1801">
      <formula>IF(RIGHT(TEXT(AU478,"0.#"),1)=".",FALSE,TRUE)</formula>
    </cfRule>
    <cfRule type="expression" dxfId="2284" priority="1802">
      <formula>IF(RIGHT(TEXT(AU478,"0.#"),1)=".",TRUE,FALSE)</formula>
    </cfRule>
  </conditionalFormatting>
  <conditionalFormatting sqref="AU479">
    <cfRule type="expression" dxfId="2283" priority="1799">
      <formula>IF(RIGHT(TEXT(AU479,"0.#"),1)=".",FALSE,TRUE)</formula>
    </cfRule>
    <cfRule type="expression" dxfId="2282" priority="1800">
      <formula>IF(RIGHT(TEXT(AU479,"0.#"),1)=".",TRUE,FALSE)</formula>
    </cfRule>
  </conditionalFormatting>
  <conditionalFormatting sqref="AI480">
    <cfRule type="expression" dxfId="2281" priority="1791">
      <formula>IF(RIGHT(TEXT(AI480,"0.#"),1)=".",FALSE,TRUE)</formula>
    </cfRule>
    <cfRule type="expression" dxfId="2280" priority="1792">
      <formula>IF(RIGHT(TEXT(AI480,"0.#"),1)=".",TRUE,FALSE)</formula>
    </cfRule>
  </conditionalFormatting>
  <conditionalFormatting sqref="AI478">
    <cfRule type="expression" dxfId="2279" priority="1795">
      <formula>IF(RIGHT(TEXT(AI478,"0.#"),1)=".",FALSE,TRUE)</formula>
    </cfRule>
    <cfRule type="expression" dxfId="2278" priority="1796">
      <formula>IF(RIGHT(TEXT(AI478,"0.#"),1)=".",TRUE,FALSE)</formula>
    </cfRule>
  </conditionalFormatting>
  <conditionalFormatting sqref="AI479">
    <cfRule type="expression" dxfId="2277" priority="1793">
      <formula>IF(RIGHT(TEXT(AI479,"0.#"),1)=".",FALSE,TRUE)</formula>
    </cfRule>
    <cfRule type="expression" dxfId="2276" priority="1794">
      <formula>IF(RIGHT(TEXT(AI479,"0.#"),1)=".",TRUE,FALSE)</formula>
    </cfRule>
  </conditionalFormatting>
  <conditionalFormatting sqref="AQ478">
    <cfRule type="expression" dxfId="2275" priority="1785">
      <formula>IF(RIGHT(TEXT(AQ478,"0.#"),1)=".",FALSE,TRUE)</formula>
    </cfRule>
    <cfRule type="expression" dxfId="2274" priority="1786">
      <formula>IF(RIGHT(TEXT(AQ478,"0.#"),1)=".",TRUE,FALSE)</formula>
    </cfRule>
  </conditionalFormatting>
  <conditionalFormatting sqref="AQ479">
    <cfRule type="expression" dxfId="2273" priority="1789">
      <formula>IF(RIGHT(TEXT(AQ479,"0.#"),1)=".",FALSE,TRUE)</formula>
    </cfRule>
    <cfRule type="expression" dxfId="2272" priority="1790">
      <formula>IF(RIGHT(TEXT(AQ479,"0.#"),1)=".",TRUE,FALSE)</formula>
    </cfRule>
  </conditionalFormatting>
  <conditionalFormatting sqref="AQ480">
    <cfRule type="expression" dxfId="2271" priority="1787">
      <formula>IF(RIGHT(TEXT(AQ480,"0.#"),1)=".",FALSE,TRUE)</formula>
    </cfRule>
    <cfRule type="expression" dxfId="2270" priority="1788">
      <formula>IF(RIGHT(TEXT(AQ480,"0.#"),1)=".",TRUE,FALSE)</formula>
    </cfRule>
  </conditionalFormatting>
  <conditionalFormatting sqref="AM47">
    <cfRule type="expression" dxfId="2269" priority="2079">
      <formula>IF(RIGHT(TEXT(AM47,"0.#"),1)=".",FALSE,TRUE)</formula>
    </cfRule>
    <cfRule type="expression" dxfId="2268" priority="2080">
      <formula>IF(RIGHT(TEXT(AM47,"0.#"),1)=".",TRUE,FALSE)</formula>
    </cfRule>
  </conditionalFormatting>
  <conditionalFormatting sqref="AM46">
    <cfRule type="expression" dxfId="2267" priority="2081">
      <formula>IF(RIGHT(TEXT(AM46,"0.#"),1)=".",FALSE,TRUE)</formula>
    </cfRule>
    <cfRule type="expression" dxfId="2266" priority="2082">
      <formula>IF(RIGHT(TEXT(AM46,"0.#"),1)=".",TRUE,FALSE)</formula>
    </cfRule>
  </conditionalFormatting>
  <conditionalFormatting sqref="AU46:AU48">
    <cfRule type="expression" dxfId="2265" priority="2073">
      <formula>IF(RIGHT(TEXT(AU46,"0.#"),1)=".",FALSE,TRUE)</formula>
    </cfRule>
    <cfRule type="expression" dxfId="2264" priority="2074">
      <formula>IF(RIGHT(TEXT(AU46,"0.#"),1)=".",TRUE,FALSE)</formula>
    </cfRule>
  </conditionalFormatting>
  <conditionalFormatting sqref="AQ46:AQ48">
    <cfRule type="expression" dxfId="2263" priority="2075">
      <formula>IF(RIGHT(TEXT(AQ46,"0.#"),1)=".",FALSE,TRUE)</formula>
    </cfRule>
    <cfRule type="expression" dxfId="2262" priority="2076">
      <formula>IF(RIGHT(TEXT(AQ46,"0.#"),1)=".",TRUE,FALSE)</formula>
    </cfRule>
  </conditionalFormatting>
  <conditionalFormatting sqref="AE146:AE147 AI146:AI147 AM146:AM147 AQ146:AQ147 AU146:AU147">
    <cfRule type="expression" dxfId="2261" priority="2067">
      <formula>IF(RIGHT(TEXT(AE146,"0.#"),1)=".",FALSE,TRUE)</formula>
    </cfRule>
    <cfRule type="expression" dxfId="2260" priority="2068">
      <formula>IF(RIGHT(TEXT(AE146,"0.#"),1)=".",TRUE,FALSE)</formula>
    </cfRule>
  </conditionalFormatting>
  <conditionalFormatting sqref="AE138:AE139 AI138:AI139 AM138:AM139 AQ138:AQ139 AU138:AU139">
    <cfRule type="expression" dxfId="2259" priority="2071">
      <formula>IF(RIGHT(TEXT(AE138,"0.#"),1)=".",FALSE,TRUE)</formula>
    </cfRule>
    <cfRule type="expression" dxfId="2258" priority="2072">
      <formula>IF(RIGHT(TEXT(AE138,"0.#"),1)=".",TRUE,FALSE)</formula>
    </cfRule>
  </conditionalFormatting>
  <conditionalFormatting sqref="AE142:AE143 AI142:AI143 AM142:AM143 AQ142:AQ143 AU142:AU143">
    <cfRule type="expression" dxfId="2257" priority="2069">
      <formula>IF(RIGHT(TEXT(AE142,"0.#"),1)=".",FALSE,TRUE)</formula>
    </cfRule>
    <cfRule type="expression" dxfId="2256" priority="2070">
      <formula>IF(RIGHT(TEXT(AE142,"0.#"),1)=".",TRUE,FALSE)</formula>
    </cfRule>
  </conditionalFormatting>
  <conditionalFormatting sqref="AE198:AE199 AI198:AI199 AM198:AM199 AQ198:AQ199 AU198:AU199">
    <cfRule type="expression" dxfId="2255" priority="2061">
      <formula>IF(RIGHT(TEXT(AE198,"0.#"),1)=".",FALSE,TRUE)</formula>
    </cfRule>
    <cfRule type="expression" dxfId="2254" priority="2062">
      <formula>IF(RIGHT(TEXT(AE198,"0.#"),1)=".",TRUE,FALSE)</formula>
    </cfRule>
  </conditionalFormatting>
  <conditionalFormatting sqref="AE150:AE151 AI150:AI151 AM150:AM151 AQ150:AQ151 AU150:AU151">
    <cfRule type="expression" dxfId="2253" priority="2065">
      <formula>IF(RIGHT(TEXT(AE150,"0.#"),1)=".",FALSE,TRUE)</formula>
    </cfRule>
    <cfRule type="expression" dxfId="2252" priority="2066">
      <formula>IF(RIGHT(TEXT(AE150,"0.#"),1)=".",TRUE,FALSE)</formula>
    </cfRule>
  </conditionalFormatting>
  <conditionalFormatting sqref="AE194:AE195 AI194:AI195 AM194:AM195 AQ194:AQ195 AU194:AU195">
    <cfRule type="expression" dxfId="2251" priority="2063">
      <formula>IF(RIGHT(TEXT(AE194,"0.#"),1)=".",FALSE,TRUE)</formula>
    </cfRule>
    <cfRule type="expression" dxfId="2250" priority="2064">
      <formula>IF(RIGHT(TEXT(AE194,"0.#"),1)=".",TRUE,FALSE)</formula>
    </cfRule>
  </conditionalFormatting>
  <conditionalFormatting sqref="AE210:AE211 AI210:AI211 AM210:AM211 AQ210:AQ211 AU210:AU211">
    <cfRule type="expression" dxfId="2249" priority="2055">
      <formula>IF(RIGHT(TEXT(AE210,"0.#"),1)=".",FALSE,TRUE)</formula>
    </cfRule>
    <cfRule type="expression" dxfId="2248" priority="2056">
      <formula>IF(RIGHT(TEXT(AE210,"0.#"),1)=".",TRUE,FALSE)</formula>
    </cfRule>
  </conditionalFormatting>
  <conditionalFormatting sqref="AE202:AE203 AI202:AI203 AM202:AM203 AQ202:AQ203 AU202:AU203">
    <cfRule type="expression" dxfId="2247" priority="2059">
      <formula>IF(RIGHT(TEXT(AE202,"0.#"),1)=".",FALSE,TRUE)</formula>
    </cfRule>
    <cfRule type="expression" dxfId="2246" priority="2060">
      <formula>IF(RIGHT(TEXT(AE202,"0.#"),1)=".",TRUE,FALSE)</formula>
    </cfRule>
  </conditionalFormatting>
  <conditionalFormatting sqref="AE206:AE207 AI206:AI207 AM206:AM207 AQ206:AQ207 AU206:AU207">
    <cfRule type="expression" dxfId="2245" priority="2057">
      <formula>IF(RIGHT(TEXT(AE206,"0.#"),1)=".",FALSE,TRUE)</formula>
    </cfRule>
    <cfRule type="expression" dxfId="2244" priority="2058">
      <formula>IF(RIGHT(TEXT(AE206,"0.#"),1)=".",TRUE,FALSE)</formula>
    </cfRule>
  </conditionalFormatting>
  <conditionalFormatting sqref="AE262:AE263 AI262:AI263 AM262:AM263 AQ262:AQ263 AU262:AU263">
    <cfRule type="expression" dxfId="2243" priority="2049">
      <formula>IF(RIGHT(TEXT(AE262,"0.#"),1)=".",FALSE,TRUE)</formula>
    </cfRule>
    <cfRule type="expression" dxfId="2242" priority="2050">
      <formula>IF(RIGHT(TEXT(AE262,"0.#"),1)=".",TRUE,FALSE)</formula>
    </cfRule>
  </conditionalFormatting>
  <conditionalFormatting sqref="AE254:AE255 AI254:AI255 AM254:AM255 AQ254:AQ255 AU254:AU255">
    <cfRule type="expression" dxfId="2241" priority="2053">
      <formula>IF(RIGHT(TEXT(AE254,"0.#"),1)=".",FALSE,TRUE)</formula>
    </cfRule>
    <cfRule type="expression" dxfId="2240" priority="2054">
      <formula>IF(RIGHT(TEXT(AE254,"0.#"),1)=".",TRUE,FALSE)</formula>
    </cfRule>
  </conditionalFormatting>
  <conditionalFormatting sqref="AE258:AE259 AI258:AI259 AM258:AM259 AQ258:AQ259 AU258:AU259">
    <cfRule type="expression" dxfId="2239" priority="2051">
      <formula>IF(RIGHT(TEXT(AE258,"0.#"),1)=".",FALSE,TRUE)</formula>
    </cfRule>
    <cfRule type="expression" dxfId="2238" priority="2052">
      <formula>IF(RIGHT(TEXT(AE258,"0.#"),1)=".",TRUE,FALSE)</formula>
    </cfRule>
  </conditionalFormatting>
  <conditionalFormatting sqref="AE314:AE315 AI314:AI315 AM314:AM315 AQ314:AQ315 AU314:AU315">
    <cfRule type="expression" dxfId="2237" priority="2043">
      <formula>IF(RIGHT(TEXT(AE314,"0.#"),1)=".",FALSE,TRUE)</formula>
    </cfRule>
    <cfRule type="expression" dxfId="2236" priority="2044">
      <formula>IF(RIGHT(TEXT(AE314,"0.#"),1)=".",TRUE,FALSE)</formula>
    </cfRule>
  </conditionalFormatting>
  <conditionalFormatting sqref="AE266:AE267 AI266:AI267 AM266:AM267 AQ266:AQ267 AU266:AU267">
    <cfRule type="expression" dxfId="2235" priority="2047">
      <formula>IF(RIGHT(TEXT(AE266,"0.#"),1)=".",FALSE,TRUE)</formula>
    </cfRule>
    <cfRule type="expression" dxfId="2234" priority="2048">
      <formula>IF(RIGHT(TEXT(AE266,"0.#"),1)=".",TRUE,FALSE)</formula>
    </cfRule>
  </conditionalFormatting>
  <conditionalFormatting sqref="AE270:AE271 AI270:AI271 AM270:AM271 AQ270:AQ271 AU270:AU271">
    <cfRule type="expression" dxfId="2233" priority="2045">
      <formula>IF(RIGHT(TEXT(AE270,"0.#"),1)=".",FALSE,TRUE)</formula>
    </cfRule>
    <cfRule type="expression" dxfId="2232" priority="2046">
      <formula>IF(RIGHT(TEXT(AE270,"0.#"),1)=".",TRUE,FALSE)</formula>
    </cfRule>
  </conditionalFormatting>
  <conditionalFormatting sqref="AE326:AE327 AI326:AI327 AM326:AM327 AQ326:AQ327 AU326:AU327">
    <cfRule type="expression" dxfId="2231" priority="2037">
      <formula>IF(RIGHT(TEXT(AE326,"0.#"),1)=".",FALSE,TRUE)</formula>
    </cfRule>
    <cfRule type="expression" dxfId="2230" priority="2038">
      <formula>IF(RIGHT(TEXT(AE326,"0.#"),1)=".",TRUE,FALSE)</formula>
    </cfRule>
  </conditionalFormatting>
  <conditionalFormatting sqref="AE318:AE319 AI318:AI319 AM318:AM319 AQ318:AQ319 AU318:AU319">
    <cfRule type="expression" dxfId="2229" priority="2041">
      <formula>IF(RIGHT(TEXT(AE318,"0.#"),1)=".",FALSE,TRUE)</formula>
    </cfRule>
    <cfRule type="expression" dxfId="2228" priority="2042">
      <formula>IF(RIGHT(TEXT(AE318,"0.#"),1)=".",TRUE,FALSE)</formula>
    </cfRule>
  </conditionalFormatting>
  <conditionalFormatting sqref="AE322:AE323 AI322:AI323 AM322:AM323 AQ322:AQ323 AU322:AU323">
    <cfRule type="expression" dxfId="2227" priority="2039">
      <formula>IF(RIGHT(TEXT(AE322,"0.#"),1)=".",FALSE,TRUE)</formula>
    </cfRule>
    <cfRule type="expression" dxfId="2226" priority="2040">
      <formula>IF(RIGHT(TEXT(AE322,"0.#"),1)=".",TRUE,FALSE)</formula>
    </cfRule>
  </conditionalFormatting>
  <conditionalFormatting sqref="AE378:AE379 AI378:AI379 AM378:AM379 AQ378:AQ379 AU378:AU379">
    <cfRule type="expression" dxfId="2225" priority="2031">
      <formula>IF(RIGHT(TEXT(AE378,"0.#"),1)=".",FALSE,TRUE)</formula>
    </cfRule>
    <cfRule type="expression" dxfId="2224" priority="2032">
      <formula>IF(RIGHT(TEXT(AE378,"0.#"),1)=".",TRUE,FALSE)</formula>
    </cfRule>
  </conditionalFormatting>
  <conditionalFormatting sqref="AE330:AE331 AI330:AI331 AM330:AM331 AQ330:AQ331 AU330:AU331">
    <cfRule type="expression" dxfId="2223" priority="2035">
      <formula>IF(RIGHT(TEXT(AE330,"0.#"),1)=".",FALSE,TRUE)</formula>
    </cfRule>
    <cfRule type="expression" dxfId="2222" priority="2036">
      <formula>IF(RIGHT(TEXT(AE330,"0.#"),1)=".",TRUE,FALSE)</formula>
    </cfRule>
  </conditionalFormatting>
  <conditionalFormatting sqref="AE374:AE375 AI374:AI375 AM374:AM375 AQ374:AQ375 AU374:AU375">
    <cfRule type="expression" dxfId="2221" priority="2033">
      <formula>IF(RIGHT(TEXT(AE374,"0.#"),1)=".",FALSE,TRUE)</formula>
    </cfRule>
    <cfRule type="expression" dxfId="2220" priority="2034">
      <formula>IF(RIGHT(TEXT(AE374,"0.#"),1)=".",TRUE,FALSE)</formula>
    </cfRule>
  </conditionalFormatting>
  <conditionalFormatting sqref="AE390:AE391 AI390:AI391 AM390:AM391 AQ390:AQ391 AU390:AU391">
    <cfRule type="expression" dxfId="2219" priority="2025">
      <formula>IF(RIGHT(TEXT(AE390,"0.#"),1)=".",FALSE,TRUE)</formula>
    </cfRule>
    <cfRule type="expression" dxfId="2218" priority="2026">
      <formula>IF(RIGHT(TEXT(AE390,"0.#"),1)=".",TRUE,FALSE)</formula>
    </cfRule>
  </conditionalFormatting>
  <conditionalFormatting sqref="AE382:AE383 AI382:AI383 AM382:AM383 AQ382:AQ383 AU382:AU383">
    <cfRule type="expression" dxfId="2217" priority="2029">
      <formula>IF(RIGHT(TEXT(AE382,"0.#"),1)=".",FALSE,TRUE)</formula>
    </cfRule>
    <cfRule type="expression" dxfId="2216" priority="2030">
      <formula>IF(RIGHT(TEXT(AE382,"0.#"),1)=".",TRUE,FALSE)</formula>
    </cfRule>
  </conditionalFormatting>
  <conditionalFormatting sqref="AE386:AE387 AI386:AI387 AM386:AM387 AQ386:AQ387 AU386:AU387">
    <cfRule type="expression" dxfId="2215" priority="2027">
      <formula>IF(RIGHT(TEXT(AE386,"0.#"),1)=".",FALSE,TRUE)</formula>
    </cfRule>
    <cfRule type="expression" dxfId="2214" priority="2028">
      <formula>IF(RIGHT(TEXT(AE386,"0.#"),1)=".",TRUE,FALSE)</formula>
    </cfRule>
  </conditionalFormatting>
  <conditionalFormatting sqref="AE440">
    <cfRule type="expression" dxfId="2213" priority="2019">
      <formula>IF(RIGHT(TEXT(AE440,"0.#"),1)=".",FALSE,TRUE)</formula>
    </cfRule>
    <cfRule type="expression" dxfId="2212" priority="2020">
      <formula>IF(RIGHT(TEXT(AE440,"0.#"),1)=".",TRUE,FALSE)</formula>
    </cfRule>
  </conditionalFormatting>
  <conditionalFormatting sqref="AE438">
    <cfRule type="expression" dxfId="2211" priority="2023">
      <formula>IF(RIGHT(TEXT(AE438,"0.#"),1)=".",FALSE,TRUE)</formula>
    </cfRule>
    <cfRule type="expression" dxfId="2210" priority="2024">
      <formula>IF(RIGHT(TEXT(AE438,"0.#"),1)=".",TRUE,FALSE)</formula>
    </cfRule>
  </conditionalFormatting>
  <conditionalFormatting sqref="AE439">
    <cfRule type="expression" dxfId="2209" priority="2021">
      <formula>IF(RIGHT(TEXT(AE439,"0.#"),1)=".",FALSE,TRUE)</formula>
    </cfRule>
    <cfRule type="expression" dxfId="2208" priority="2022">
      <formula>IF(RIGHT(TEXT(AE439,"0.#"),1)=".",TRUE,FALSE)</formula>
    </cfRule>
  </conditionalFormatting>
  <conditionalFormatting sqref="AM440">
    <cfRule type="expression" dxfId="2207" priority="2013">
      <formula>IF(RIGHT(TEXT(AM440,"0.#"),1)=".",FALSE,TRUE)</formula>
    </cfRule>
    <cfRule type="expression" dxfId="2206" priority="2014">
      <formula>IF(RIGHT(TEXT(AM440,"0.#"),1)=".",TRUE,FALSE)</formula>
    </cfRule>
  </conditionalFormatting>
  <conditionalFormatting sqref="AM438">
    <cfRule type="expression" dxfId="2205" priority="2017">
      <formula>IF(RIGHT(TEXT(AM438,"0.#"),1)=".",FALSE,TRUE)</formula>
    </cfRule>
    <cfRule type="expression" dxfId="2204" priority="2018">
      <formula>IF(RIGHT(TEXT(AM438,"0.#"),1)=".",TRUE,FALSE)</formula>
    </cfRule>
  </conditionalFormatting>
  <conditionalFormatting sqref="AM439">
    <cfRule type="expression" dxfId="2203" priority="2015">
      <formula>IF(RIGHT(TEXT(AM439,"0.#"),1)=".",FALSE,TRUE)</formula>
    </cfRule>
    <cfRule type="expression" dxfId="2202" priority="2016">
      <formula>IF(RIGHT(TEXT(AM439,"0.#"),1)=".",TRUE,FALSE)</formula>
    </cfRule>
  </conditionalFormatting>
  <conditionalFormatting sqref="AU440">
    <cfRule type="expression" dxfId="2201" priority="2007">
      <formula>IF(RIGHT(TEXT(AU440,"0.#"),1)=".",FALSE,TRUE)</formula>
    </cfRule>
    <cfRule type="expression" dxfId="2200" priority="2008">
      <formula>IF(RIGHT(TEXT(AU440,"0.#"),1)=".",TRUE,FALSE)</formula>
    </cfRule>
  </conditionalFormatting>
  <conditionalFormatting sqref="AU438">
    <cfRule type="expression" dxfId="2199" priority="2011">
      <formula>IF(RIGHT(TEXT(AU438,"0.#"),1)=".",FALSE,TRUE)</formula>
    </cfRule>
    <cfRule type="expression" dxfId="2198" priority="2012">
      <formula>IF(RIGHT(TEXT(AU438,"0.#"),1)=".",TRUE,FALSE)</formula>
    </cfRule>
  </conditionalFormatting>
  <conditionalFormatting sqref="AU439">
    <cfRule type="expression" dxfId="2197" priority="2009">
      <formula>IF(RIGHT(TEXT(AU439,"0.#"),1)=".",FALSE,TRUE)</formula>
    </cfRule>
    <cfRule type="expression" dxfId="2196" priority="2010">
      <formula>IF(RIGHT(TEXT(AU439,"0.#"),1)=".",TRUE,FALSE)</formula>
    </cfRule>
  </conditionalFormatting>
  <conditionalFormatting sqref="AI440">
    <cfRule type="expression" dxfId="2195" priority="2001">
      <formula>IF(RIGHT(TEXT(AI440,"0.#"),1)=".",FALSE,TRUE)</formula>
    </cfRule>
    <cfRule type="expression" dxfId="2194" priority="2002">
      <formula>IF(RIGHT(TEXT(AI440,"0.#"),1)=".",TRUE,FALSE)</formula>
    </cfRule>
  </conditionalFormatting>
  <conditionalFormatting sqref="AI438">
    <cfRule type="expression" dxfId="2193" priority="2005">
      <formula>IF(RIGHT(TEXT(AI438,"0.#"),1)=".",FALSE,TRUE)</formula>
    </cfRule>
    <cfRule type="expression" dxfId="2192" priority="2006">
      <formula>IF(RIGHT(TEXT(AI438,"0.#"),1)=".",TRUE,FALSE)</formula>
    </cfRule>
  </conditionalFormatting>
  <conditionalFormatting sqref="AI439">
    <cfRule type="expression" dxfId="2191" priority="2003">
      <formula>IF(RIGHT(TEXT(AI439,"0.#"),1)=".",FALSE,TRUE)</formula>
    </cfRule>
    <cfRule type="expression" dxfId="2190" priority="2004">
      <formula>IF(RIGHT(TEXT(AI439,"0.#"),1)=".",TRUE,FALSE)</formula>
    </cfRule>
  </conditionalFormatting>
  <conditionalFormatting sqref="AQ438">
    <cfRule type="expression" dxfId="2189" priority="1995">
      <formula>IF(RIGHT(TEXT(AQ438,"0.#"),1)=".",FALSE,TRUE)</formula>
    </cfRule>
    <cfRule type="expression" dxfId="2188" priority="1996">
      <formula>IF(RIGHT(TEXT(AQ438,"0.#"),1)=".",TRUE,FALSE)</formula>
    </cfRule>
  </conditionalFormatting>
  <conditionalFormatting sqref="AQ439">
    <cfRule type="expression" dxfId="2187" priority="1999">
      <formula>IF(RIGHT(TEXT(AQ439,"0.#"),1)=".",FALSE,TRUE)</formula>
    </cfRule>
    <cfRule type="expression" dxfId="2186" priority="2000">
      <formula>IF(RIGHT(TEXT(AQ439,"0.#"),1)=".",TRUE,FALSE)</formula>
    </cfRule>
  </conditionalFormatting>
  <conditionalFormatting sqref="AQ440">
    <cfRule type="expression" dxfId="2185" priority="1997">
      <formula>IF(RIGHT(TEXT(AQ440,"0.#"),1)=".",FALSE,TRUE)</formula>
    </cfRule>
    <cfRule type="expression" dxfId="2184" priority="1998">
      <formula>IF(RIGHT(TEXT(AQ440,"0.#"),1)=".",TRUE,FALSE)</formula>
    </cfRule>
  </conditionalFormatting>
  <conditionalFormatting sqref="AE445">
    <cfRule type="expression" dxfId="2183" priority="1989">
      <formula>IF(RIGHT(TEXT(AE445,"0.#"),1)=".",FALSE,TRUE)</formula>
    </cfRule>
    <cfRule type="expression" dxfId="2182" priority="1990">
      <formula>IF(RIGHT(TEXT(AE445,"0.#"),1)=".",TRUE,FALSE)</formula>
    </cfRule>
  </conditionalFormatting>
  <conditionalFormatting sqref="AE443">
    <cfRule type="expression" dxfId="2181" priority="1993">
      <formula>IF(RIGHT(TEXT(AE443,"0.#"),1)=".",FALSE,TRUE)</formula>
    </cfRule>
    <cfRule type="expression" dxfId="2180" priority="1994">
      <formula>IF(RIGHT(TEXT(AE443,"0.#"),1)=".",TRUE,FALSE)</formula>
    </cfRule>
  </conditionalFormatting>
  <conditionalFormatting sqref="AE444">
    <cfRule type="expression" dxfId="2179" priority="1991">
      <formula>IF(RIGHT(TEXT(AE444,"0.#"),1)=".",FALSE,TRUE)</formula>
    </cfRule>
    <cfRule type="expression" dxfId="2178" priority="1992">
      <formula>IF(RIGHT(TEXT(AE444,"0.#"),1)=".",TRUE,FALSE)</formula>
    </cfRule>
  </conditionalFormatting>
  <conditionalFormatting sqref="AM445">
    <cfRule type="expression" dxfId="2177" priority="1983">
      <formula>IF(RIGHT(TEXT(AM445,"0.#"),1)=".",FALSE,TRUE)</formula>
    </cfRule>
    <cfRule type="expression" dxfId="2176" priority="1984">
      <formula>IF(RIGHT(TEXT(AM445,"0.#"),1)=".",TRUE,FALSE)</formula>
    </cfRule>
  </conditionalFormatting>
  <conditionalFormatting sqref="AM443">
    <cfRule type="expression" dxfId="2175" priority="1987">
      <formula>IF(RIGHT(TEXT(AM443,"0.#"),1)=".",FALSE,TRUE)</formula>
    </cfRule>
    <cfRule type="expression" dxfId="2174" priority="1988">
      <formula>IF(RIGHT(TEXT(AM443,"0.#"),1)=".",TRUE,FALSE)</formula>
    </cfRule>
  </conditionalFormatting>
  <conditionalFormatting sqref="AM444">
    <cfRule type="expression" dxfId="2173" priority="1985">
      <formula>IF(RIGHT(TEXT(AM444,"0.#"),1)=".",FALSE,TRUE)</formula>
    </cfRule>
    <cfRule type="expression" dxfId="2172" priority="1986">
      <formula>IF(RIGHT(TEXT(AM444,"0.#"),1)=".",TRUE,FALSE)</formula>
    </cfRule>
  </conditionalFormatting>
  <conditionalFormatting sqref="AU445">
    <cfRule type="expression" dxfId="2171" priority="1977">
      <formula>IF(RIGHT(TEXT(AU445,"0.#"),1)=".",FALSE,TRUE)</formula>
    </cfRule>
    <cfRule type="expression" dxfId="2170" priority="1978">
      <formula>IF(RIGHT(TEXT(AU445,"0.#"),1)=".",TRUE,FALSE)</formula>
    </cfRule>
  </conditionalFormatting>
  <conditionalFormatting sqref="AU443">
    <cfRule type="expression" dxfId="2169" priority="1981">
      <formula>IF(RIGHT(TEXT(AU443,"0.#"),1)=".",FALSE,TRUE)</formula>
    </cfRule>
    <cfRule type="expression" dxfId="2168" priority="1982">
      <formula>IF(RIGHT(TEXT(AU443,"0.#"),1)=".",TRUE,FALSE)</formula>
    </cfRule>
  </conditionalFormatting>
  <conditionalFormatting sqref="AU444">
    <cfRule type="expression" dxfId="2167" priority="1979">
      <formula>IF(RIGHT(TEXT(AU444,"0.#"),1)=".",FALSE,TRUE)</formula>
    </cfRule>
    <cfRule type="expression" dxfId="2166" priority="1980">
      <formula>IF(RIGHT(TEXT(AU444,"0.#"),1)=".",TRUE,FALSE)</formula>
    </cfRule>
  </conditionalFormatting>
  <conditionalFormatting sqref="AI445">
    <cfRule type="expression" dxfId="2165" priority="1971">
      <formula>IF(RIGHT(TEXT(AI445,"0.#"),1)=".",FALSE,TRUE)</formula>
    </cfRule>
    <cfRule type="expression" dxfId="2164" priority="1972">
      <formula>IF(RIGHT(TEXT(AI445,"0.#"),1)=".",TRUE,FALSE)</formula>
    </cfRule>
  </conditionalFormatting>
  <conditionalFormatting sqref="AI443">
    <cfRule type="expression" dxfId="2163" priority="1975">
      <formula>IF(RIGHT(TEXT(AI443,"0.#"),1)=".",FALSE,TRUE)</formula>
    </cfRule>
    <cfRule type="expression" dxfId="2162" priority="1976">
      <formula>IF(RIGHT(TEXT(AI443,"0.#"),1)=".",TRUE,FALSE)</formula>
    </cfRule>
  </conditionalFormatting>
  <conditionalFormatting sqref="AI444">
    <cfRule type="expression" dxfId="2161" priority="1973">
      <formula>IF(RIGHT(TEXT(AI444,"0.#"),1)=".",FALSE,TRUE)</formula>
    </cfRule>
    <cfRule type="expression" dxfId="2160" priority="1974">
      <formula>IF(RIGHT(TEXT(AI444,"0.#"),1)=".",TRUE,FALSE)</formula>
    </cfRule>
  </conditionalFormatting>
  <conditionalFormatting sqref="AQ443">
    <cfRule type="expression" dxfId="2159" priority="1965">
      <formula>IF(RIGHT(TEXT(AQ443,"0.#"),1)=".",FALSE,TRUE)</formula>
    </cfRule>
    <cfRule type="expression" dxfId="2158" priority="1966">
      <formula>IF(RIGHT(TEXT(AQ443,"0.#"),1)=".",TRUE,FALSE)</formula>
    </cfRule>
  </conditionalFormatting>
  <conditionalFormatting sqref="AQ444">
    <cfRule type="expression" dxfId="2157" priority="1969">
      <formula>IF(RIGHT(TEXT(AQ444,"0.#"),1)=".",FALSE,TRUE)</formula>
    </cfRule>
    <cfRule type="expression" dxfId="2156" priority="1970">
      <formula>IF(RIGHT(TEXT(AQ444,"0.#"),1)=".",TRUE,FALSE)</formula>
    </cfRule>
  </conditionalFormatting>
  <conditionalFormatting sqref="AQ445">
    <cfRule type="expression" dxfId="2155" priority="1967">
      <formula>IF(RIGHT(TEXT(AQ445,"0.#"),1)=".",FALSE,TRUE)</formula>
    </cfRule>
    <cfRule type="expression" dxfId="2154" priority="1968">
      <formula>IF(RIGHT(TEXT(AQ445,"0.#"),1)=".",TRUE,FALSE)</formula>
    </cfRule>
  </conditionalFormatting>
  <conditionalFormatting sqref="Y872:Y899">
    <cfRule type="expression" dxfId="2153" priority="2195">
      <formula>IF(RIGHT(TEXT(Y872,"0.#"),1)=".",FALSE,TRUE)</formula>
    </cfRule>
    <cfRule type="expression" dxfId="2152" priority="2196">
      <formula>IF(RIGHT(TEXT(Y872,"0.#"),1)=".",TRUE,FALSE)</formula>
    </cfRule>
  </conditionalFormatting>
  <conditionalFormatting sqref="Y870:Y871">
    <cfRule type="expression" dxfId="2151" priority="2189">
      <formula>IF(RIGHT(TEXT(Y870,"0.#"),1)=".",FALSE,TRUE)</formula>
    </cfRule>
    <cfRule type="expression" dxfId="2150" priority="2190">
      <formula>IF(RIGHT(TEXT(Y870,"0.#"),1)=".",TRUE,FALSE)</formula>
    </cfRule>
  </conditionalFormatting>
  <conditionalFormatting sqref="Y905:Y932">
    <cfRule type="expression" dxfId="2149" priority="2183">
      <formula>IF(RIGHT(TEXT(Y905,"0.#"),1)=".",FALSE,TRUE)</formula>
    </cfRule>
    <cfRule type="expression" dxfId="2148" priority="2184">
      <formula>IF(RIGHT(TEXT(Y905,"0.#"),1)=".",TRUE,FALSE)</formula>
    </cfRule>
  </conditionalFormatting>
  <conditionalFormatting sqref="Y903:Y904">
    <cfRule type="expression" dxfId="2147" priority="2177">
      <formula>IF(RIGHT(TEXT(Y903,"0.#"),1)=".",FALSE,TRUE)</formula>
    </cfRule>
    <cfRule type="expression" dxfId="2146" priority="2178">
      <formula>IF(RIGHT(TEXT(Y903,"0.#"),1)=".",TRUE,FALSE)</formula>
    </cfRule>
  </conditionalFormatting>
  <conditionalFormatting sqref="Y938:Y965">
    <cfRule type="expression" dxfId="2145" priority="2171">
      <formula>IF(RIGHT(TEXT(Y938,"0.#"),1)=".",FALSE,TRUE)</formula>
    </cfRule>
    <cfRule type="expression" dxfId="2144" priority="2172">
      <formula>IF(RIGHT(TEXT(Y938,"0.#"),1)=".",TRUE,FALSE)</formula>
    </cfRule>
  </conditionalFormatting>
  <conditionalFormatting sqref="Y936:Y937">
    <cfRule type="expression" dxfId="2143" priority="2165">
      <formula>IF(RIGHT(TEXT(Y936,"0.#"),1)=".",FALSE,TRUE)</formula>
    </cfRule>
    <cfRule type="expression" dxfId="2142" priority="2166">
      <formula>IF(RIGHT(TEXT(Y936,"0.#"),1)=".",TRUE,FALSE)</formula>
    </cfRule>
  </conditionalFormatting>
  <conditionalFormatting sqref="Y971:Y998">
    <cfRule type="expression" dxfId="2141" priority="2159">
      <formula>IF(RIGHT(TEXT(Y971,"0.#"),1)=".",FALSE,TRUE)</formula>
    </cfRule>
    <cfRule type="expression" dxfId="2140" priority="2160">
      <formula>IF(RIGHT(TEXT(Y971,"0.#"),1)=".",TRUE,FALSE)</formula>
    </cfRule>
  </conditionalFormatting>
  <conditionalFormatting sqref="Y969:Y970">
    <cfRule type="expression" dxfId="2139" priority="2153">
      <formula>IF(RIGHT(TEXT(Y969,"0.#"),1)=".",FALSE,TRUE)</formula>
    </cfRule>
    <cfRule type="expression" dxfId="2138" priority="2154">
      <formula>IF(RIGHT(TEXT(Y969,"0.#"),1)=".",TRUE,FALSE)</formula>
    </cfRule>
  </conditionalFormatting>
  <conditionalFormatting sqref="Y1004:Y1031">
    <cfRule type="expression" dxfId="2137" priority="2147">
      <formula>IF(RIGHT(TEXT(Y1004,"0.#"),1)=".",FALSE,TRUE)</formula>
    </cfRule>
    <cfRule type="expression" dxfId="2136" priority="2148">
      <formula>IF(RIGHT(TEXT(Y1004,"0.#"),1)=".",TRUE,FALSE)</formula>
    </cfRule>
  </conditionalFormatting>
  <conditionalFormatting sqref="W23">
    <cfRule type="expression" dxfId="2135" priority="2431">
      <formula>IF(RIGHT(TEXT(W23,"0.#"),1)=".",FALSE,TRUE)</formula>
    </cfRule>
    <cfRule type="expression" dxfId="2134" priority="2432">
      <formula>IF(RIGHT(TEXT(W23,"0.#"),1)=".",TRUE,FALSE)</formula>
    </cfRule>
  </conditionalFormatting>
  <conditionalFormatting sqref="W24:W27">
    <cfRule type="expression" dxfId="2133" priority="2429">
      <formula>IF(RIGHT(TEXT(W24,"0.#"),1)=".",FALSE,TRUE)</formula>
    </cfRule>
    <cfRule type="expression" dxfId="2132" priority="2430">
      <formula>IF(RIGHT(TEXT(W24,"0.#"),1)=".",TRUE,FALSE)</formula>
    </cfRule>
  </conditionalFormatting>
  <conditionalFormatting sqref="W28">
    <cfRule type="expression" dxfId="2131" priority="2421">
      <formula>IF(RIGHT(TEXT(W28,"0.#"),1)=".",FALSE,TRUE)</formula>
    </cfRule>
    <cfRule type="expression" dxfId="2130" priority="2422">
      <formula>IF(RIGHT(TEXT(W28,"0.#"),1)=".",TRUE,FALSE)</formula>
    </cfRule>
  </conditionalFormatting>
  <conditionalFormatting sqref="P24:P27">
    <cfRule type="expression" dxfId="2129" priority="2417">
      <formula>IF(RIGHT(TEXT(P24,"0.#"),1)=".",FALSE,TRUE)</formula>
    </cfRule>
    <cfRule type="expression" dxfId="2128" priority="2418">
      <formula>IF(RIGHT(TEXT(P24,"0.#"),1)=".",TRUE,FALSE)</formula>
    </cfRule>
  </conditionalFormatting>
  <conditionalFormatting sqref="P28">
    <cfRule type="expression" dxfId="2127" priority="2415">
      <formula>IF(RIGHT(TEXT(P28,"0.#"),1)=".",FALSE,TRUE)</formula>
    </cfRule>
    <cfRule type="expression" dxfId="2126" priority="2416">
      <formula>IF(RIGHT(TEXT(P28,"0.#"),1)=".",TRUE,FALSE)</formula>
    </cfRule>
  </conditionalFormatting>
  <conditionalFormatting sqref="AQ114">
    <cfRule type="expression" dxfId="2125" priority="2399">
      <formula>IF(RIGHT(TEXT(AQ114,"0.#"),1)=".",FALSE,TRUE)</formula>
    </cfRule>
    <cfRule type="expression" dxfId="2124" priority="2400">
      <formula>IF(RIGHT(TEXT(AQ114,"0.#"),1)=".",TRUE,FALSE)</formula>
    </cfRule>
  </conditionalFormatting>
  <conditionalFormatting sqref="AQ104">
    <cfRule type="expression" dxfId="2123" priority="2413">
      <formula>IF(RIGHT(TEXT(AQ104,"0.#"),1)=".",FALSE,TRUE)</formula>
    </cfRule>
    <cfRule type="expression" dxfId="2122" priority="2414">
      <formula>IF(RIGHT(TEXT(AQ104,"0.#"),1)=".",TRUE,FALSE)</formula>
    </cfRule>
  </conditionalFormatting>
  <conditionalFormatting sqref="AQ105">
    <cfRule type="expression" dxfId="2121" priority="2411">
      <formula>IF(RIGHT(TEXT(AQ105,"0.#"),1)=".",FALSE,TRUE)</formula>
    </cfRule>
    <cfRule type="expression" dxfId="2120" priority="2412">
      <formula>IF(RIGHT(TEXT(AQ105,"0.#"),1)=".",TRUE,FALSE)</formula>
    </cfRule>
  </conditionalFormatting>
  <conditionalFormatting sqref="AQ107">
    <cfRule type="expression" dxfId="2119" priority="2409">
      <formula>IF(RIGHT(TEXT(AQ107,"0.#"),1)=".",FALSE,TRUE)</formula>
    </cfRule>
    <cfRule type="expression" dxfId="2118" priority="2410">
      <formula>IF(RIGHT(TEXT(AQ107,"0.#"),1)=".",TRUE,FALSE)</formula>
    </cfRule>
  </conditionalFormatting>
  <conditionalFormatting sqref="AQ108">
    <cfRule type="expression" dxfId="2117" priority="2407">
      <formula>IF(RIGHT(TEXT(AQ108,"0.#"),1)=".",FALSE,TRUE)</formula>
    </cfRule>
    <cfRule type="expression" dxfId="2116" priority="2408">
      <formula>IF(RIGHT(TEXT(AQ108,"0.#"),1)=".",TRUE,FALSE)</formula>
    </cfRule>
  </conditionalFormatting>
  <conditionalFormatting sqref="AQ110">
    <cfRule type="expression" dxfId="2115" priority="2405">
      <formula>IF(RIGHT(TEXT(AQ110,"0.#"),1)=".",FALSE,TRUE)</formula>
    </cfRule>
    <cfRule type="expression" dxfId="2114" priority="2406">
      <formula>IF(RIGHT(TEXT(AQ110,"0.#"),1)=".",TRUE,FALSE)</formula>
    </cfRule>
  </conditionalFormatting>
  <conditionalFormatting sqref="AQ111">
    <cfRule type="expression" dxfId="2113" priority="2403">
      <formula>IF(RIGHT(TEXT(AQ111,"0.#"),1)=".",FALSE,TRUE)</formula>
    </cfRule>
    <cfRule type="expression" dxfId="2112" priority="2404">
      <formula>IF(RIGHT(TEXT(AQ111,"0.#"),1)=".",TRUE,FALSE)</formula>
    </cfRule>
  </conditionalFormatting>
  <conditionalFormatting sqref="AQ113">
    <cfRule type="expression" dxfId="2111" priority="2401">
      <formula>IF(RIGHT(TEXT(AQ113,"0.#"),1)=".",FALSE,TRUE)</formula>
    </cfRule>
    <cfRule type="expression" dxfId="2110" priority="2402">
      <formula>IF(RIGHT(TEXT(AQ113,"0.#"),1)=".",TRUE,FALSE)</formula>
    </cfRule>
  </conditionalFormatting>
  <conditionalFormatting sqref="AE67">
    <cfRule type="expression" dxfId="2109" priority="2331">
      <formula>IF(RIGHT(TEXT(AE67,"0.#"),1)=".",FALSE,TRUE)</formula>
    </cfRule>
    <cfRule type="expression" dxfId="2108" priority="2332">
      <formula>IF(RIGHT(TEXT(AE67,"0.#"),1)=".",TRUE,FALSE)</formula>
    </cfRule>
  </conditionalFormatting>
  <conditionalFormatting sqref="AE68">
    <cfRule type="expression" dxfId="2107" priority="2329">
      <formula>IF(RIGHT(TEXT(AE68,"0.#"),1)=".",FALSE,TRUE)</formula>
    </cfRule>
    <cfRule type="expression" dxfId="2106" priority="2330">
      <formula>IF(RIGHT(TEXT(AE68,"0.#"),1)=".",TRUE,FALSE)</formula>
    </cfRule>
  </conditionalFormatting>
  <conditionalFormatting sqref="AE69">
    <cfRule type="expression" dxfId="2105" priority="2327">
      <formula>IF(RIGHT(TEXT(AE69,"0.#"),1)=".",FALSE,TRUE)</formula>
    </cfRule>
    <cfRule type="expression" dxfId="2104" priority="2328">
      <formula>IF(RIGHT(TEXT(AE69,"0.#"),1)=".",TRUE,FALSE)</formula>
    </cfRule>
  </conditionalFormatting>
  <conditionalFormatting sqref="AI69">
    <cfRule type="expression" dxfId="2103" priority="2325">
      <formula>IF(RIGHT(TEXT(AI69,"0.#"),1)=".",FALSE,TRUE)</formula>
    </cfRule>
    <cfRule type="expression" dxfId="2102" priority="2326">
      <formula>IF(RIGHT(TEXT(AI69,"0.#"),1)=".",TRUE,FALSE)</formula>
    </cfRule>
  </conditionalFormatting>
  <conditionalFormatting sqref="AI68">
    <cfRule type="expression" dxfId="2101" priority="2323">
      <formula>IF(RIGHT(TEXT(AI68,"0.#"),1)=".",FALSE,TRUE)</formula>
    </cfRule>
    <cfRule type="expression" dxfId="2100" priority="2324">
      <formula>IF(RIGHT(TEXT(AI68,"0.#"),1)=".",TRUE,FALSE)</formula>
    </cfRule>
  </conditionalFormatting>
  <conditionalFormatting sqref="AI67">
    <cfRule type="expression" dxfId="2099" priority="2321">
      <formula>IF(RIGHT(TEXT(AI67,"0.#"),1)=".",FALSE,TRUE)</formula>
    </cfRule>
    <cfRule type="expression" dxfId="2098" priority="2322">
      <formula>IF(RIGHT(TEXT(AI67,"0.#"),1)=".",TRUE,FALSE)</formula>
    </cfRule>
  </conditionalFormatting>
  <conditionalFormatting sqref="AM67">
    <cfRule type="expression" dxfId="2097" priority="2319">
      <formula>IF(RIGHT(TEXT(AM67,"0.#"),1)=".",FALSE,TRUE)</formula>
    </cfRule>
    <cfRule type="expression" dxfId="2096" priority="2320">
      <formula>IF(RIGHT(TEXT(AM67,"0.#"),1)=".",TRUE,FALSE)</formula>
    </cfRule>
  </conditionalFormatting>
  <conditionalFormatting sqref="AM68">
    <cfRule type="expression" dxfId="2095" priority="2317">
      <formula>IF(RIGHT(TEXT(AM68,"0.#"),1)=".",FALSE,TRUE)</formula>
    </cfRule>
    <cfRule type="expression" dxfId="2094" priority="2318">
      <formula>IF(RIGHT(TEXT(AM68,"0.#"),1)=".",TRUE,FALSE)</formula>
    </cfRule>
  </conditionalFormatting>
  <conditionalFormatting sqref="AM69">
    <cfRule type="expression" dxfId="2093" priority="2315">
      <formula>IF(RIGHT(TEXT(AM69,"0.#"),1)=".",FALSE,TRUE)</formula>
    </cfRule>
    <cfRule type="expression" dxfId="2092" priority="2316">
      <formula>IF(RIGHT(TEXT(AM69,"0.#"),1)=".",TRUE,FALSE)</formula>
    </cfRule>
  </conditionalFormatting>
  <conditionalFormatting sqref="AQ67:AQ69">
    <cfRule type="expression" dxfId="2091" priority="2313">
      <formula>IF(RIGHT(TEXT(AQ67,"0.#"),1)=".",FALSE,TRUE)</formula>
    </cfRule>
    <cfRule type="expression" dxfId="2090" priority="2314">
      <formula>IF(RIGHT(TEXT(AQ67,"0.#"),1)=".",TRUE,FALSE)</formula>
    </cfRule>
  </conditionalFormatting>
  <conditionalFormatting sqref="AU67:AU69">
    <cfRule type="expression" dxfId="2089" priority="2311">
      <formula>IF(RIGHT(TEXT(AU67,"0.#"),1)=".",FALSE,TRUE)</formula>
    </cfRule>
    <cfRule type="expression" dxfId="2088" priority="2312">
      <formula>IF(RIGHT(TEXT(AU67,"0.#"),1)=".",TRUE,FALSE)</formula>
    </cfRule>
  </conditionalFormatting>
  <conditionalFormatting sqref="AE70">
    <cfRule type="expression" dxfId="2087" priority="2309">
      <formula>IF(RIGHT(TEXT(AE70,"0.#"),1)=".",FALSE,TRUE)</formula>
    </cfRule>
    <cfRule type="expression" dxfId="2086" priority="2310">
      <formula>IF(RIGHT(TEXT(AE70,"0.#"),1)=".",TRUE,FALSE)</formula>
    </cfRule>
  </conditionalFormatting>
  <conditionalFormatting sqref="AE71">
    <cfRule type="expression" dxfId="2085" priority="2307">
      <formula>IF(RIGHT(TEXT(AE71,"0.#"),1)=".",FALSE,TRUE)</formula>
    </cfRule>
    <cfRule type="expression" dxfId="2084" priority="2308">
      <formula>IF(RIGHT(TEXT(AE71,"0.#"),1)=".",TRUE,FALSE)</formula>
    </cfRule>
  </conditionalFormatting>
  <conditionalFormatting sqref="AE72">
    <cfRule type="expression" dxfId="2083" priority="2305">
      <formula>IF(RIGHT(TEXT(AE72,"0.#"),1)=".",FALSE,TRUE)</formula>
    </cfRule>
    <cfRule type="expression" dxfId="2082" priority="2306">
      <formula>IF(RIGHT(TEXT(AE72,"0.#"),1)=".",TRUE,FALSE)</formula>
    </cfRule>
  </conditionalFormatting>
  <conditionalFormatting sqref="AI72">
    <cfRule type="expression" dxfId="2081" priority="2303">
      <formula>IF(RIGHT(TEXT(AI72,"0.#"),1)=".",FALSE,TRUE)</formula>
    </cfRule>
    <cfRule type="expression" dxfId="2080" priority="2304">
      <formula>IF(RIGHT(TEXT(AI72,"0.#"),1)=".",TRUE,FALSE)</formula>
    </cfRule>
  </conditionalFormatting>
  <conditionalFormatting sqref="AI71">
    <cfRule type="expression" dxfId="2079" priority="2301">
      <formula>IF(RIGHT(TEXT(AI71,"0.#"),1)=".",FALSE,TRUE)</formula>
    </cfRule>
    <cfRule type="expression" dxfId="2078" priority="2302">
      <formula>IF(RIGHT(TEXT(AI71,"0.#"),1)=".",TRUE,FALSE)</formula>
    </cfRule>
  </conditionalFormatting>
  <conditionalFormatting sqref="AI70">
    <cfRule type="expression" dxfId="2077" priority="2299">
      <formula>IF(RIGHT(TEXT(AI70,"0.#"),1)=".",FALSE,TRUE)</formula>
    </cfRule>
    <cfRule type="expression" dxfId="2076" priority="2300">
      <formula>IF(RIGHT(TEXT(AI70,"0.#"),1)=".",TRUE,FALSE)</formula>
    </cfRule>
  </conditionalFormatting>
  <conditionalFormatting sqref="AM70">
    <cfRule type="expression" dxfId="2075" priority="2297">
      <formula>IF(RIGHT(TEXT(AM70,"0.#"),1)=".",FALSE,TRUE)</formula>
    </cfRule>
    <cfRule type="expression" dxfId="2074" priority="2298">
      <formula>IF(RIGHT(TEXT(AM70,"0.#"),1)=".",TRUE,FALSE)</formula>
    </cfRule>
  </conditionalFormatting>
  <conditionalFormatting sqref="AM71">
    <cfRule type="expression" dxfId="2073" priority="2295">
      <formula>IF(RIGHT(TEXT(AM71,"0.#"),1)=".",FALSE,TRUE)</formula>
    </cfRule>
    <cfRule type="expression" dxfId="2072" priority="2296">
      <formula>IF(RIGHT(TEXT(AM71,"0.#"),1)=".",TRUE,FALSE)</formula>
    </cfRule>
  </conditionalFormatting>
  <conditionalFormatting sqref="AM72">
    <cfRule type="expression" dxfId="2071" priority="2293">
      <formula>IF(RIGHT(TEXT(AM72,"0.#"),1)=".",FALSE,TRUE)</formula>
    </cfRule>
    <cfRule type="expression" dxfId="2070" priority="2294">
      <formula>IF(RIGHT(TEXT(AM72,"0.#"),1)=".",TRUE,FALSE)</formula>
    </cfRule>
  </conditionalFormatting>
  <conditionalFormatting sqref="AQ70:AQ72">
    <cfRule type="expression" dxfId="2069" priority="2291">
      <formula>IF(RIGHT(TEXT(AQ70,"0.#"),1)=".",FALSE,TRUE)</formula>
    </cfRule>
    <cfRule type="expression" dxfId="2068" priority="2292">
      <formula>IF(RIGHT(TEXT(AQ70,"0.#"),1)=".",TRUE,FALSE)</formula>
    </cfRule>
  </conditionalFormatting>
  <conditionalFormatting sqref="AU70:AU72">
    <cfRule type="expression" dxfId="2067" priority="2289">
      <formula>IF(RIGHT(TEXT(AU70,"0.#"),1)=".",FALSE,TRUE)</formula>
    </cfRule>
    <cfRule type="expression" dxfId="2066" priority="2290">
      <formula>IF(RIGHT(TEXT(AU70,"0.#"),1)=".",TRUE,FALSE)</formula>
    </cfRule>
  </conditionalFormatting>
  <conditionalFormatting sqref="AU656">
    <cfRule type="expression" dxfId="2065" priority="807">
      <formula>IF(RIGHT(TEXT(AU656,"0.#"),1)=".",FALSE,TRUE)</formula>
    </cfRule>
    <cfRule type="expression" dxfId="2064" priority="808">
      <formula>IF(RIGHT(TEXT(AU656,"0.#"),1)=".",TRUE,FALSE)</formula>
    </cfRule>
  </conditionalFormatting>
  <conditionalFormatting sqref="AQ655">
    <cfRule type="expression" dxfId="2063" priority="799">
      <formula>IF(RIGHT(TEXT(AQ655,"0.#"),1)=".",FALSE,TRUE)</formula>
    </cfRule>
    <cfRule type="expression" dxfId="2062" priority="800">
      <formula>IF(RIGHT(TEXT(AQ655,"0.#"),1)=".",TRUE,FALSE)</formula>
    </cfRule>
  </conditionalFormatting>
  <conditionalFormatting sqref="AI696">
    <cfRule type="expression" dxfId="2061" priority="591">
      <formula>IF(RIGHT(TEXT(AI696,"0.#"),1)=".",FALSE,TRUE)</formula>
    </cfRule>
    <cfRule type="expression" dxfId="2060" priority="592">
      <formula>IF(RIGHT(TEXT(AI696,"0.#"),1)=".",TRUE,FALSE)</formula>
    </cfRule>
  </conditionalFormatting>
  <conditionalFormatting sqref="AQ694">
    <cfRule type="expression" dxfId="2059" priority="585">
      <formula>IF(RIGHT(TEXT(AQ694,"0.#"),1)=".",FALSE,TRUE)</formula>
    </cfRule>
    <cfRule type="expression" dxfId="2058" priority="586">
      <formula>IF(RIGHT(TEXT(AQ694,"0.#"),1)=".",TRUE,FALSE)</formula>
    </cfRule>
  </conditionalFormatting>
  <conditionalFormatting sqref="AL872:AO899">
    <cfRule type="expression" dxfId="2057" priority="2197">
      <formula>IF(AND(AL872&gt;=0, RIGHT(TEXT(AL872,"0.#"),1)&lt;&gt;"."),TRUE,FALSE)</formula>
    </cfRule>
    <cfRule type="expression" dxfId="2056" priority="2198">
      <formula>IF(AND(AL872&gt;=0, RIGHT(TEXT(AL872,"0.#"),1)="."),TRUE,FALSE)</formula>
    </cfRule>
    <cfRule type="expression" dxfId="2055" priority="2199">
      <formula>IF(AND(AL872&lt;0, RIGHT(TEXT(AL872,"0.#"),1)&lt;&gt;"."),TRUE,FALSE)</formula>
    </cfRule>
    <cfRule type="expression" dxfId="2054" priority="2200">
      <formula>IF(AND(AL872&lt;0, RIGHT(TEXT(AL872,"0.#"),1)="."),TRUE,FALSE)</formula>
    </cfRule>
  </conditionalFormatting>
  <conditionalFormatting sqref="AL870:AO871">
    <cfRule type="expression" dxfId="2053" priority="2191">
      <formula>IF(AND(AL870&gt;=0, RIGHT(TEXT(AL870,"0.#"),1)&lt;&gt;"."),TRUE,FALSE)</formula>
    </cfRule>
    <cfRule type="expression" dxfId="2052" priority="2192">
      <formula>IF(AND(AL870&gt;=0, RIGHT(TEXT(AL870,"0.#"),1)="."),TRUE,FALSE)</formula>
    </cfRule>
    <cfRule type="expression" dxfId="2051" priority="2193">
      <formula>IF(AND(AL870&lt;0, RIGHT(TEXT(AL870,"0.#"),1)&lt;&gt;"."),TRUE,FALSE)</formula>
    </cfRule>
    <cfRule type="expression" dxfId="2050" priority="2194">
      <formula>IF(AND(AL870&lt;0, RIGHT(TEXT(AL870,"0.#"),1)="."),TRUE,FALSE)</formula>
    </cfRule>
  </conditionalFormatting>
  <conditionalFormatting sqref="AL905:AO932">
    <cfRule type="expression" dxfId="2049" priority="2185">
      <formula>IF(AND(AL905&gt;=0, RIGHT(TEXT(AL905,"0.#"),1)&lt;&gt;"."),TRUE,FALSE)</formula>
    </cfRule>
    <cfRule type="expression" dxfId="2048" priority="2186">
      <formula>IF(AND(AL905&gt;=0, RIGHT(TEXT(AL905,"0.#"),1)="."),TRUE,FALSE)</formula>
    </cfRule>
    <cfRule type="expression" dxfId="2047" priority="2187">
      <formula>IF(AND(AL905&lt;0, RIGHT(TEXT(AL905,"0.#"),1)&lt;&gt;"."),TRUE,FALSE)</formula>
    </cfRule>
    <cfRule type="expression" dxfId="2046" priority="2188">
      <formula>IF(AND(AL905&lt;0, RIGHT(TEXT(AL905,"0.#"),1)="."),TRUE,FALSE)</formula>
    </cfRule>
  </conditionalFormatting>
  <conditionalFormatting sqref="AL903:AO904">
    <cfRule type="expression" dxfId="2045" priority="2179">
      <formula>IF(AND(AL903&gt;=0, RIGHT(TEXT(AL903,"0.#"),1)&lt;&gt;"."),TRUE,FALSE)</formula>
    </cfRule>
    <cfRule type="expression" dxfId="2044" priority="2180">
      <formula>IF(AND(AL903&gt;=0, RIGHT(TEXT(AL903,"0.#"),1)="."),TRUE,FALSE)</formula>
    </cfRule>
    <cfRule type="expression" dxfId="2043" priority="2181">
      <formula>IF(AND(AL903&lt;0, RIGHT(TEXT(AL903,"0.#"),1)&lt;&gt;"."),TRUE,FALSE)</formula>
    </cfRule>
    <cfRule type="expression" dxfId="2042" priority="2182">
      <formula>IF(AND(AL903&lt;0, RIGHT(TEXT(AL903,"0.#"),1)="."),TRUE,FALSE)</formula>
    </cfRule>
  </conditionalFormatting>
  <conditionalFormatting sqref="AL938:AO965">
    <cfRule type="expression" dxfId="2041" priority="2173">
      <formula>IF(AND(AL938&gt;=0, RIGHT(TEXT(AL938,"0.#"),1)&lt;&gt;"."),TRUE,FALSE)</formula>
    </cfRule>
    <cfRule type="expression" dxfId="2040" priority="2174">
      <formula>IF(AND(AL938&gt;=0, RIGHT(TEXT(AL938,"0.#"),1)="."),TRUE,FALSE)</formula>
    </cfRule>
    <cfRule type="expression" dxfId="2039" priority="2175">
      <formula>IF(AND(AL938&lt;0, RIGHT(TEXT(AL938,"0.#"),1)&lt;&gt;"."),TRUE,FALSE)</formula>
    </cfRule>
    <cfRule type="expression" dxfId="2038" priority="2176">
      <formula>IF(AND(AL938&lt;0, RIGHT(TEXT(AL938,"0.#"),1)="."),TRUE,FALSE)</formula>
    </cfRule>
  </conditionalFormatting>
  <conditionalFormatting sqref="AL936:AO937">
    <cfRule type="expression" dxfId="2037" priority="2167">
      <formula>IF(AND(AL936&gt;=0, RIGHT(TEXT(AL936,"0.#"),1)&lt;&gt;"."),TRUE,FALSE)</formula>
    </cfRule>
    <cfRule type="expression" dxfId="2036" priority="2168">
      <formula>IF(AND(AL936&gt;=0, RIGHT(TEXT(AL936,"0.#"),1)="."),TRUE,FALSE)</formula>
    </cfRule>
    <cfRule type="expression" dxfId="2035" priority="2169">
      <formula>IF(AND(AL936&lt;0, RIGHT(TEXT(AL936,"0.#"),1)&lt;&gt;"."),TRUE,FALSE)</formula>
    </cfRule>
    <cfRule type="expression" dxfId="2034" priority="2170">
      <formula>IF(AND(AL936&lt;0, RIGHT(TEXT(AL936,"0.#"),1)="."),TRUE,FALSE)</formula>
    </cfRule>
  </conditionalFormatting>
  <conditionalFormatting sqref="AL971:AO998">
    <cfRule type="expression" dxfId="2033" priority="2161">
      <formula>IF(AND(AL971&gt;=0, RIGHT(TEXT(AL971,"0.#"),1)&lt;&gt;"."),TRUE,FALSE)</formula>
    </cfRule>
    <cfRule type="expression" dxfId="2032" priority="2162">
      <formula>IF(AND(AL971&gt;=0, RIGHT(TEXT(AL971,"0.#"),1)="."),TRUE,FALSE)</formula>
    </cfRule>
    <cfRule type="expression" dxfId="2031" priority="2163">
      <formula>IF(AND(AL971&lt;0, RIGHT(TEXT(AL971,"0.#"),1)&lt;&gt;"."),TRUE,FALSE)</formula>
    </cfRule>
    <cfRule type="expression" dxfId="2030" priority="2164">
      <formula>IF(AND(AL971&lt;0, RIGHT(TEXT(AL971,"0.#"),1)="."),TRUE,FALSE)</formula>
    </cfRule>
  </conditionalFormatting>
  <conditionalFormatting sqref="AL969:AO970">
    <cfRule type="expression" dxfId="2029" priority="2155">
      <formula>IF(AND(AL969&gt;=0, RIGHT(TEXT(AL969,"0.#"),1)&lt;&gt;"."),TRUE,FALSE)</formula>
    </cfRule>
    <cfRule type="expression" dxfId="2028" priority="2156">
      <formula>IF(AND(AL969&gt;=0, RIGHT(TEXT(AL969,"0.#"),1)="."),TRUE,FALSE)</formula>
    </cfRule>
    <cfRule type="expression" dxfId="2027" priority="2157">
      <formula>IF(AND(AL969&lt;0, RIGHT(TEXT(AL969,"0.#"),1)&lt;&gt;"."),TRUE,FALSE)</formula>
    </cfRule>
    <cfRule type="expression" dxfId="2026" priority="2158">
      <formula>IF(AND(AL969&lt;0, RIGHT(TEXT(AL969,"0.#"),1)="."),TRUE,FALSE)</formula>
    </cfRule>
  </conditionalFormatting>
  <conditionalFormatting sqref="AL1004:AO1031">
    <cfRule type="expression" dxfId="2025" priority="2149">
      <formula>IF(AND(AL1004&gt;=0, RIGHT(TEXT(AL1004,"0.#"),1)&lt;&gt;"."),TRUE,FALSE)</formula>
    </cfRule>
    <cfRule type="expression" dxfId="2024" priority="2150">
      <formula>IF(AND(AL1004&gt;=0, RIGHT(TEXT(AL1004,"0.#"),1)="."),TRUE,FALSE)</formula>
    </cfRule>
    <cfRule type="expression" dxfId="2023" priority="2151">
      <formula>IF(AND(AL1004&lt;0, RIGHT(TEXT(AL1004,"0.#"),1)&lt;&gt;"."),TRUE,FALSE)</formula>
    </cfRule>
    <cfRule type="expression" dxfId="2022" priority="2152">
      <formula>IF(AND(AL1004&lt;0, RIGHT(TEXT(AL1004,"0.#"),1)="."),TRUE,FALSE)</formula>
    </cfRule>
  </conditionalFormatting>
  <conditionalFormatting sqref="AL1002:AO1003">
    <cfRule type="expression" dxfId="2021" priority="2143">
      <formula>IF(AND(AL1002&gt;=0, RIGHT(TEXT(AL1002,"0.#"),1)&lt;&gt;"."),TRUE,FALSE)</formula>
    </cfRule>
    <cfRule type="expression" dxfId="2020" priority="2144">
      <formula>IF(AND(AL1002&gt;=0, RIGHT(TEXT(AL1002,"0.#"),1)="."),TRUE,FALSE)</formula>
    </cfRule>
    <cfRule type="expression" dxfId="2019" priority="2145">
      <formula>IF(AND(AL1002&lt;0, RIGHT(TEXT(AL1002,"0.#"),1)&lt;&gt;"."),TRUE,FALSE)</formula>
    </cfRule>
    <cfRule type="expression" dxfId="2018" priority="2146">
      <formula>IF(AND(AL1002&lt;0, RIGHT(TEXT(AL1002,"0.#"),1)="."),TRUE,FALSE)</formula>
    </cfRule>
  </conditionalFormatting>
  <conditionalFormatting sqref="Y1002:Y1003">
    <cfRule type="expression" dxfId="2017" priority="2141">
      <formula>IF(RIGHT(TEXT(Y1002,"0.#"),1)=".",FALSE,TRUE)</formula>
    </cfRule>
    <cfRule type="expression" dxfId="2016" priority="2142">
      <formula>IF(RIGHT(TEXT(Y1002,"0.#"),1)=".",TRUE,FALSE)</formula>
    </cfRule>
  </conditionalFormatting>
  <conditionalFormatting sqref="AL1037:AO1064">
    <cfRule type="expression" dxfId="2015" priority="2137">
      <formula>IF(AND(AL1037&gt;=0, RIGHT(TEXT(AL1037,"0.#"),1)&lt;&gt;"."),TRUE,FALSE)</formula>
    </cfRule>
    <cfRule type="expression" dxfId="2014" priority="2138">
      <formula>IF(AND(AL1037&gt;=0, RIGHT(TEXT(AL1037,"0.#"),1)="."),TRUE,FALSE)</formula>
    </cfRule>
    <cfRule type="expression" dxfId="2013" priority="2139">
      <formula>IF(AND(AL1037&lt;0, RIGHT(TEXT(AL1037,"0.#"),1)&lt;&gt;"."),TRUE,FALSE)</formula>
    </cfRule>
    <cfRule type="expression" dxfId="2012" priority="2140">
      <formula>IF(AND(AL1037&lt;0, RIGHT(TEXT(AL1037,"0.#"),1)="."),TRUE,FALSE)</formula>
    </cfRule>
  </conditionalFormatting>
  <conditionalFormatting sqref="Y1037:Y1064">
    <cfRule type="expression" dxfId="2011" priority="2135">
      <formula>IF(RIGHT(TEXT(Y1037,"0.#"),1)=".",FALSE,TRUE)</formula>
    </cfRule>
    <cfRule type="expression" dxfId="2010" priority="2136">
      <formula>IF(RIGHT(TEXT(Y1037,"0.#"),1)=".",TRUE,FALSE)</formula>
    </cfRule>
  </conditionalFormatting>
  <conditionalFormatting sqref="AL1035:AO1036">
    <cfRule type="expression" dxfId="2009" priority="2131">
      <formula>IF(AND(AL1035&gt;=0, RIGHT(TEXT(AL1035,"0.#"),1)&lt;&gt;"."),TRUE,FALSE)</formula>
    </cfRule>
    <cfRule type="expression" dxfId="2008" priority="2132">
      <formula>IF(AND(AL1035&gt;=0, RIGHT(TEXT(AL1035,"0.#"),1)="."),TRUE,FALSE)</formula>
    </cfRule>
    <cfRule type="expression" dxfId="2007" priority="2133">
      <formula>IF(AND(AL1035&lt;0, RIGHT(TEXT(AL1035,"0.#"),1)&lt;&gt;"."),TRUE,FALSE)</formula>
    </cfRule>
    <cfRule type="expression" dxfId="2006" priority="2134">
      <formula>IF(AND(AL1035&lt;0, RIGHT(TEXT(AL1035,"0.#"),1)="."),TRUE,FALSE)</formula>
    </cfRule>
  </conditionalFormatting>
  <conditionalFormatting sqref="Y1035:Y1036">
    <cfRule type="expression" dxfId="2005" priority="2129">
      <formula>IF(RIGHT(TEXT(Y1035,"0.#"),1)=".",FALSE,TRUE)</formula>
    </cfRule>
    <cfRule type="expression" dxfId="2004" priority="2130">
      <formula>IF(RIGHT(TEXT(Y1035,"0.#"),1)=".",TRUE,FALSE)</formula>
    </cfRule>
  </conditionalFormatting>
  <conditionalFormatting sqref="AL1070:AO1097">
    <cfRule type="expression" dxfId="2003" priority="2125">
      <formula>IF(AND(AL1070&gt;=0, RIGHT(TEXT(AL1070,"0.#"),1)&lt;&gt;"."),TRUE,FALSE)</formula>
    </cfRule>
    <cfRule type="expression" dxfId="2002" priority="2126">
      <formula>IF(AND(AL1070&gt;=0, RIGHT(TEXT(AL1070,"0.#"),1)="."),TRUE,FALSE)</formula>
    </cfRule>
    <cfRule type="expression" dxfId="2001" priority="2127">
      <formula>IF(AND(AL1070&lt;0, RIGHT(TEXT(AL1070,"0.#"),1)&lt;&gt;"."),TRUE,FALSE)</formula>
    </cfRule>
    <cfRule type="expression" dxfId="2000" priority="2128">
      <formula>IF(AND(AL1070&lt;0, RIGHT(TEXT(AL1070,"0.#"),1)="."),TRUE,FALSE)</formula>
    </cfRule>
  </conditionalFormatting>
  <conditionalFormatting sqref="Y1070:Y1097">
    <cfRule type="expression" dxfId="1999" priority="2123">
      <formula>IF(RIGHT(TEXT(Y1070,"0.#"),1)=".",FALSE,TRUE)</formula>
    </cfRule>
    <cfRule type="expression" dxfId="1998" priority="2124">
      <formula>IF(RIGHT(TEXT(Y1070,"0.#"),1)=".",TRUE,FALSE)</formula>
    </cfRule>
  </conditionalFormatting>
  <conditionalFormatting sqref="AL1068:AO1069">
    <cfRule type="expression" dxfId="1997" priority="2119">
      <formula>IF(AND(AL1068&gt;=0, RIGHT(TEXT(AL1068,"0.#"),1)&lt;&gt;"."),TRUE,FALSE)</formula>
    </cfRule>
    <cfRule type="expression" dxfId="1996" priority="2120">
      <formula>IF(AND(AL1068&gt;=0, RIGHT(TEXT(AL1068,"0.#"),1)="."),TRUE,FALSE)</formula>
    </cfRule>
    <cfRule type="expression" dxfId="1995" priority="2121">
      <formula>IF(AND(AL1068&lt;0, RIGHT(TEXT(AL1068,"0.#"),1)&lt;&gt;"."),TRUE,FALSE)</formula>
    </cfRule>
    <cfRule type="expression" dxfId="1994" priority="2122">
      <formula>IF(AND(AL1068&lt;0, RIGHT(TEXT(AL1068,"0.#"),1)="."),TRUE,FALSE)</formula>
    </cfRule>
  </conditionalFormatting>
  <conditionalFormatting sqref="Y1068:Y1069">
    <cfRule type="expression" dxfId="1993" priority="2117">
      <formula>IF(RIGHT(TEXT(Y1068,"0.#"),1)=".",FALSE,TRUE)</formula>
    </cfRule>
    <cfRule type="expression" dxfId="1992" priority="2118">
      <formula>IF(RIGHT(TEXT(Y1068,"0.#"),1)=".",TRUE,FALSE)</formula>
    </cfRule>
  </conditionalFormatting>
  <conditionalFormatting sqref="AE39">
    <cfRule type="expression" dxfId="1991" priority="2115">
      <formula>IF(RIGHT(TEXT(AE39,"0.#"),1)=".",FALSE,TRUE)</formula>
    </cfRule>
    <cfRule type="expression" dxfId="1990" priority="2116">
      <formula>IF(RIGHT(TEXT(AE39,"0.#"),1)=".",TRUE,FALSE)</formula>
    </cfRule>
  </conditionalFormatting>
  <conditionalFormatting sqref="AE40">
    <cfRule type="expression" dxfId="1989" priority="2113">
      <formula>IF(RIGHT(TEXT(AE40,"0.#"),1)=".",FALSE,TRUE)</formula>
    </cfRule>
    <cfRule type="expression" dxfId="1988" priority="2114">
      <formula>IF(RIGHT(TEXT(AE40,"0.#"),1)=".",TRUE,FALSE)</formula>
    </cfRule>
  </conditionalFormatting>
  <conditionalFormatting sqref="AE41 AI41 AM41">
    <cfRule type="expression" dxfId="1987" priority="2111">
      <formula>IF(RIGHT(TEXT(AE41,"0.#"),1)=".",FALSE,TRUE)</formula>
    </cfRule>
    <cfRule type="expression" dxfId="1986" priority="2112">
      <formula>IF(RIGHT(TEXT(AE41,"0.#"),1)=".",TRUE,FALSE)</formula>
    </cfRule>
  </conditionalFormatting>
  <conditionalFormatting sqref="AI40">
    <cfRule type="expression" dxfId="1985" priority="2107">
      <formula>IF(RIGHT(TEXT(AI40,"0.#"),1)=".",FALSE,TRUE)</formula>
    </cfRule>
    <cfRule type="expression" dxfId="1984" priority="2108">
      <formula>IF(RIGHT(TEXT(AI40,"0.#"),1)=".",TRUE,FALSE)</formula>
    </cfRule>
  </conditionalFormatting>
  <conditionalFormatting sqref="AI39">
    <cfRule type="expression" dxfId="1983" priority="2105">
      <formula>IF(RIGHT(TEXT(AI39,"0.#"),1)=".",FALSE,TRUE)</formula>
    </cfRule>
    <cfRule type="expression" dxfId="1982" priority="2106">
      <formula>IF(RIGHT(TEXT(AI39,"0.#"),1)=".",TRUE,FALSE)</formula>
    </cfRule>
  </conditionalFormatting>
  <conditionalFormatting sqref="AM39">
    <cfRule type="expression" dxfId="1981" priority="2103">
      <formula>IF(RIGHT(TEXT(AM39,"0.#"),1)=".",FALSE,TRUE)</formula>
    </cfRule>
    <cfRule type="expression" dxfId="1980" priority="2104">
      <formula>IF(RIGHT(TEXT(AM39,"0.#"),1)=".",TRUE,FALSE)</formula>
    </cfRule>
  </conditionalFormatting>
  <conditionalFormatting sqref="AM40">
    <cfRule type="expression" dxfId="1979" priority="2101">
      <formula>IF(RIGHT(TEXT(AM40,"0.#"),1)=".",FALSE,TRUE)</formula>
    </cfRule>
    <cfRule type="expression" dxfId="1978" priority="2102">
      <formula>IF(RIGHT(TEXT(AM40,"0.#"),1)=".",TRUE,FALSE)</formula>
    </cfRule>
  </conditionalFormatting>
  <conditionalFormatting sqref="AQ39:AQ41">
    <cfRule type="expression" dxfId="1977" priority="2097">
      <formula>IF(RIGHT(TEXT(AQ39,"0.#"),1)=".",FALSE,TRUE)</formula>
    </cfRule>
    <cfRule type="expression" dxfId="1976" priority="2098">
      <formula>IF(RIGHT(TEXT(AQ39,"0.#"),1)=".",TRUE,FALSE)</formula>
    </cfRule>
  </conditionalFormatting>
  <conditionalFormatting sqref="AU39:AU41">
    <cfRule type="expression" dxfId="1975" priority="2095">
      <formula>IF(RIGHT(TEXT(AU39,"0.#"),1)=".",FALSE,TRUE)</formula>
    </cfRule>
    <cfRule type="expression" dxfId="1974" priority="2096">
      <formula>IF(RIGHT(TEXT(AU39,"0.#"),1)=".",TRUE,FALSE)</formula>
    </cfRule>
  </conditionalFormatting>
  <conditionalFormatting sqref="AE48 AI48 AM48">
    <cfRule type="expression" dxfId="1973" priority="2089">
      <formula>IF(RIGHT(TEXT(AE48,"0.#"),1)=".",FALSE,TRUE)</formula>
    </cfRule>
    <cfRule type="expression" dxfId="1972" priority="2090">
      <formula>IF(RIGHT(TEXT(AE48,"0.#"),1)=".",TRUE,FALSE)</formula>
    </cfRule>
  </conditionalFormatting>
  <conditionalFormatting sqref="AE448">
    <cfRule type="expression" dxfId="1971" priority="1963">
      <formula>IF(RIGHT(TEXT(AE448,"0.#"),1)=".",FALSE,TRUE)</formula>
    </cfRule>
    <cfRule type="expression" dxfId="1970" priority="1964">
      <formula>IF(RIGHT(TEXT(AE448,"0.#"),1)=".",TRUE,FALSE)</formula>
    </cfRule>
  </conditionalFormatting>
  <conditionalFormatting sqref="AM450">
    <cfRule type="expression" dxfId="1969" priority="1953">
      <formula>IF(RIGHT(TEXT(AM450,"0.#"),1)=".",FALSE,TRUE)</formula>
    </cfRule>
    <cfRule type="expression" dxfId="1968" priority="1954">
      <formula>IF(RIGHT(TEXT(AM450,"0.#"),1)=".",TRUE,FALSE)</formula>
    </cfRule>
  </conditionalFormatting>
  <conditionalFormatting sqref="AE449">
    <cfRule type="expression" dxfId="1967" priority="1961">
      <formula>IF(RIGHT(TEXT(AE449,"0.#"),1)=".",FALSE,TRUE)</formula>
    </cfRule>
    <cfRule type="expression" dxfId="1966" priority="1962">
      <formula>IF(RIGHT(TEXT(AE449,"0.#"),1)=".",TRUE,FALSE)</formula>
    </cfRule>
  </conditionalFormatting>
  <conditionalFormatting sqref="AE450">
    <cfRule type="expression" dxfId="1965" priority="1959">
      <formula>IF(RIGHT(TEXT(AE450,"0.#"),1)=".",FALSE,TRUE)</formula>
    </cfRule>
    <cfRule type="expression" dxfId="1964" priority="1960">
      <formula>IF(RIGHT(TEXT(AE450,"0.#"),1)=".",TRUE,FALSE)</formula>
    </cfRule>
  </conditionalFormatting>
  <conditionalFormatting sqref="AM448">
    <cfRule type="expression" dxfId="1963" priority="1957">
      <formula>IF(RIGHT(TEXT(AM448,"0.#"),1)=".",FALSE,TRUE)</formula>
    </cfRule>
    <cfRule type="expression" dxfId="1962" priority="1958">
      <formula>IF(RIGHT(TEXT(AM448,"0.#"),1)=".",TRUE,FALSE)</formula>
    </cfRule>
  </conditionalFormatting>
  <conditionalFormatting sqref="AM449">
    <cfRule type="expression" dxfId="1961" priority="1955">
      <formula>IF(RIGHT(TEXT(AM449,"0.#"),1)=".",FALSE,TRUE)</formula>
    </cfRule>
    <cfRule type="expression" dxfId="1960" priority="1956">
      <formula>IF(RIGHT(TEXT(AM449,"0.#"),1)=".",TRUE,FALSE)</formula>
    </cfRule>
  </conditionalFormatting>
  <conditionalFormatting sqref="AU448">
    <cfRule type="expression" dxfId="1959" priority="1951">
      <formula>IF(RIGHT(TEXT(AU448,"0.#"),1)=".",FALSE,TRUE)</formula>
    </cfRule>
    <cfRule type="expression" dxfId="1958" priority="1952">
      <formula>IF(RIGHT(TEXT(AU448,"0.#"),1)=".",TRUE,FALSE)</formula>
    </cfRule>
  </conditionalFormatting>
  <conditionalFormatting sqref="AU449">
    <cfRule type="expression" dxfId="1957" priority="1949">
      <formula>IF(RIGHT(TEXT(AU449,"0.#"),1)=".",FALSE,TRUE)</formula>
    </cfRule>
    <cfRule type="expression" dxfId="1956" priority="1950">
      <formula>IF(RIGHT(TEXT(AU449,"0.#"),1)=".",TRUE,FALSE)</formula>
    </cfRule>
  </conditionalFormatting>
  <conditionalFormatting sqref="AU450">
    <cfRule type="expression" dxfId="1955" priority="1947">
      <formula>IF(RIGHT(TEXT(AU450,"0.#"),1)=".",FALSE,TRUE)</formula>
    </cfRule>
    <cfRule type="expression" dxfId="1954" priority="1948">
      <formula>IF(RIGHT(TEXT(AU450,"0.#"),1)=".",TRUE,FALSE)</formula>
    </cfRule>
  </conditionalFormatting>
  <conditionalFormatting sqref="AI450">
    <cfRule type="expression" dxfId="1953" priority="1941">
      <formula>IF(RIGHT(TEXT(AI450,"0.#"),1)=".",FALSE,TRUE)</formula>
    </cfRule>
    <cfRule type="expression" dxfId="1952" priority="1942">
      <formula>IF(RIGHT(TEXT(AI450,"0.#"),1)=".",TRUE,FALSE)</formula>
    </cfRule>
  </conditionalFormatting>
  <conditionalFormatting sqref="AI448">
    <cfRule type="expression" dxfId="1951" priority="1945">
      <formula>IF(RIGHT(TEXT(AI448,"0.#"),1)=".",FALSE,TRUE)</formula>
    </cfRule>
    <cfRule type="expression" dxfId="1950" priority="1946">
      <formula>IF(RIGHT(TEXT(AI448,"0.#"),1)=".",TRUE,FALSE)</formula>
    </cfRule>
  </conditionalFormatting>
  <conditionalFormatting sqref="AI449">
    <cfRule type="expression" dxfId="1949" priority="1943">
      <formula>IF(RIGHT(TEXT(AI449,"0.#"),1)=".",FALSE,TRUE)</formula>
    </cfRule>
    <cfRule type="expression" dxfId="1948" priority="1944">
      <formula>IF(RIGHT(TEXT(AI449,"0.#"),1)=".",TRUE,FALSE)</formula>
    </cfRule>
  </conditionalFormatting>
  <conditionalFormatting sqref="AQ449">
    <cfRule type="expression" dxfId="1947" priority="1939">
      <formula>IF(RIGHT(TEXT(AQ449,"0.#"),1)=".",FALSE,TRUE)</formula>
    </cfRule>
    <cfRule type="expression" dxfId="1946" priority="1940">
      <formula>IF(RIGHT(TEXT(AQ449,"0.#"),1)=".",TRUE,FALSE)</formula>
    </cfRule>
  </conditionalFormatting>
  <conditionalFormatting sqref="AQ450">
    <cfRule type="expression" dxfId="1945" priority="1937">
      <formula>IF(RIGHT(TEXT(AQ450,"0.#"),1)=".",FALSE,TRUE)</formula>
    </cfRule>
    <cfRule type="expression" dxfId="1944" priority="1938">
      <formula>IF(RIGHT(TEXT(AQ450,"0.#"),1)=".",TRUE,FALSE)</formula>
    </cfRule>
  </conditionalFormatting>
  <conditionalFormatting sqref="AQ448">
    <cfRule type="expression" dxfId="1943" priority="1935">
      <formula>IF(RIGHT(TEXT(AQ448,"0.#"),1)=".",FALSE,TRUE)</formula>
    </cfRule>
    <cfRule type="expression" dxfId="1942" priority="1936">
      <formula>IF(RIGHT(TEXT(AQ448,"0.#"),1)=".",TRUE,FALSE)</formula>
    </cfRule>
  </conditionalFormatting>
  <conditionalFormatting sqref="AE453">
    <cfRule type="expression" dxfId="1941" priority="1933">
      <formula>IF(RIGHT(TEXT(AE453,"0.#"),1)=".",FALSE,TRUE)</formula>
    </cfRule>
    <cfRule type="expression" dxfId="1940" priority="1934">
      <formula>IF(RIGHT(TEXT(AE453,"0.#"),1)=".",TRUE,FALSE)</formula>
    </cfRule>
  </conditionalFormatting>
  <conditionalFormatting sqref="AM455">
    <cfRule type="expression" dxfId="1939" priority="1923">
      <formula>IF(RIGHT(TEXT(AM455,"0.#"),1)=".",FALSE,TRUE)</formula>
    </cfRule>
    <cfRule type="expression" dxfId="1938" priority="1924">
      <formula>IF(RIGHT(TEXT(AM455,"0.#"),1)=".",TRUE,FALSE)</formula>
    </cfRule>
  </conditionalFormatting>
  <conditionalFormatting sqref="AE454">
    <cfRule type="expression" dxfId="1937" priority="1931">
      <formula>IF(RIGHT(TEXT(AE454,"0.#"),1)=".",FALSE,TRUE)</formula>
    </cfRule>
    <cfRule type="expression" dxfId="1936" priority="1932">
      <formula>IF(RIGHT(TEXT(AE454,"0.#"),1)=".",TRUE,FALSE)</formula>
    </cfRule>
  </conditionalFormatting>
  <conditionalFormatting sqref="AE455">
    <cfRule type="expression" dxfId="1935" priority="1929">
      <formula>IF(RIGHT(TEXT(AE455,"0.#"),1)=".",FALSE,TRUE)</formula>
    </cfRule>
    <cfRule type="expression" dxfId="1934" priority="1930">
      <formula>IF(RIGHT(TEXT(AE455,"0.#"),1)=".",TRUE,FALSE)</formula>
    </cfRule>
  </conditionalFormatting>
  <conditionalFormatting sqref="AM453">
    <cfRule type="expression" dxfId="1933" priority="1927">
      <formula>IF(RIGHT(TEXT(AM453,"0.#"),1)=".",FALSE,TRUE)</formula>
    </cfRule>
    <cfRule type="expression" dxfId="1932" priority="1928">
      <formula>IF(RIGHT(TEXT(AM453,"0.#"),1)=".",TRUE,FALSE)</formula>
    </cfRule>
  </conditionalFormatting>
  <conditionalFormatting sqref="AM454">
    <cfRule type="expression" dxfId="1931" priority="1925">
      <formula>IF(RIGHT(TEXT(AM454,"0.#"),1)=".",FALSE,TRUE)</formula>
    </cfRule>
    <cfRule type="expression" dxfId="1930" priority="1926">
      <formula>IF(RIGHT(TEXT(AM454,"0.#"),1)=".",TRUE,FALSE)</formula>
    </cfRule>
  </conditionalFormatting>
  <conditionalFormatting sqref="AU453">
    <cfRule type="expression" dxfId="1929" priority="1921">
      <formula>IF(RIGHT(TEXT(AU453,"0.#"),1)=".",FALSE,TRUE)</formula>
    </cfRule>
    <cfRule type="expression" dxfId="1928" priority="1922">
      <formula>IF(RIGHT(TEXT(AU453,"0.#"),1)=".",TRUE,FALSE)</formula>
    </cfRule>
  </conditionalFormatting>
  <conditionalFormatting sqref="AU454">
    <cfRule type="expression" dxfId="1927" priority="1919">
      <formula>IF(RIGHT(TEXT(AU454,"0.#"),1)=".",FALSE,TRUE)</formula>
    </cfRule>
    <cfRule type="expression" dxfId="1926" priority="1920">
      <formula>IF(RIGHT(TEXT(AU454,"0.#"),1)=".",TRUE,FALSE)</formula>
    </cfRule>
  </conditionalFormatting>
  <conditionalFormatting sqref="AU455">
    <cfRule type="expression" dxfId="1925" priority="1917">
      <formula>IF(RIGHT(TEXT(AU455,"0.#"),1)=".",FALSE,TRUE)</formula>
    </cfRule>
    <cfRule type="expression" dxfId="1924" priority="1918">
      <formula>IF(RIGHT(TEXT(AU455,"0.#"),1)=".",TRUE,FALSE)</formula>
    </cfRule>
  </conditionalFormatting>
  <conditionalFormatting sqref="AI455">
    <cfRule type="expression" dxfId="1923" priority="1911">
      <formula>IF(RIGHT(TEXT(AI455,"0.#"),1)=".",FALSE,TRUE)</formula>
    </cfRule>
    <cfRule type="expression" dxfId="1922" priority="1912">
      <formula>IF(RIGHT(TEXT(AI455,"0.#"),1)=".",TRUE,FALSE)</formula>
    </cfRule>
  </conditionalFormatting>
  <conditionalFormatting sqref="AI453">
    <cfRule type="expression" dxfId="1921" priority="1915">
      <formula>IF(RIGHT(TEXT(AI453,"0.#"),1)=".",FALSE,TRUE)</formula>
    </cfRule>
    <cfRule type="expression" dxfId="1920" priority="1916">
      <formula>IF(RIGHT(TEXT(AI453,"0.#"),1)=".",TRUE,FALSE)</formula>
    </cfRule>
  </conditionalFormatting>
  <conditionalFormatting sqref="AI454">
    <cfRule type="expression" dxfId="1919" priority="1913">
      <formula>IF(RIGHT(TEXT(AI454,"0.#"),1)=".",FALSE,TRUE)</formula>
    </cfRule>
    <cfRule type="expression" dxfId="1918" priority="1914">
      <formula>IF(RIGHT(TEXT(AI454,"0.#"),1)=".",TRUE,FALSE)</formula>
    </cfRule>
  </conditionalFormatting>
  <conditionalFormatting sqref="AQ454">
    <cfRule type="expression" dxfId="1917" priority="1909">
      <formula>IF(RIGHT(TEXT(AQ454,"0.#"),1)=".",FALSE,TRUE)</formula>
    </cfRule>
    <cfRule type="expression" dxfId="1916" priority="1910">
      <formula>IF(RIGHT(TEXT(AQ454,"0.#"),1)=".",TRUE,FALSE)</formula>
    </cfRule>
  </conditionalFormatting>
  <conditionalFormatting sqref="AQ455">
    <cfRule type="expression" dxfId="1915" priority="1907">
      <formula>IF(RIGHT(TEXT(AQ455,"0.#"),1)=".",FALSE,TRUE)</formula>
    </cfRule>
    <cfRule type="expression" dxfId="1914" priority="1908">
      <formula>IF(RIGHT(TEXT(AQ455,"0.#"),1)=".",TRUE,FALSE)</formula>
    </cfRule>
  </conditionalFormatting>
  <conditionalFormatting sqref="AQ453">
    <cfRule type="expression" dxfId="1913" priority="1905">
      <formula>IF(RIGHT(TEXT(AQ453,"0.#"),1)=".",FALSE,TRUE)</formula>
    </cfRule>
    <cfRule type="expression" dxfId="1912" priority="1906">
      <formula>IF(RIGHT(TEXT(AQ453,"0.#"),1)=".",TRUE,FALSE)</formula>
    </cfRule>
  </conditionalFormatting>
  <conditionalFormatting sqref="AE487">
    <cfRule type="expression" dxfId="1911" priority="1783">
      <formula>IF(RIGHT(TEXT(AE487,"0.#"),1)=".",FALSE,TRUE)</formula>
    </cfRule>
    <cfRule type="expression" dxfId="1910" priority="1784">
      <formula>IF(RIGHT(TEXT(AE487,"0.#"),1)=".",TRUE,FALSE)</formula>
    </cfRule>
  </conditionalFormatting>
  <conditionalFormatting sqref="AE488">
    <cfRule type="expression" dxfId="1909" priority="1781">
      <formula>IF(RIGHT(TEXT(AE488,"0.#"),1)=".",FALSE,TRUE)</formula>
    </cfRule>
    <cfRule type="expression" dxfId="1908" priority="1782">
      <formula>IF(RIGHT(TEXT(AE488,"0.#"),1)=".",TRUE,FALSE)</formula>
    </cfRule>
  </conditionalFormatting>
  <conditionalFormatting sqref="AE489">
    <cfRule type="expression" dxfId="1907" priority="1779">
      <formula>IF(RIGHT(TEXT(AE489,"0.#"),1)=".",FALSE,TRUE)</formula>
    </cfRule>
    <cfRule type="expression" dxfId="1906" priority="1780">
      <formula>IF(RIGHT(TEXT(AE489,"0.#"),1)=".",TRUE,FALSE)</formula>
    </cfRule>
  </conditionalFormatting>
  <conditionalFormatting sqref="AU487">
    <cfRule type="expression" dxfId="1905" priority="1771">
      <formula>IF(RIGHT(TEXT(AU487,"0.#"),1)=".",FALSE,TRUE)</formula>
    </cfRule>
    <cfRule type="expression" dxfId="1904" priority="1772">
      <formula>IF(RIGHT(TEXT(AU487,"0.#"),1)=".",TRUE,FALSE)</formula>
    </cfRule>
  </conditionalFormatting>
  <conditionalFormatting sqref="AU488">
    <cfRule type="expression" dxfId="1903" priority="1769">
      <formula>IF(RIGHT(TEXT(AU488,"0.#"),1)=".",FALSE,TRUE)</formula>
    </cfRule>
    <cfRule type="expression" dxfId="1902" priority="1770">
      <formula>IF(RIGHT(TEXT(AU488,"0.#"),1)=".",TRUE,FALSE)</formula>
    </cfRule>
  </conditionalFormatting>
  <conditionalFormatting sqref="AU489">
    <cfRule type="expression" dxfId="1901" priority="1767">
      <formula>IF(RIGHT(TEXT(AU489,"0.#"),1)=".",FALSE,TRUE)</formula>
    </cfRule>
    <cfRule type="expression" dxfId="1900" priority="1768">
      <formula>IF(RIGHT(TEXT(AU489,"0.#"),1)=".",TRUE,FALSE)</formula>
    </cfRule>
  </conditionalFormatting>
  <conditionalFormatting sqref="AQ488">
    <cfRule type="expression" dxfId="1899" priority="1759">
      <formula>IF(RIGHT(TEXT(AQ488,"0.#"),1)=".",FALSE,TRUE)</formula>
    </cfRule>
    <cfRule type="expression" dxfId="1898" priority="1760">
      <formula>IF(RIGHT(TEXT(AQ488,"0.#"),1)=".",TRUE,FALSE)</formula>
    </cfRule>
  </conditionalFormatting>
  <conditionalFormatting sqref="AQ489">
    <cfRule type="expression" dxfId="1897" priority="1757">
      <formula>IF(RIGHT(TEXT(AQ489,"0.#"),1)=".",FALSE,TRUE)</formula>
    </cfRule>
    <cfRule type="expression" dxfId="1896" priority="1758">
      <formula>IF(RIGHT(TEXT(AQ489,"0.#"),1)=".",TRUE,FALSE)</formula>
    </cfRule>
  </conditionalFormatting>
  <conditionalFormatting sqref="AQ487">
    <cfRule type="expression" dxfId="1895" priority="1755">
      <formula>IF(RIGHT(TEXT(AQ487,"0.#"),1)=".",FALSE,TRUE)</formula>
    </cfRule>
    <cfRule type="expression" dxfId="1894" priority="1756">
      <formula>IF(RIGHT(TEXT(AQ487,"0.#"),1)=".",TRUE,FALSE)</formula>
    </cfRule>
  </conditionalFormatting>
  <conditionalFormatting sqref="AE512">
    <cfRule type="expression" dxfId="1893" priority="1753">
      <formula>IF(RIGHT(TEXT(AE512,"0.#"),1)=".",FALSE,TRUE)</formula>
    </cfRule>
    <cfRule type="expression" dxfId="1892" priority="1754">
      <formula>IF(RIGHT(TEXT(AE512,"0.#"),1)=".",TRUE,FALSE)</formula>
    </cfRule>
  </conditionalFormatting>
  <conditionalFormatting sqref="AE513">
    <cfRule type="expression" dxfId="1891" priority="1751">
      <formula>IF(RIGHT(TEXT(AE513,"0.#"),1)=".",FALSE,TRUE)</formula>
    </cfRule>
    <cfRule type="expression" dxfId="1890" priority="1752">
      <formula>IF(RIGHT(TEXT(AE513,"0.#"),1)=".",TRUE,FALSE)</formula>
    </cfRule>
  </conditionalFormatting>
  <conditionalFormatting sqref="AE514">
    <cfRule type="expression" dxfId="1889" priority="1749">
      <formula>IF(RIGHT(TEXT(AE514,"0.#"),1)=".",FALSE,TRUE)</formula>
    </cfRule>
    <cfRule type="expression" dxfId="1888" priority="1750">
      <formula>IF(RIGHT(TEXT(AE514,"0.#"),1)=".",TRUE,FALSE)</formula>
    </cfRule>
  </conditionalFormatting>
  <conditionalFormatting sqref="AU512">
    <cfRule type="expression" dxfId="1887" priority="1741">
      <formula>IF(RIGHT(TEXT(AU512,"0.#"),1)=".",FALSE,TRUE)</formula>
    </cfRule>
    <cfRule type="expression" dxfId="1886" priority="1742">
      <formula>IF(RIGHT(TEXT(AU512,"0.#"),1)=".",TRUE,FALSE)</formula>
    </cfRule>
  </conditionalFormatting>
  <conditionalFormatting sqref="AU513">
    <cfRule type="expression" dxfId="1885" priority="1739">
      <formula>IF(RIGHT(TEXT(AU513,"0.#"),1)=".",FALSE,TRUE)</formula>
    </cfRule>
    <cfRule type="expression" dxfId="1884" priority="1740">
      <formula>IF(RIGHT(TEXT(AU513,"0.#"),1)=".",TRUE,FALSE)</formula>
    </cfRule>
  </conditionalFormatting>
  <conditionalFormatting sqref="AU514">
    <cfRule type="expression" dxfId="1883" priority="1737">
      <formula>IF(RIGHT(TEXT(AU514,"0.#"),1)=".",FALSE,TRUE)</formula>
    </cfRule>
    <cfRule type="expression" dxfId="1882" priority="1738">
      <formula>IF(RIGHT(TEXT(AU514,"0.#"),1)=".",TRUE,FALSE)</formula>
    </cfRule>
  </conditionalFormatting>
  <conditionalFormatting sqref="AQ513">
    <cfRule type="expression" dxfId="1881" priority="1729">
      <formula>IF(RIGHT(TEXT(AQ513,"0.#"),1)=".",FALSE,TRUE)</formula>
    </cfRule>
    <cfRule type="expression" dxfId="1880" priority="1730">
      <formula>IF(RIGHT(TEXT(AQ513,"0.#"),1)=".",TRUE,FALSE)</formula>
    </cfRule>
  </conditionalFormatting>
  <conditionalFormatting sqref="AQ514">
    <cfRule type="expression" dxfId="1879" priority="1727">
      <formula>IF(RIGHT(TEXT(AQ514,"0.#"),1)=".",FALSE,TRUE)</formula>
    </cfRule>
    <cfRule type="expression" dxfId="1878" priority="1728">
      <formula>IF(RIGHT(TEXT(AQ514,"0.#"),1)=".",TRUE,FALSE)</formula>
    </cfRule>
  </conditionalFormatting>
  <conditionalFormatting sqref="AQ512">
    <cfRule type="expression" dxfId="1877" priority="1725">
      <formula>IF(RIGHT(TEXT(AQ512,"0.#"),1)=".",FALSE,TRUE)</formula>
    </cfRule>
    <cfRule type="expression" dxfId="1876" priority="1726">
      <formula>IF(RIGHT(TEXT(AQ512,"0.#"),1)=".",TRUE,FALSE)</formula>
    </cfRule>
  </conditionalFormatting>
  <conditionalFormatting sqref="AE517">
    <cfRule type="expression" dxfId="1875" priority="1603">
      <formula>IF(RIGHT(TEXT(AE517,"0.#"),1)=".",FALSE,TRUE)</formula>
    </cfRule>
    <cfRule type="expression" dxfId="1874" priority="1604">
      <formula>IF(RIGHT(TEXT(AE517,"0.#"),1)=".",TRUE,FALSE)</formula>
    </cfRule>
  </conditionalFormatting>
  <conditionalFormatting sqref="AE518">
    <cfRule type="expression" dxfId="1873" priority="1601">
      <formula>IF(RIGHT(TEXT(AE518,"0.#"),1)=".",FALSE,TRUE)</formula>
    </cfRule>
    <cfRule type="expression" dxfId="1872" priority="1602">
      <formula>IF(RIGHT(TEXT(AE518,"0.#"),1)=".",TRUE,FALSE)</formula>
    </cfRule>
  </conditionalFormatting>
  <conditionalFormatting sqref="AE519">
    <cfRule type="expression" dxfId="1871" priority="1599">
      <formula>IF(RIGHT(TEXT(AE519,"0.#"),1)=".",FALSE,TRUE)</formula>
    </cfRule>
    <cfRule type="expression" dxfId="1870" priority="1600">
      <formula>IF(RIGHT(TEXT(AE519,"0.#"),1)=".",TRUE,FALSE)</formula>
    </cfRule>
  </conditionalFormatting>
  <conditionalFormatting sqref="AU517">
    <cfRule type="expression" dxfId="1869" priority="1591">
      <formula>IF(RIGHT(TEXT(AU517,"0.#"),1)=".",FALSE,TRUE)</formula>
    </cfRule>
    <cfRule type="expression" dxfId="1868" priority="1592">
      <formula>IF(RIGHT(TEXT(AU517,"0.#"),1)=".",TRUE,FALSE)</formula>
    </cfRule>
  </conditionalFormatting>
  <conditionalFormatting sqref="AU519">
    <cfRule type="expression" dxfId="1867" priority="1587">
      <formula>IF(RIGHT(TEXT(AU519,"0.#"),1)=".",FALSE,TRUE)</formula>
    </cfRule>
    <cfRule type="expression" dxfId="1866" priority="1588">
      <formula>IF(RIGHT(TEXT(AU519,"0.#"),1)=".",TRUE,FALSE)</formula>
    </cfRule>
  </conditionalFormatting>
  <conditionalFormatting sqref="AQ518">
    <cfRule type="expression" dxfId="1865" priority="1579">
      <formula>IF(RIGHT(TEXT(AQ518,"0.#"),1)=".",FALSE,TRUE)</formula>
    </cfRule>
    <cfRule type="expression" dxfId="1864" priority="1580">
      <formula>IF(RIGHT(TEXT(AQ518,"0.#"),1)=".",TRUE,FALSE)</formula>
    </cfRule>
  </conditionalFormatting>
  <conditionalFormatting sqref="AQ519">
    <cfRule type="expression" dxfId="1863" priority="1577">
      <formula>IF(RIGHT(TEXT(AQ519,"0.#"),1)=".",FALSE,TRUE)</formula>
    </cfRule>
    <cfRule type="expression" dxfId="1862" priority="1578">
      <formula>IF(RIGHT(TEXT(AQ519,"0.#"),1)=".",TRUE,FALSE)</formula>
    </cfRule>
  </conditionalFormatting>
  <conditionalFormatting sqref="AQ517">
    <cfRule type="expression" dxfId="1861" priority="1575">
      <formula>IF(RIGHT(TEXT(AQ517,"0.#"),1)=".",FALSE,TRUE)</formula>
    </cfRule>
    <cfRule type="expression" dxfId="1860" priority="1576">
      <formula>IF(RIGHT(TEXT(AQ517,"0.#"),1)=".",TRUE,FALSE)</formula>
    </cfRule>
  </conditionalFormatting>
  <conditionalFormatting sqref="AE522">
    <cfRule type="expression" dxfId="1859" priority="1573">
      <formula>IF(RIGHT(TEXT(AE522,"0.#"),1)=".",FALSE,TRUE)</formula>
    </cfRule>
    <cfRule type="expression" dxfId="1858" priority="1574">
      <formula>IF(RIGHT(TEXT(AE522,"0.#"),1)=".",TRUE,FALSE)</formula>
    </cfRule>
  </conditionalFormatting>
  <conditionalFormatting sqref="AE523">
    <cfRule type="expression" dxfId="1857" priority="1571">
      <formula>IF(RIGHT(TEXT(AE523,"0.#"),1)=".",FALSE,TRUE)</formula>
    </cfRule>
    <cfRule type="expression" dxfId="1856" priority="1572">
      <formula>IF(RIGHT(TEXT(AE523,"0.#"),1)=".",TRUE,FALSE)</formula>
    </cfRule>
  </conditionalFormatting>
  <conditionalFormatting sqref="AE524">
    <cfRule type="expression" dxfId="1855" priority="1569">
      <formula>IF(RIGHT(TEXT(AE524,"0.#"),1)=".",FALSE,TRUE)</formula>
    </cfRule>
    <cfRule type="expression" dxfId="1854" priority="1570">
      <formula>IF(RIGHT(TEXT(AE524,"0.#"),1)=".",TRUE,FALSE)</formula>
    </cfRule>
  </conditionalFormatting>
  <conditionalFormatting sqref="AU522">
    <cfRule type="expression" dxfId="1853" priority="1561">
      <formula>IF(RIGHT(TEXT(AU522,"0.#"),1)=".",FALSE,TRUE)</formula>
    </cfRule>
    <cfRule type="expression" dxfId="1852" priority="1562">
      <formula>IF(RIGHT(TEXT(AU522,"0.#"),1)=".",TRUE,FALSE)</formula>
    </cfRule>
  </conditionalFormatting>
  <conditionalFormatting sqref="AU523">
    <cfRule type="expression" dxfId="1851" priority="1559">
      <formula>IF(RIGHT(TEXT(AU523,"0.#"),1)=".",FALSE,TRUE)</formula>
    </cfRule>
    <cfRule type="expression" dxfId="1850" priority="1560">
      <formula>IF(RIGHT(TEXT(AU523,"0.#"),1)=".",TRUE,FALSE)</formula>
    </cfRule>
  </conditionalFormatting>
  <conditionalFormatting sqref="AU524">
    <cfRule type="expression" dxfId="1849" priority="1557">
      <formula>IF(RIGHT(TEXT(AU524,"0.#"),1)=".",FALSE,TRUE)</formula>
    </cfRule>
    <cfRule type="expression" dxfId="1848" priority="1558">
      <formula>IF(RIGHT(TEXT(AU524,"0.#"),1)=".",TRUE,FALSE)</formula>
    </cfRule>
  </conditionalFormatting>
  <conditionalFormatting sqref="AQ523">
    <cfRule type="expression" dxfId="1847" priority="1549">
      <formula>IF(RIGHT(TEXT(AQ523,"0.#"),1)=".",FALSE,TRUE)</formula>
    </cfRule>
    <cfRule type="expression" dxfId="1846" priority="1550">
      <formula>IF(RIGHT(TEXT(AQ523,"0.#"),1)=".",TRUE,FALSE)</formula>
    </cfRule>
  </conditionalFormatting>
  <conditionalFormatting sqref="AQ524">
    <cfRule type="expression" dxfId="1845" priority="1547">
      <formula>IF(RIGHT(TEXT(AQ524,"0.#"),1)=".",FALSE,TRUE)</formula>
    </cfRule>
    <cfRule type="expression" dxfId="1844" priority="1548">
      <formula>IF(RIGHT(TEXT(AQ524,"0.#"),1)=".",TRUE,FALSE)</formula>
    </cfRule>
  </conditionalFormatting>
  <conditionalFormatting sqref="AQ522">
    <cfRule type="expression" dxfId="1843" priority="1545">
      <formula>IF(RIGHT(TEXT(AQ522,"0.#"),1)=".",FALSE,TRUE)</formula>
    </cfRule>
    <cfRule type="expression" dxfId="1842" priority="1546">
      <formula>IF(RIGHT(TEXT(AQ522,"0.#"),1)=".",TRUE,FALSE)</formula>
    </cfRule>
  </conditionalFormatting>
  <conditionalFormatting sqref="AE527">
    <cfRule type="expression" dxfId="1841" priority="1543">
      <formula>IF(RIGHT(TEXT(AE527,"0.#"),1)=".",FALSE,TRUE)</formula>
    </cfRule>
    <cfRule type="expression" dxfId="1840" priority="1544">
      <formula>IF(RIGHT(TEXT(AE527,"0.#"),1)=".",TRUE,FALSE)</formula>
    </cfRule>
  </conditionalFormatting>
  <conditionalFormatting sqref="AE528">
    <cfRule type="expression" dxfId="1839" priority="1541">
      <formula>IF(RIGHT(TEXT(AE528,"0.#"),1)=".",FALSE,TRUE)</formula>
    </cfRule>
    <cfRule type="expression" dxfId="1838" priority="1542">
      <formula>IF(RIGHT(TEXT(AE528,"0.#"),1)=".",TRUE,FALSE)</formula>
    </cfRule>
  </conditionalFormatting>
  <conditionalFormatting sqref="AE529">
    <cfRule type="expression" dxfId="1837" priority="1539">
      <formula>IF(RIGHT(TEXT(AE529,"0.#"),1)=".",FALSE,TRUE)</formula>
    </cfRule>
    <cfRule type="expression" dxfId="1836" priority="1540">
      <formula>IF(RIGHT(TEXT(AE529,"0.#"),1)=".",TRUE,FALSE)</formula>
    </cfRule>
  </conditionalFormatting>
  <conditionalFormatting sqref="AU527">
    <cfRule type="expression" dxfId="1835" priority="1531">
      <formula>IF(RIGHT(TEXT(AU527,"0.#"),1)=".",FALSE,TRUE)</formula>
    </cfRule>
    <cfRule type="expression" dxfId="1834" priority="1532">
      <formula>IF(RIGHT(TEXT(AU527,"0.#"),1)=".",TRUE,FALSE)</formula>
    </cfRule>
  </conditionalFormatting>
  <conditionalFormatting sqref="AU528">
    <cfRule type="expression" dxfId="1833" priority="1529">
      <formula>IF(RIGHT(TEXT(AU528,"0.#"),1)=".",FALSE,TRUE)</formula>
    </cfRule>
    <cfRule type="expression" dxfId="1832" priority="1530">
      <formula>IF(RIGHT(TEXT(AU528,"0.#"),1)=".",TRUE,FALSE)</formula>
    </cfRule>
  </conditionalFormatting>
  <conditionalFormatting sqref="AU529">
    <cfRule type="expression" dxfId="1831" priority="1527">
      <formula>IF(RIGHT(TEXT(AU529,"0.#"),1)=".",FALSE,TRUE)</formula>
    </cfRule>
    <cfRule type="expression" dxfId="1830" priority="1528">
      <formula>IF(RIGHT(TEXT(AU529,"0.#"),1)=".",TRUE,FALSE)</formula>
    </cfRule>
  </conditionalFormatting>
  <conditionalFormatting sqref="AQ528">
    <cfRule type="expression" dxfId="1829" priority="1519">
      <formula>IF(RIGHT(TEXT(AQ528,"0.#"),1)=".",FALSE,TRUE)</formula>
    </cfRule>
    <cfRule type="expression" dxfId="1828" priority="1520">
      <formula>IF(RIGHT(TEXT(AQ528,"0.#"),1)=".",TRUE,FALSE)</formula>
    </cfRule>
  </conditionalFormatting>
  <conditionalFormatting sqref="AQ529">
    <cfRule type="expression" dxfId="1827" priority="1517">
      <formula>IF(RIGHT(TEXT(AQ529,"0.#"),1)=".",FALSE,TRUE)</formula>
    </cfRule>
    <cfRule type="expression" dxfId="1826" priority="1518">
      <formula>IF(RIGHT(TEXT(AQ529,"0.#"),1)=".",TRUE,FALSE)</formula>
    </cfRule>
  </conditionalFormatting>
  <conditionalFormatting sqref="AQ527">
    <cfRule type="expression" dxfId="1825" priority="1515">
      <formula>IF(RIGHT(TEXT(AQ527,"0.#"),1)=".",FALSE,TRUE)</formula>
    </cfRule>
    <cfRule type="expression" dxfId="1824" priority="1516">
      <formula>IF(RIGHT(TEXT(AQ527,"0.#"),1)=".",TRUE,FALSE)</formula>
    </cfRule>
  </conditionalFormatting>
  <conditionalFormatting sqref="AE532">
    <cfRule type="expression" dxfId="1823" priority="1513">
      <formula>IF(RIGHT(TEXT(AE532,"0.#"),1)=".",FALSE,TRUE)</formula>
    </cfRule>
    <cfRule type="expression" dxfId="1822" priority="1514">
      <formula>IF(RIGHT(TEXT(AE532,"0.#"),1)=".",TRUE,FALSE)</formula>
    </cfRule>
  </conditionalFormatting>
  <conditionalFormatting sqref="AM534">
    <cfRule type="expression" dxfId="1821" priority="1503">
      <formula>IF(RIGHT(TEXT(AM534,"0.#"),1)=".",FALSE,TRUE)</formula>
    </cfRule>
    <cfRule type="expression" dxfId="1820" priority="1504">
      <formula>IF(RIGHT(TEXT(AM534,"0.#"),1)=".",TRUE,FALSE)</formula>
    </cfRule>
  </conditionalFormatting>
  <conditionalFormatting sqref="AE533">
    <cfRule type="expression" dxfId="1819" priority="1511">
      <formula>IF(RIGHT(TEXT(AE533,"0.#"),1)=".",FALSE,TRUE)</formula>
    </cfRule>
    <cfRule type="expression" dxfId="1818" priority="1512">
      <formula>IF(RIGHT(TEXT(AE533,"0.#"),1)=".",TRUE,FALSE)</formula>
    </cfRule>
  </conditionalFormatting>
  <conditionalFormatting sqref="AE534">
    <cfRule type="expression" dxfId="1817" priority="1509">
      <formula>IF(RIGHT(TEXT(AE534,"0.#"),1)=".",FALSE,TRUE)</formula>
    </cfRule>
    <cfRule type="expression" dxfId="1816" priority="1510">
      <formula>IF(RIGHT(TEXT(AE534,"0.#"),1)=".",TRUE,FALSE)</formula>
    </cfRule>
  </conditionalFormatting>
  <conditionalFormatting sqref="AM532">
    <cfRule type="expression" dxfId="1815" priority="1507">
      <formula>IF(RIGHT(TEXT(AM532,"0.#"),1)=".",FALSE,TRUE)</formula>
    </cfRule>
    <cfRule type="expression" dxfId="1814" priority="1508">
      <formula>IF(RIGHT(TEXT(AM532,"0.#"),1)=".",TRUE,FALSE)</formula>
    </cfRule>
  </conditionalFormatting>
  <conditionalFormatting sqref="AM533">
    <cfRule type="expression" dxfId="1813" priority="1505">
      <formula>IF(RIGHT(TEXT(AM533,"0.#"),1)=".",FALSE,TRUE)</formula>
    </cfRule>
    <cfRule type="expression" dxfId="1812" priority="1506">
      <formula>IF(RIGHT(TEXT(AM533,"0.#"),1)=".",TRUE,FALSE)</formula>
    </cfRule>
  </conditionalFormatting>
  <conditionalFormatting sqref="AU532">
    <cfRule type="expression" dxfId="1811" priority="1501">
      <formula>IF(RIGHT(TEXT(AU532,"0.#"),1)=".",FALSE,TRUE)</formula>
    </cfRule>
    <cfRule type="expression" dxfId="1810" priority="1502">
      <formula>IF(RIGHT(TEXT(AU532,"0.#"),1)=".",TRUE,FALSE)</formula>
    </cfRule>
  </conditionalFormatting>
  <conditionalFormatting sqref="AU533">
    <cfRule type="expression" dxfId="1809" priority="1499">
      <formula>IF(RIGHT(TEXT(AU533,"0.#"),1)=".",FALSE,TRUE)</formula>
    </cfRule>
    <cfRule type="expression" dxfId="1808" priority="1500">
      <formula>IF(RIGHT(TEXT(AU533,"0.#"),1)=".",TRUE,FALSE)</formula>
    </cfRule>
  </conditionalFormatting>
  <conditionalFormatting sqref="AU534">
    <cfRule type="expression" dxfId="1807" priority="1497">
      <formula>IF(RIGHT(TEXT(AU534,"0.#"),1)=".",FALSE,TRUE)</formula>
    </cfRule>
    <cfRule type="expression" dxfId="1806" priority="1498">
      <formula>IF(RIGHT(TEXT(AU534,"0.#"),1)=".",TRUE,FALSE)</formula>
    </cfRule>
  </conditionalFormatting>
  <conditionalFormatting sqref="AI534">
    <cfRule type="expression" dxfId="1805" priority="1491">
      <formula>IF(RIGHT(TEXT(AI534,"0.#"),1)=".",FALSE,TRUE)</formula>
    </cfRule>
    <cfRule type="expression" dxfId="1804" priority="1492">
      <formula>IF(RIGHT(TEXT(AI534,"0.#"),1)=".",TRUE,FALSE)</formula>
    </cfRule>
  </conditionalFormatting>
  <conditionalFormatting sqref="AI532">
    <cfRule type="expression" dxfId="1803" priority="1495">
      <formula>IF(RIGHT(TEXT(AI532,"0.#"),1)=".",FALSE,TRUE)</formula>
    </cfRule>
    <cfRule type="expression" dxfId="1802" priority="1496">
      <formula>IF(RIGHT(TEXT(AI532,"0.#"),1)=".",TRUE,FALSE)</formula>
    </cfRule>
  </conditionalFormatting>
  <conditionalFormatting sqref="AI533">
    <cfRule type="expression" dxfId="1801" priority="1493">
      <formula>IF(RIGHT(TEXT(AI533,"0.#"),1)=".",FALSE,TRUE)</formula>
    </cfRule>
    <cfRule type="expression" dxfId="1800" priority="1494">
      <formula>IF(RIGHT(TEXT(AI533,"0.#"),1)=".",TRUE,FALSE)</formula>
    </cfRule>
  </conditionalFormatting>
  <conditionalFormatting sqref="AQ533">
    <cfRule type="expression" dxfId="1799" priority="1489">
      <formula>IF(RIGHT(TEXT(AQ533,"0.#"),1)=".",FALSE,TRUE)</formula>
    </cfRule>
    <cfRule type="expression" dxfId="1798" priority="1490">
      <formula>IF(RIGHT(TEXT(AQ533,"0.#"),1)=".",TRUE,FALSE)</formula>
    </cfRule>
  </conditionalFormatting>
  <conditionalFormatting sqref="AQ534">
    <cfRule type="expression" dxfId="1797" priority="1487">
      <formula>IF(RIGHT(TEXT(AQ534,"0.#"),1)=".",FALSE,TRUE)</formula>
    </cfRule>
    <cfRule type="expression" dxfId="1796" priority="1488">
      <formula>IF(RIGHT(TEXT(AQ534,"0.#"),1)=".",TRUE,FALSE)</formula>
    </cfRule>
  </conditionalFormatting>
  <conditionalFormatting sqref="AQ532">
    <cfRule type="expression" dxfId="1795" priority="1485">
      <formula>IF(RIGHT(TEXT(AQ532,"0.#"),1)=".",FALSE,TRUE)</formula>
    </cfRule>
    <cfRule type="expression" dxfId="1794" priority="1486">
      <formula>IF(RIGHT(TEXT(AQ532,"0.#"),1)=".",TRUE,FALSE)</formula>
    </cfRule>
  </conditionalFormatting>
  <conditionalFormatting sqref="AE541">
    <cfRule type="expression" dxfId="1793" priority="1483">
      <formula>IF(RIGHT(TEXT(AE541,"0.#"),1)=".",FALSE,TRUE)</formula>
    </cfRule>
    <cfRule type="expression" dxfId="1792" priority="1484">
      <formula>IF(RIGHT(TEXT(AE541,"0.#"),1)=".",TRUE,FALSE)</formula>
    </cfRule>
  </conditionalFormatting>
  <conditionalFormatting sqref="AE542">
    <cfRule type="expression" dxfId="1791" priority="1481">
      <formula>IF(RIGHT(TEXT(AE542,"0.#"),1)=".",FALSE,TRUE)</formula>
    </cfRule>
    <cfRule type="expression" dxfId="1790" priority="1482">
      <formula>IF(RIGHT(TEXT(AE542,"0.#"),1)=".",TRUE,FALSE)</formula>
    </cfRule>
  </conditionalFormatting>
  <conditionalFormatting sqref="AE543">
    <cfRule type="expression" dxfId="1789" priority="1479">
      <formula>IF(RIGHT(TEXT(AE543,"0.#"),1)=".",FALSE,TRUE)</formula>
    </cfRule>
    <cfRule type="expression" dxfId="1788" priority="1480">
      <formula>IF(RIGHT(TEXT(AE543,"0.#"),1)=".",TRUE,FALSE)</formula>
    </cfRule>
  </conditionalFormatting>
  <conditionalFormatting sqref="AU541">
    <cfRule type="expression" dxfId="1787" priority="1471">
      <formula>IF(RIGHT(TEXT(AU541,"0.#"),1)=".",FALSE,TRUE)</formula>
    </cfRule>
    <cfRule type="expression" dxfId="1786" priority="1472">
      <formula>IF(RIGHT(TEXT(AU541,"0.#"),1)=".",TRUE,FALSE)</formula>
    </cfRule>
  </conditionalFormatting>
  <conditionalFormatting sqref="AU542">
    <cfRule type="expression" dxfId="1785" priority="1469">
      <formula>IF(RIGHT(TEXT(AU542,"0.#"),1)=".",FALSE,TRUE)</formula>
    </cfRule>
    <cfRule type="expression" dxfId="1784" priority="1470">
      <formula>IF(RIGHT(TEXT(AU542,"0.#"),1)=".",TRUE,FALSE)</formula>
    </cfRule>
  </conditionalFormatting>
  <conditionalFormatting sqref="AU543">
    <cfRule type="expression" dxfId="1783" priority="1467">
      <formula>IF(RIGHT(TEXT(AU543,"0.#"),1)=".",FALSE,TRUE)</formula>
    </cfRule>
    <cfRule type="expression" dxfId="1782" priority="1468">
      <formula>IF(RIGHT(TEXT(AU543,"0.#"),1)=".",TRUE,FALSE)</formula>
    </cfRule>
  </conditionalFormatting>
  <conditionalFormatting sqref="AQ542">
    <cfRule type="expression" dxfId="1781" priority="1459">
      <formula>IF(RIGHT(TEXT(AQ542,"0.#"),1)=".",FALSE,TRUE)</formula>
    </cfRule>
    <cfRule type="expression" dxfId="1780" priority="1460">
      <formula>IF(RIGHT(TEXT(AQ542,"0.#"),1)=".",TRUE,FALSE)</formula>
    </cfRule>
  </conditionalFormatting>
  <conditionalFormatting sqref="AQ543">
    <cfRule type="expression" dxfId="1779" priority="1457">
      <formula>IF(RIGHT(TEXT(AQ543,"0.#"),1)=".",FALSE,TRUE)</formula>
    </cfRule>
    <cfRule type="expression" dxfId="1778" priority="1458">
      <formula>IF(RIGHT(TEXT(AQ543,"0.#"),1)=".",TRUE,FALSE)</formula>
    </cfRule>
  </conditionalFormatting>
  <conditionalFormatting sqref="AQ541">
    <cfRule type="expression" dxfId="1777" priority="1455">
      <formula>IF(RIGHT(TEXT(AQ541,"0.#"),1)=".",FALSE,TRUE)</formula>
    </cfRule>
    <cfRule type="expression" dxfId="1776" priority="1456">
      <formula>IF(RIGHT(TEXT(AQ541,"0.#"),1)=".",TRUE,FALSE)</formula>
    </cfRule>
  </conditionalFormatting>
  <conditionalFormatting sqref="AE566">
    <cfRule type="expression" dxfId="1775" priority="1453">
      <formula>IF(RIGHT(TEXT(AE566,"0.#"),1)=".",FALSE,TRUE)</formula>
    </cfRule>
    <cfRule type="expression" dxfId="1774" priority="1454">
      <formula>IF(RIGHT(TEXT(AE566,"0.#"),1)=".",TRUE,FALSE)</formula>
    </cfRule>
  </conditionalFormatting>
  <conditionalFormatting sqref="AE567">
    <cfRule type="expression" dxfId="1773" priority="1451">
      <formula>IF(RIGHT(TEXT(AE567,"0.#"),1)=".",FALSE,TRUE)</formula>
    </cfRule>
    <cfRule type="expression" dxfId="1772" priority="1452">
      <formula>IF(RIGHT(TEXT(AE567,"0.#"),1)=".",TRUE,FALSE)</formula>
    </cfRule>
  </conditionalFormatting>
  <conditionalFormatting sqref="AE568">
    <cfRule type="expression" dxfId="1771" priority="1449">
      <formula>IF(RIGHT(TEXT(AE568,"0.#"),1)=".",FALSE,TRUE)</formula>
    </cfRule>
    <cfRule type="expression" dxfId="1770" priority="1450">
      <formula>IF(RIGHT(TEXT(AE568,"0.#"),1)=".",TRUE,FALSE)</formula>
    </cfRule>
  </conditionalFormatting>
  <conditionalFormatting sqref="AU566">
    <cfRule type="expression" dxfId="1769" priority="1441">
      <formula>IF(RIGHT(TEXT(AU566,"0.#"),1)=".",FALSE,TRUE)</formula>
    </cfRule>
    <cfRule type="expression" dxfId="1768" priority="1442">
      <formula>IF(RIGHT(TEXT(AU566,"0.#"),1)=".",TRUE,FALSE)</formula>
    </cfRule>
  </conditionalFormatting>
  <conditionalFormatting sqref="AU567">
    <cfRule type="expression" dxfId="1767" priority="1439">
      <formula>IF(RIGHT(TEXT(AU567,"0.#"),1)=".",FALSE,TRUE)</formula>
    </cfRule>
    <cfRule type="expression" dxfId="1766" priority="1440">
      <formula>IF(RIGHT(TEXT(AU567,"0.#"),1)=".",TRUE,FALSE)</formula>
    </cfRule>
  </conditionalFormatting>
  <conditionalFormatting sqref="AU568">
    <cfRule type="expression" dxfId="1765" priority="1437">
      <formula>IF(RIGHT(TEXT(AU568,"0.#"),1)=".",FALSE,TRUE)</formula>
    </cfRule>
    <cfRule type="expression" dxfId="1764" priority="1438">
      <formula>IF(RIGHT(TEXT(AU568,"0.#"),1)=".",TRUE,FALSE)</formula>
    </cfRule>
  </conditionalFormatting>
  <conditionalFormatting sqref="AQ567">
    <cfRule type="expression" dxfId="1763" priority="1429">
      <formula>IF(RIGHT(TEXT(AQ567,"0.#"),1)=".",FALSE,TRUE)</formula>
    </cfRule>
    <cfRule type="expression" dxfId="1762" priority="1430">
      <formula>IF(RIGHT(TEXT(AQ567,"0.#"),1)=".",TRUE,FALSE)</formula>
    </cfRule>
  </conditionalFormatting>
  <conditionalFormatting sqref="AQ568">
    <cfRule type="expression" dxfId="1761" priority="1427">
      <formula>IF(RIGHT(TEXT(AQ568,"0.#"),1)=".",FALSE,TRUE)</formula>
    </cfRule>
    <cfRule type="expression" dxfId="1760" priority="1428">
      <formula>IF(RIGHT(TEXT(AQ568,"0.#"),1)=".",TRUE,FALSE)</formula>
    </cfRule>
  </conditionalFormatting>
  <conditionalFormatting sqref="AQ566">
    <cfRule type="expression" dxfId="1759" priority="1425">
      <formula>IF(RIGHT(TEXT(AQ566,"0.#"),1)=".",FALSE,TRUE)</formula>
    </cfRule>
    <cfRule type="expression" dxfId="1758" priority="1426">
      <formula>IF(RIGHT(TEXT(AQ566,"0.#"),1)=".",TRUE,FALSE)</formula>
    </cfRule>
  </conditionalFormatting>
  <conditionalFormatting sqref="AE546">
    <cfRule type="expression" dxfId="1757" priority="1423">
      <formula>IF(RIGHT(TEXT(AE546,"0.#"),1)=".",FALSE,TRUE)</formula>
    </cfRule>
    <cfRule type="expression" dxfId="1756" priority="1424">
      <formula>IF(RIGHT(TEXT(AE546,"0.#"),1)=".",TRUE,FALSE)</formula>
    </cfRule>
  </conditionalFormatting>
  <conditionalFormatting sqref="AE547">
    <cfRule type="expression" dxfId="1755" priority="1421">
      <formula>IF(RIGHT(TEXT(AE547,"0.#"),1)=".",FALSE,TRUE)</formula>
    </cfRule>
    <cfRule type="expression" dxfId="1754" priority="1422">
      <formula>IF(RIGHT(TEXT(AE547,"0.#"),1)=".",TRUE,FALSE)</formula>
    </cfRule>
  </conditionalFormatting>
  <conditionalFormatting sqref="AE548">
    <cfRule type="expression" dxfId="1753" priority="1419">
      <formula>IF(RIGHT(TEXT(AE548,"0.#"),1)=".",FALSE,TRUE)</formula>
    </cfRule>
    <cfRule type="expression" dxfId="1752" priority="1420">
      <formula>IF(RIGHT(TEXT(AE548,"0.#"),1)=".",TRUE,FALSE)</formula>
    </cfRule>
  </conditionalFormatting>
  <conditionalFormatting sqref="AU546">
    <cfRule type="expression" dxfId="1751" priority="1411">
      <formula>IF(RIGHT(TEXT(AU546,"0.#"),1)=".",FALSE,TRUE)</formula>
    </cfRule>
    <cfRule type="expression" dxfId="1750" priority="1412">
      <formula>IF(RIGHT(TEXT(AU546,"0.#"),1)=".",TRUE,FALSE)</formula>
    </cfRule>
  </conditionalFormatting>
  <conditionalFormatting sqref="AU547">
    <cfRule type="expression" dxfId="1749" priority="1409">
      <formula>IF(RIGHT(TEXT(AU547,"0.#"),1)=".",FALSE,TRUE)</formula>
    </cfRule>
    <cfRule type="expression" dxfId="1748" priority="1410">
      <formula>IF(RIGHT(TEXT(AU547,"0.#"),1)=".",TRUE,FALSE)</formula>
    </cfRule>
  </conditionalFormatting>
  <conditionalFormatting sqref="AU548">
    <cfRule type="expression" dxfId="1747" priority="1407">
      <formula>IF(RIGHT(TEXT(AU548,"0.#"),1)=".",FALSE,TRUE)</formula>
    </cfRule>
    <cfRule type="expression" dxfId="1746" priority="1408">
      <formula>IF(RIGHT(TEXT(AU548,"0.#"),1)=".",TRUE,FALSE)</formula>
    </cfRule>
  </conditionalFormatting>
  <conditionalFormatting sqref="AQ547">
    <cfRule type="expression" dxfId="1745" priority="1399">
      <formula>IF(RIGHT(TEXT(AQ547,"0.#"),1)=".",FALSE,TRUE)</formula>
    </cfRule>
    <cfRule type="expression" dxfId="1744" priority="1400">
      <formula>IF(RIGHT(TEXT(AQ547,"0.#"),1)=".",TRUE,FALSE)</formula>
    </cfRule>
  </conditionalFormatting>
  <conditionalFormatting sqref="AQ546">
    <cfRule type="expression" dxfId="1743" priority="1395">
      <formula>IF(RIGHT(TEXT(AQ546,"0.#"),1)=".",FALSE,TRUE)</formula>
    </cfRule>
    <cfRule type="expression" dxfId="1742" priority="1396">
      <formula>IF(RIGHT(TEXT(AQ546,"0.#"),1)=".",TRUE,FALSE)</formula>
    </cfRule>
  </conditionalFormatting>
  <conditionalFormatting sqref="AE551">
    <cfRule type="expression" dxfId="1741" priority="1393">
      <formula>IF(RIGHT(TEXT(AE551,"0.#"),1)=".",FALSE,TRUE)</formula>
    </cfRule>
    <cfRule type="expression" dxfId="1740" priority="1394">
      <formula>IF(RIGHT(TEXT(AE551,"0.#"),1)=".",TRUE,FALSE)</formula>
    </cfRule>
  </conditionalFormatting>
  <conditionalFormatting sqref="AE553">
    <cfRule type="expression" dxfId="1739" priority="1389">
      <formula>IF(RIGHT(TEXT(AE553,"0.#"),1)=".",FALSE,TRUE)</formula>
    </cfRule>
    <cfRule type="expression" dxfId="1738" priority="1390">
      <formula>IF(RIGHT(TEXT(AE553,"0.#"),1)=".",TRUE,FALSE)</formula>
    </cfRule>
  </conditionalFormatting>
  <conditionalFormatting sqref="AU551">
    <cfRule type="expression" dxfId="1737" priority="1381">
      <formula>IF(RIGHT(TEXT(AU551,"0.#"),1)=".",FALSE,TRUE)</formula>
    </cfRule>
    <cfRule type="expression" dxfId="1736" priority="1382">
      <formula>IF(RIGHT(TEXT(AU551,"0.#"),1)=".",TRUE,FALSE)</formula>
    </cfRule>
  </conditionalFormatting>
  <conditionalFormatting sqref="AU553">
    <cfRule type="expression" dxfId="1735" priority="1377">
      <formula>IF(RIGHT(TEXT(AU553,"0.#"),1)=".",FALSE,TRUE)</formula>
    </cfRule>
    <cfRule type="expression" dxfId="1734" priority="1378">
      <formula>IF(RIGHT(TEXT(AU553,"0.#"),1)=".",TRUE,FALSE)</formula>
    </cfRule>
  </conditionalFormatting>
  <conditionalFormatting sqref="AQ552">
    <cfRule type="expression" dxfId="1733" priority="1369">
      <formula>IF(RIGHT(TEXT(AQ552,"0.#"),1)=".",FALSE,TRUE)</formula>
    </cfRule>
    <cfRule type="expression" dxfId="1732" priority="1370">
      <formula>IF(RIGHT(TEXT(AQ552,"0.#"),1)=".",TRUE,FALSE)</formula>
    </cfRule>
  </conditionalFormatting>
  <conditionalFormatting sqref="AU561">
    <cfRule type="expression" dxfId="1731" priority="1321">
      <formula>IF(RIGHT(TEXT(AU561,"0.#"),1)=".",FALSE,TRUE)</formula>
    </cfRule>
    <cfRule type="expression" dxfId="1730" priority="1322">
      <formula>IF(RIGHT(TEXT(AU561,"0.#"),1)=".",TRUE,FALSE)</formula>
    </cfRule>
  </conditionalFormatting>
  <conditionalFormatting sqref="AU562">
    <cfRule type="expression" dxfId="1729" priority="1319">
      <formula>IF(RIGHT(TEXT(AU562,"0.#"),1)=".",FALSE,TRUE)</formula>
    </cfRule>
    <cfRule type="expression" dxfId="1728" priority="1320">
      <formula>IF(RIGHT(TEXT(AU562,"0.#"),1)=".",TRUE,FALSE)</formula>
    </cfRule>
  </conditionalFormatting>
  <conditionalFormatting sqref="AU563">
    <cfRule type="expression" dxfId="1727" priority="1317">
      <formula>IF(RIGHT(TEXT(AU563,"0.#"),1)=".",FALSE,TRUE)</formula>
    </cfRule>
    <cfRule type="expression" dxfId="1726" priority="1318">
      <formula>IF(RIGHT(TEXT(AU563,"0.#"),1)=".",TRUE,FALSE)</formula>
    </cfRule>
  </conditionalFormatting>
  <conditionalFormatting sqref="AQ562">
    <cfRule type="expression" dxfId="1725" priority="1309">
      <formula>IF(RIGHT(TEXT(AQ562,"0.#"),1)=".",FALSE,TRUE)</formula>
    </cfRule>
    <cfRule type="expression" dxfId="1724" priority="1310">
      <formula>IF(RIGHT(TEXT(AQ562,"0.#"),1)=".",TRUE,FALSE)</formula>
    </cfRule>
  </conditionalFormatting>
  <conditionalFormatting sqref="AQ563">
    <cfRule type="expression" dxfId="1723" priority="1307">
      <formula>IF(RIGHT(TEXT(AQ563,"0.#"),1)=".",FALSE,TRUE)</formula>
    </cfRule>
    <cfRule type="expression" dxfId="1722" priority="1308">
      <formula>IF(RIGHT(TEXT(AQ563,"0.#"),1)=".",TRUE,FALSE)</formula>
    </cfRule>
  </conditionalFormatting>
  <conditionalFormatting sqref="AQ561">
    <cfRule type="expression" dxfId="1721" priority="1305">
      <formula>IF(RIGHT(TEXT(AQ561,"0.#"),1)=".",FALSE,TRUE)</formula>
    </cfRule>
    <cfRule type="expression" dxfId="1720" priority="1306">
      <formula>IF(RIGHT(TEXT(AQ561,"0.#"),1)=".",TRUE,FALSE)</formula>
    </cfRule>
  </conditionalFormatting>
  <conditionalFormatting sqref="AE571">
    <cfRule type="expression" dxfId="1719" priority="1303">
      <formula>IF(RIGHT(TEXT(AE571,"0.#"),1)=".",FALSE,TRUE)</formula>
    </cfRule>
    <cfRule type="expression" dxfId="1718" priority="1304">
      <formula>IF(RIGHT(TEXT(AE571,"0.#"),1)=".",TRUE,FALSE)</formula>
    </cfRule>
  </conditionalFormatting>
  <conditionalFormatting sqref="AE572">
    <cfRule type="expression" dxfId="1717" priority="1301">
      <formula>IF(RIGHT(TEXT(AE572,"0.#"),1)=".",FALSE,TRUE)</formula>
    </cfRule>
    <cfRule type="expression" dxfId="1716" priority="1302">
      <formula>IF(RIGHT(TEXT(AE572,"0.#"),1)=".",TRUE,FALSE)</formula>
    </cfRule>
  </conditionalFormatting>
  <conditionalFormatting sqref="AE573">
    <cfRule type="expression" dxfId="1715" priority="1299">
      <formula>IF(RIGHT(TEXT(AE573,"0.#"),1)=".",FALSE,TRUE)</formula>
    </cfRule>
    <cfRule type="expression" dxfId="1714" priority="1300">
      <formula>IF(RIGHT(TEXT(AE573,"0.#"),1)=".",TRUE,FALSE)</formula>
    </cfRule>
  </conditionalFormatting>
  <conditionalFormatting sqref="AU571">
    <cfRule type="expression" dxfId="1713" priority="1291">
      <formula>IF(RIGHT(TEXT(AU571,"0.#"),1)=".",FALSE,TRUE)</formula>
    </cfRule>
    <cfRule type="expression" dxfId="1712" priority="1292">
      <formula>IF(RIGHT(TEXT(AU571,"0.#"),1)=".",TRUE,FALSE)</formula>
    </cfRule>
  </conditionalFormatting>
  <conditionalFormatting sqref="AU572">
    <cfRule type="expression" dxfId="1711" priority="1289">
      <formula>IF(RIGHT(TEXT(AU572,"0.#"),1)=".",FALSE,TRUE)</formula>
    </cfRule>
    <cfRule type="expression" dxfId="1710" priority="1290">
      <formula>IF(RIGHT(TEXT(AU572,"0.#"),1)=".",TRUE,FALSE)</formula>
    </cfRule>
  </conditionalFormatting>
  <conditionalFormatting sqref="AU573">
    <cfRule type="expression" dxfId="1709" priority="1287">
      <formula>IF(RIGHT(TEXT(AU573,"0.#"),1)=".",FALSE,TRUE)</formula>
    </cfRule>
    <cfRule type="expression" dxfId="1708" priority="1288">
      <formula>IF(RIGHT(TEXT(AU573,"0.#"),1)=".",TRUE,FALSE)</formula>
    </cfRule>
  </conditionalFormatting>
  <conditionalFormatting sqref="AQ572">
    <cfRule type="expression" dxfId="1707" priority="1279">
      <formula>IF(RIGHT(TEXT(AQ572,"0.#"),1)=".",FALSE,TRUE)</formula>
    </cfRule>
    <cfRule type="expression" dxfId="1706" priority="1280">
      <formula>IF(RIGHT(TEXT(AQ572,"0.#"),1)=".",TRUE,FALSE)</formula>
    </cfRule>
  </conditionalFormatting>
  <conditionalFormatting sqref="AQ573">
    <cfRule type="expression" dxfId="1705" priority="1277">
      <formula>IF(RIGHT(TEXT(AQ573,"0.#"),1)=".",FALSE,TRUE)</formula>
    </cfRule>
    <cfRule type="expression" dxfId="1704" priority="1278">
      <formula>IF(RIGHT(TEXT(AQ573,"0.#"),1)=".",TRUE,FALSE)</formula>
    </cfRule>
  </conditionalFormatting>
  <conditionalFormatting sqref="AQ571">
    <cfRule type="expression" dxfId="1703" priority="1275">
      <formula>IF(RIGHT(TEXT(AQ571,"0.#"),1)=".",FALSE,TRUE)</formula>
    </cfRule>
    <cfRule type="expression" dxfId="1702" priority="1276">
      <formula>IF(RIGHT(TEXT(AQ571,"0.#"),1)=".",TRUE,FALSE)</formula>
    </cfRule>
  </conditionalFormatting>
  <conditionalFormatting sqref="AE576">
    <cfRule type="expression" dxfId="1701" priority="1273">
      <formula>IF(RIGHT(TEXT(AE576,"0.#"),1)=".",FALSE,TRUE)</formula>
    </cfRule>
    <cfRule type="expression" dxfId="1700" priority="1274">
      <formula>IF(RIGHT(TEXT(AE576,"0.#"),1)=".",TRUE,FALSE)</formula>
    </cfRule>
  </conditionalFormatting>
  <conditionalFormatting sqref="AE577">
    <cfRule type="expression" dxfId="1699" priority="1271">
      <formula>IF(RIGHT(TEXT(AE577,"0.#"),1)=".",FALSE,TRUE)</formula>
    </cfRule>
    <cfRule type="expression" dxfId="1698" priority="1272">
      <formula>IF(RIGHT(TEXT(AE577,"0.#"),1)=".",TRUE,FALSE)</formula>
    </cfRule>
  </conditionalFormatting>
  <conditionalFormatting sqref="AE578">
    <cfRule type="expression" dxfId="1697" priority="1269">
      <formula>IF(RIGHT(TEXT(AE578,"0.#"),1)=".",FALSE,TRUE)</formula>
    </cfRule>
    <cfRule type="expression" dxfId="1696" priority="1270">
      <formula>IF(RIGHT(TEXT(AE578,"0.#"),1)=".",TRUE,FALSE)</formula>
    </cfRule>
  </conditionalFormatting>
  <conditionalFormatting sqref="AU576">
    <cfRule type="expression" dxfId="1695" priority="1261">
      <formula>IF(RIGHT(TEXT(AU576,"0.#"),1)=".",FALSE,TRUE)</formula>
    </cfRule>
    <cfRule type="expression" dxfId="1694" priority="1262">
      <formula>IF(RIGHT(TEXT(AU576,"0.#"),1)=".",TRUE,FALSE)</formula>
    </cfRule>
  </conditionalFormatting>
  <conditionalFormatting sqref="AU577">
    <cfRule type="expression" dxfId="1693" priority="1259">
      <formula>IF(RIGHT(TEXT(AU577,"0.#"),1)=".",FALSE,TRUE)</formula>
    </cfRule>
    <cfRule type="expression" dxfId="1692" priority="1260">
      <formula>IF(RIGHT(TEXT(AU577,"0.#"),1)=".",TRUE,FALSE)</formula>
    </cfRule>
  </conditionalFormatting>
  <conditionalFormatting sqref="AU578">
    <cfRule type="expression" dxfId="1691" priority="1257">
      <formula>IF(RIGHT(TEXT(AU578,"0.#"),1)=".",FALSE,TRUE)</formula>
    </cfRule>
    <cfRule type="expression" dxfId="1690" priority="1258">
      <formula>IF(RIGHT(TEXT(AU578,"0.#"),1)=".",TRUE,FALSE)</formula>
    </cfRule>
  </conditionalFormatting>
  <conditionalFormatting sqref="AQ577">
    <cfRule type="expression" dxfId="1689" priority="1249">
      <formula>IF(RIGHT(TEXT(AQ577,"0.#"),1)=".",FALSE,TRUE)</formula>
    </cfRule>
    <cfRule type="expression" dxfId="1688" priority="1250">
      <formula>IF(RIGHT(TEXT(AQ577,"0.#"),1)=".",TRUE,FALSE)</formula>
    </cfRule>
  </conditionalFormatting>
  <conditionalFormatting sqref="AQ578">
    <cfRule type="expression" dxfId="1687" priority="1247">
      <formula>IF(RIGHT(TEXT(AQ578,"0.#"),1)=".",FALSE,TRUE)</formula>
    </cfRule>
    <cfRule type="expression" dxfId="1686" priority="1248">
      <formula>IF(RIGHT(TEXT(AQ578,"0.#"),1)=".",TRUE,FALSE)</formula>
    </cfRule>
  </conditionalFormatting>
  <conditionalFormatting sqref="AQ576">
    <cfRule type="expression" dxfId="1685" priority="1245">
      <formula>IF(RIGHT(TEXT(AQ576,"0.#"),1)=".",FALSE,TRUE)</formula>
    </cfRule>
    <cfRule type="expression" dxfId="1684" priority="1246">
      <formula>IF(RIGHT(TEXT(AQ576,"0.#"),1)=".",TRUE,FALSE)</formula>
    </cfRule>
  </conditionalFormatting>
  <conditionalFormatting sqref="AE581">
    <cfRule type="expression" dxfId="1683" priority="1243">
      <formula>IF(RIGHT(TEXT(AE581,"0.#"),1)=".",FALSE,TRUE)</formula>
    </cfRule>
    <cfRule type="expression" dxfId="1682" priority="1244">
      <formula>IF(RIGHT(TEXT(AE581,"0.#"),1)=".",TRUE,FALSE)</formula>
    </cfRule>
  </conditionalFormatting>
  <conditionalFormatting sqref="AE582">
    <cfRule type="expression" dxfId="1681" priority="1241">
      <formula>IF(RIGHT(TEXT(AE582,"0.#"),1)=".",FALSE,TRUE)</formula>
    </cfRule>
    <cfRule type="expression" dxfId="1680" priority="1242">
      <formula>IF(RIGHT(TEXT(AE582,"0.#"),1)=".",TRUE,FALSE)</formula>
    </cfRule>
  </conditionalFormatting>
  <conditionalFormatting sqref="AE583">
    <cfRule type="expression" dxfId="1679" priority="1239">
      <formula>IF(RIGHT(TEXT(AE583,"0.#"),1)=".",FALSE,TRUE)</formula>
    </cfRule>
    <cfRule type="expression" dxfId="1678" priority="1240">
      <formula>IF(RIGHT(TEXT(AE583,"0.#"),1)=".",TRUE,FALSE)</formula>
    </cfRule>
  </conditionalFormatting>
  <conditionalFormatting sqref="AU581">
    <cfRule type="expression" dxfId="1677" priority="1231">
      <formula>IF(RIGHT(TEXT(AU581,"0.#"),1)=".",FALSE,TRUE)</formula>
    </cfRule>
    <cfRule type="expression" dxfId="1676" priority="1232">
      <formula>IF(RIGHT(TEXT(AU581,"0.#"),1)=".",TRUE,FALSE)</formula>
    </cfRule>
  </conditionalFormatting>
  <conditionalFormatting sqref="AQ582">
    <cfRule type="expression" dxfId="1675" priority="1219">
      <formula>IF(RIGHT(TEXT(AQ582,"0.#"),1)=".",FALSE,TRUE)</formula>
    </cfRule>
    <cfRule type="expression" dxfId="1674" priority="1220">
      <formula>IF(RIGHT(TEXT(AQ582,"0.#"),1)=".",TRUE,FALSE)</formula>
    </cfRule>
  </conditionalFormatting>
  <conditionalFormatting sqref="AQ583">
    <cfRule type="expression" dxfId="1673" priority="1217">
      <formula>IF(RIGHT(TEXT(AQ583,"0.#"),1)=".",FALSE,TRUE)</formula>
    </cfRule>
    <cfRule type="expression" dxfId="1672" priority="1218">
      <formula>IF(RIGHT(TEXT(AQ583,"0.#"),1)=".",TRUE,FALSE)</formula>
    </cfRule>
  </conditionalFormatting>
  <conditionalFormatting sqref="AQ581">
    <cfRule type="expression" dxfId="1671" priority="1215">
      <formula>IF(RIGHT(TEXT(AQ581,"0.#"),1)=".",FALSE,TRUE)</formula>
    </cfRule>
    <cfRule type="expression" dxfId="1670" priority="1216">
      <formula>IF(RIGHT(TEXT(AQ581,"0.#"),1)=".",TRUE,FALSE)</formula>
    </cfRule>
  </conditionalFormatting>
  <conditionalFormatting sqref="AE586">
    <cfRule type="expression" dxfId="1669" priority="1213">
      <formula>IF(RIGHT(TEXT(AE586,"0.#"),1)=".",FALSE,TRUE)</formula>
    </cfRule>
    <cfRule type="expression" dxfId="1668" priority="1214">
      <formula>IF(RIGHT(TEXT(AE586,"0.#"),1)=".",TRUE,FALSE)</formula>
    </cfRule>
  </conditionalFormatting>
  <conditionalFormatting sqref="AM588">
    <cfRule type="expression" dxfId="1667" priority="1203">
      <formula>IF(RIGHT(TEXT(AM588,"0.#"),1)=".",FALSE,TRUE)</formula>
    </cfRule>
    <cfRule type="expression" dxfId="1666" priority="1204">
      <formula>IF(RIGHT(TEXT(AM588,"0.#"),1)=".",TRUE,FALSE)</formula>
    </cfRule>
  </conditionalFormatting>
  <conditionalFormatting sqref="AE587">
    <cfRule type="expression" dxfId="1665" priority="1211">
      <formula>IF(RIGHT(TEXT(AE587,"0.#"),1)=".",FALSE,TRUE)</formula>
    </cfRule>
    <cfRule type="expression" dxfId="1664" priority="1212">
      <formula>IF(RIGHT(TEXT(AE587,"0.#"),1)=".",TRUE,FALSE)</formula>
    </cfRule>
  </conditionalFormatting>
  <conditionalFormatting sqref="AE588">
    <cfRule type="expression" dxfId="1663" priority="1209">
      <formula>IF(RIGHT(TEXT(AE588,"0.#"),1)=".",FALSE,TRUE)</formula>
    </cfRule>
    <cfRule type="expression" dxfId="1662" priority="1210">
      <formula>IF(RIGHT(TEXT(AE588,"0.#"),1)=".",TRUE,FALSE)</formula>
    </cfRule>
  </conditionalFormatting>
  <conditionalFormatting sqref="AM586">
    <cfRule type="expression" dxfId="1661" priority="1207">
      <formula>IF(RIGHT(TEXT(AM586,"0.#"),1)=".",FALSE,TRUE)</formula>
    </cfRule>
    <cfRule type="expression" dxfId="1660" priority="1208">
      <formula>IF(RIGHT(TEXT(AM586,"0.#"),1)=".",TRUE,FALSE)</formula>
    </cfRule>
  </conditionalFormatting>
  <conditionalFormatting sqref="AM587">
    <cfRule type="expression" dxfId="1659" priority="1205">
      <formula>IF(RIGHT(TEXT(AM587,"0.#"),1)=".",FALSE,TRUE)</formula>
    </cfRule>
    <cfRule type="expression" dxfId="1658" priority="1206">
      <formula>IF(RIGHT(TEXT(AM587,"0.#"),1)=".",TRUE,FALSE)</formula>
    </cfRule>
  </conditionalFormatting>
  <conditionalFormatting sqref="AU586">
    <cfRule type="expression" dxfId="1657" priority="1201">
      <formula>IF(RIGHT(TEXT(AU586,"0.#"),1)=".",FALSE,TRUE)</formula>
    </cfRule>
    <cfRule type="expression" dxfId="1656" priority="1202">
      <formula>IF(RIGHT(TEXT(AU586,"0.#"),1)=".",TRUE,FALSE)</formula>
    </cfRule>
  </conditionalFormatting>
  <conditionalFormatting sqref="AU587">
    <cfRule type="expression" dxfId="1655" priority="1199">
      <formula>IF(RIGHT(TEXT(AU587,"0.#"),1)=".",FALSE,TRUE)</formula>
    </cfRule>
    <cfRule type="expression" dxfId="1654" priority="1200">
      <formula>IF(RIGHT(TEXT(AU587,"0.#"),1)=".",TRUE,FALSE)</formula>
    </cfRule>
  </conditionalFormatting>
  <conditionalFormatting sqref="AU588">
    <cfRule type="expression" dxfId="1653" priority="1197">
      <formula>IF(RIGHT(TEXT(AU588,"0.#"),1)=".",FALSE,TRUE)</formula>
    </cfRule>
    <cfRule type="expression" dxfId="1652" priority="1198">
      <formula>IF(RIGHT(TEXT(AU588,"0.#"),1)=".",TRUE,FALSE)</formula>
    </cfRule>
  </conditionalFormatting>
  <conditionalFormatting sqref="AI588">
    <cfRule type="expression" dxfId="1651" priority="1191">
      <formula>IF(RIGHT(TEXT(AI588,"0.#"),1)=".",FALSE,TRUE)</formula>
    </cfRule>
    <cfRule type="expression" dxfId="1650" priority="1192">
      <formula>IF(RIGHT(TEXT(AI588,"0.#"),1)=".",TRUE,FALSE)</formula>
    </cfRule>
  </conditionalFormatting>
  <conditionalFormatting sqref="AI586">
    <cfRule type="expression" dxfId="1649" priority="1195">
      <formula>IF(RIGHT(TEXT(AI586,"0.#"),1)=".",FALSE,TRUE)</formula>
    </cfRule>
    <cfRule type="expression" dxfId="1648" priority="1196">
      <formula>IF(RIGHT(TEXT(AI586,"0.#"),1)=".",TRUE,FALSE)</formula>
    </cfRule>
  </conditionalFormatting>
  <conditionalFormatting sqref="AI587">
    <cfRule type="expression" dxfId="1647" priority="1193">
      <formula>IF(RIGHT(TEXT(AI587,"0.#"),1)=".",FALSE,TRUE)</formula>
    </cfRule>
    <cfRule type="expression" dxfId="1646" priority="1194">
      <formula>IF(RIGHT(TEXT(AI587,"0.#"),1)=".",TRUE,FALSE)</formula>
    </cfRule>
  </conditionalFormatting>
  <conditionalFormatting sqref="AQ587">
    <cfRule type="expression" dxfId="1645" priority="1189">
      <formula>IF(RIGHT(TEXT(AQ587,"0.#"),1)=".",FALSE,TRUE)</formula>
    </cfRule>
    <cfRule type="expression" dxfId="1644" priority="1190">
      <formula>IF(RIGHT(TEXT(AQ587,"0.#"),1)=".",TRUE,FALSE)</formula>
    </cfRule>
  </conditionalFormatting>
  <conditionalFormatting sqref="AQ588">
    <cfRule type="expression" dxfId="1643" priority="1187">
      <formula>IF(RIGHT(TEXT(AQ588,"0.#"),1)=".",FALSE,TRUE)</formula>
    </cfRule>
    <cfRule type="expression" dxfId="1642" priority="1188">
      <formula>IF(RIGHT(TEXT(AQ588,"0.#"),1)=".",TRUE,FALSE)</formula>
    </cfRule>
  </conditionalFormatting>
  <conditionalFormatting sqref="AQ586">
    <cfRule type="expression" dxfId="1641" priority="1185">
      <formula>IF(RIGHT(TEXT(AQ586,"0.#"),1)=".",FALSE,TRUE)</formula>
    </cfRule>
    <cfRule type="expression" dxfId="1640" priority="1186">
      <formula>IF(RIGHT(TEXT(AQ586,"0.#"),1)=".",TRUE,FALSE)</formula>
    </cfRule>
  </conditionalFormatting>
  <conditionalFormatting sqref="AE595">
    <cfRule type="expression" dxfId="1639" priority="1183">
      <formula>IF(RIGHT(TEXT(AE595,"0.#"),1)=".",FALSE,TRUE)</formula>
    </cfRule>
    <cfRule type="expression" dxfId="1638" priority="1184">
      <formula>IF(RIGHT(TEXT(AE595,"0.#"),1)=".",TRUE,FALSE)</formula>
    </cfRule>
  </conditionalFormatting>
  <conditionalFormatting sqref="AE596">
    <cfRule type="expression" dxfId="1637" priority="1181">
      <formula>IF(RIGHT(TEXT(AE596,"0.#"),1)=".",FALSE,TRUE)</formula>
    </cfRule>
    <cfRule type="expression" dxfId="1636" priority="1182">
      <formula>IF(RIGHT(TEXT(AE596,"0.#"),1)=".",TRUE,FALSE)</formula>
    </cfRule>
  </conditionalFormatting>
  <conditionalFormatting sqref="AE597">
    <cfRule type="expression" dxfId="1635" priority="1179">
      <formula>IF(RIGHT(TEXT(AE597,"0.#"),1)=".",FALSE,TRUE)</formula>
    </cfRule>
    <cfRule type="expression" dxfId="1634" priority="1180">
      <formula>IF(RIGHT(TEXT(AE597,"0.#"),1)=".",TRUE,FALSE)</formula>
    </cfRule>
  </conditionalFormatting>
  <conditionalFormatting sqref="AU595">
    <cfRule type="expression" dxfId="1633" priority="1171">
      <formula>IF(RIGHT(TEXT(AU595,"0.#"),1)=".",FALSE,TRUE)</formula>
    </cfRule>
    <cfRule type="expression" dxfId="1632" priority="1172">
      <formula>IF(RIGHT(TEXT(AU595,"0.#"),1)=".",TRUE,FALSE)</formula>
    </cfRule>
  </conditionalFormatting>
  <conditionalFormatting sqref="AU596">
    <cfRule type="expression" dxfId="1631" priority="1169">
      <formula>IF(RIGHT(TEXT(AU596,"0.#"),1)=".",FALSE,TRUE)</formula>
    </cfRule>
    <cfRule type="expression" dxfId="1630" priority="1170">
      <formula>IF(RIGHT(TEXT(AU596,"0.#"),1)=".",TRUE,FALSE)</formula>
    </cfRule>
  </conditionalFormatting>
  <conditionalFormatting sqref="AU597">
    <cfRule type="expression" dxfId="1629" priority="1167">
      <formula>IF(RIGHT(TEXT(AU597,"0.#"),1)=".",FALSE,TRUE)</formula>
    </cfRule>
    <cfRule type="expression" dxfId="1628" priority="1168">
      <formula>IF(RIGHT(TEXT(AU597,"0.#"),1)=".",TRUE,FALSE)</formula>
    </cfRule>
  </conditionalFormatting>
  <conditionalFormatting sqref="AQ596">
    <cfRule type="expression" dxfId="1627" priority="1159">
      <formula>IF(RIGHT(TEXT(AQ596,"0.#"),1)=".",FALSE,TRUE)</formula>
    </cfRule>
    <cfRule type="expression" dxfId="1626" priority="1160">
      <formula>IF(RIGHT(TEXT(AQ596,"0.#"),1)=".",TRUE,FALSE)</formula>
    </cfRule>
  </conditionalFormatting>
  <conditionalFormatting sqref="AQ597">
    <cfRule type="expression" dxfId="1625" priority="1157">
      <formula>IF(RIGHT(TEXT(AQ597,"0.#"),1)=".",FALSE,TRUE)</formula>
    </cfRule>
    <cfRule type="expression" dxfId="1624" priority="1158">
      <formula>IF(RIGHT(TEXT(AQ597,"0.#"),1)=".",TRUE,FALSE)</formula>
    </cfRule>
  </conditionalFormatting>
  <conditionalFormatting sqref="AQ595">
    <cfRule type="expression" dxfId="1623" priority="1155">
      <formula>IF(RIGHT(TEXT(AQ595,"0.#"),1)=".",FALSE,TRUE)</formula>
    </cfRule>
    <cfRule type="expression" dxfId="1622" priority="1156">
      <formula>IF(RIGHT(TEXT(AQ595,"0.#"),1)=".",TRUE,FALSE)</formula>
    </cfRule>
  </conditionalFormatting>
  <conditionalFormatting sqref="AE620">
    <cfRule type="expression" dxfId="1621" priority="1153">
      <formula>IF(RIGHT(TEXT(AE620,"0.#"),1)=".",FALSE,TRUE)</formula>
    </cfRule>
    <cfRule type="expression" dxfId="1620" priority="1154">
      <formula>IF(RIGHT(TEXT(AE620,"0.#"),1)=".",TRUE,FALSE)</formula>
    </cfRule>
  </conditionalFormatting>
  <conditionalFormatting sqref="AE621">
    <cfRule type="expression" dxfId="1619" priority="1151">
      <formula>IF(RIGHT(TEXT(AE621,"0.#"),1)=".",FALSE,TRUE)</formula>
    </cfRule>
    <cfRule type="expression" dxfId="1618" priority="1152">
      <formula>IF(RIGHT(TEXT(AE621,"0.#"),1)=".",TRUE,FALSE)</formula>
    </cfRule>
  </conditionalFormatting>
  <conditionalFormatting sqref="AE622">
    <cfRule type="expression" dxfId="1617" priority="1149">
      <formula>IF(RIGHT(TEXT(AE622,"0.#"),1)=".",FALSE,TRUE)</formula>
    </cfRule>
    <cfRule type="expression" dxfId="1616" priority="1150">
      <formula>IF(RIGHT(TEXT(AE622,"0.#"),1)=".",TRUE,FALSE)</formula>
    </cfRule>
  </conditionalFormatting>
  <conditionalFormatting sqref="AU620">
    <cfRule type="expression" dxfId="1615" priority="1141">
      <formula>IF(RIGHT(TEXT(AU620,"0.#"),1)=".",FALSE,TRUE)</formula>
    </cfRule>
    <cfRule type="expression" dxfId="1614" priority="1142">
      <formula>IF(RIGHT(TEXT(AU620,"0.#"),1)=".",TRUE,FALSE)</formula>
    </cfRule>
  </conditionalFormatting>
  <conditionalFormatting sqref="AU621">
    <cfRule type="expression" dxfId="1613" priority="1139">
      <formula>IF(RIGHT(TEXT(AU621,"0.#"),1)=".",FALSE,TRUE)</formula>
    </cfRule>
    <cfRule type="expression" dxfId="1612" priority="1140">
      <formula>IF(RIGHT(TEXT(AU621,"0.#"),1)=".",TRUE,FALSE)</formula>
    </cfRule>
  </conditionalFormatting>
  <conditionalFormatting sqref="AU622">
    <cfRule type="expression" dxfId="1611" priority="1137">
      <formula>IF(RIGHT(TEXT(AU622,"0.#"),1)=".",FALSE,TRUE)</formula>
    </cfRule>
    <cfRule type="expression" dxfId="1610" priority="1138">
      <formula>IF(RIGHT(TEXT(AU622,"0.#"),1)=".",TRUE,FALSE)</formula>
    </cfRule>
  </conditionalFormatting>
  <conditionalFormatting sqref="AQ621">
    <cfRule type="expression" dxfId="1609" priority="1129">
      <formula>IF(RIGHT(TEXT(AQ621,"0.#"),1)=".",FALSE,TRUE)</formula>
    </cfRule>
    <cfRule type="expression" dxfId="1608" priority="1130">
      <formula>IF(RIGHT(TEXT(AQ621,"0.#"),1)=".",TRUE,FALSE)</formula>
    </cfRule>
  </conditionalFormatting>
  <conditionalFormatting sqref="AQ622">
    <cfRule type="expression" dxfId="1607" priority="1127">
      <formula>IF(RIGHT(TEXT(AQ622,"0.#"),1)=".",FALSE,TRUE)</formula>
    </cfRule>
    <cfRule type="expression" dxfId="1606" priority="1128">
      <formula>IF(RIGHT(TEXT(AQ622,"0.#"),1)=".",TRUE,FALSE)</formula>
    </cfRule>
  </conditionalFormatting>
  <conditionalFormatting sqref="AQ620">
    <cfRule type="expression" dxfId="1605" priority="1125">
      <formula>IF(RIGHT(TEXT(AQ620,"0.#"),1)=".",FALSE,TRUE)</formula>
    </cfRule>
    <cfRule type="expression" dxfId="1604" priority="1126">
      <formula>IF(RIGHT(TEXT(AQ620,"0.#"),1)=".",TRUE,FALSE)</formula>
    </cfRule>
  </conditionalFormatting>
  <conditionalFormatting sqref="AE600">
    <cfRule type="expression" dxfId="1603" priority="1123">
      <formula>IF(RIGHT(TEXT(AE600,"0.#"),1)=".",FALSE,TRUE)</formula>
    </cfRule>
    <cfRule type="expression" dxfId="1602" priority="1124">
      <formula>IF(RIGHT(TEXT(AE600,"0.#"),1)=".",TRUE,FALSE)</formula>
    </cfRule>
  </conditionalFormatting>
  <conditionalFormatting sqref="AE601">
    <cfRule type="expression" dxfId="1601" priority="1121">
      <formula>IF(RIGHT(TEXT(AE601,"0.#"),1)=".",FALSE,TRUE)</formula>
    </cfRule>
    <cfRule type="expression" dxfId="1600" priority="1122">
      <formula>IF(RIGHT(TEXT(AE601,"0.#"),1)=".",TRUE,FALSE)</formula>
    </cfRule>
  </conditionalFormatting>
  <conditionalFormatting sqref="AE602">
    <cfRule type="expression" dxfId="1599" priority="1119">
      <formula>IF(RIGHT(TEXT(AE602,"0.#"),1)=".",FALSE,TRUE)</formula>
    </cfRule>
    <cfRule type="expression" dxfId="1598" priority="1120">
      <formula>IF(RIGHT(TEXT(AE602,"0.#"),1)=".",TRUE,FALSE)</formula>
    </cfRule>
  </conditionalFormatting>
  <conditionalFormatting sqref="AU600">
    <cfRule type="expression" dxfId="1597" priority="1111">
      <formula>IF(RIGHT(TEXT(AU600,"0.#"),1)=".",FALSE,TRUE)</formula>
    </cfRule>
    <cfRule type="expression" dxfId="1596" priority="1112">
      <formula>IF(RIGHT(TEXT(AU600,"0.#"),1)=".",TRUE,FALSE)</formula>
    </cfRule>
  </conditionalFormatting>
  <conditionalFormatting sqref="AU601">
    <cfRule type="expression" dxfId="1595" priority="1109">
      <formula>IF(RIGHT(TEXT(AU601,"0.#"),1)=".",FALSE,TRUE)</formula>
    </cfRule>
    <cfRule type="expression" dxfId="1594" priority="1110">
      <formula>IF(RIGHT(TEXT(AU601,"0.#"),1)=".",TRUE,FALSE)</formula>
    </cfRule>
  </conditionalFormatting>
  <conditionalFormatting sqref="AU602">
    <cfRule type="expression" dxfId="1593" priority="1107">
      <formula>IF(RIGHT(TEXT(AU602,"0.#"),1)=".",FALSE,TRUE)</formula>
    </cfRule>
    <cfRule type="expression" dxfId="1592" priority="1108">
      <formula>IF(RIGHT(TEXT(AU602,"0.#"),1)=".",TRUE,FALSE)</formula>
    </cfRule>
  </conditionalFormatting>
  <conditionalFormatting sqref="AQ601">
    <cfRule type="expression" dxfId="1591" priority="1099">
      <formula>IF(RIGHT(TEXT(AQ601,"0.#"),1)=".",FALSE,TRUE)</formula>
    </cfRule>
    <cfRule type="expression" dxfId="1590" priority="1100">
      <formula>IF(RIGHT(TEXT(AQ601,"0.#"),1)=".",TRUE,FALSE)</formula>
    </cfRule>
  </conditionalFormatting>
  <conditionalFormatting sqref="AQ602">
    <cfRule type="expression" dxfId="1589" priority="1097">
      <formula>IF(RIGHT(TEXT(AQ602,"0.#"),1)=".",FALSE,TRUE)</formula>
    </cfRule>
    <cfRule type="expression" dxfId="1588" priority="1098">
      <formula>IF(RIGHT(TEXT(AQ602,"0.#"),1)=".",TRUE,FALSE)</formula>
    </cfRule>
  </conditionalFormatting>
  <conditionalFormatting sqref="AQ600">
    <cfRule type="expression" dxfId="1587" priority="1095">
      <formula>IF(RIGHT(TEXT(AQ600,"0.#"),1)=".",FALSE,TRUE)</formula>
    </cfRule>
    <cfRule type="expression" dxfId="1586" priority="1096">
      <formula>IF(RIGHT(TEXT(AQ600,"0.#"),1)=".",TRUE,FALSE)</formula>
    </cfRule>
  </conditionalFormatting>
  <conditionalFormatting sqref="AE605">
    <cfRule type="expression" dxfId="1585" priority="1093">
      <formula>IF(RIGHT(TEXT(AE605,"0.#"),1)=".",FALSE,TRUE)</formula>
    </cfRule>
    <cfRule type="expression" dxfId="1584" priority="1094">
      <formula>IF(RIGHT(TEXT(AE605,"0.#"),1)=".",TRUE,FALSE)</formula>
    </cfRule>
  </conditionalFormatting>
  <conditionalFormatting sqref="AE606">
    <cfRule type="expression" dxfId="1583" priority="1091">
      <formula>IF(RIGHT(TEXT(AE606,"0.#"),1)=".",FALSE,TRUE)</formula>
    </cfRule>
    <cfRule type="expression" dxfId="1582" priority="1092">
      <formula>IF(RIGHT(TEXT(AE606,"0.#"),1)=".",TRUE,FALSE)</formula>
    </cfRule>
  </conditionalFormatting>
  <conditionalFormatting sqref="AE607">
    <cfRule type="expression" dxfId="1581" priority="1089">
      <formula>IF(RIGHT(TEXT(AE607,"0.#"),1)=".",FALSE,TRUE)</formula>
    </cfRule>
    <cfRule type="expression" dxfId="1580" priority="1090">
      <formula>IF(RIGHT(TEXT(AE607,"0.#"),1)=".",TRUE,FALSE)</formula>
    </cfRule>
  </conditionalFormatting>
  <conditionalFormatting sqref="AU605">
    <cfRule type="expression" dxfId="1579" priority="1081">
      <formula>IF(RIGHT(TEXT(AU605,"0.#"),1)=".",FALSE,TRUE)</formula>
    </cfRule>
    <cfRule type="expression" dxfId="1578" priority="1082">
      <formula>IF(RIGHT(TEXT(AU605,"0.#"),1)=".",TRUE,FALSE)</formula>
    </cfRule>
  </conditionalFormatting>
  <conditionalFormatting sqref="AU606">
    <cfRule type="expression" dxfId="1577" priority="1079">
      <formula>IF(RIGHT(TEXT(AU606,"0.#"),1)=".",FALSE,TRUE)</formula>
    </cfRule>
    <cfRule type="expression" dxfId="1576" priority="1080">
      <formula>IF(RIGHT(TEXT(AU606,"0.#"),1)=".",TRUE,FALSE)</formula>
    </cfRule>
  </conditionalFormatting>
  <conditionalFormatting sqref="AU607">
    <cfRule type="expression" dxfId="1575" priority="1077">
      <formula>IF(RIGHT(TEXT(AU607,"0.#"),1)=".",FALSE,TRUE)</formula>
    </cfRule>
    <cfRule type="expression" dxfId="1574" priority="1078">
      <formula>IF(RIGHT(TEXT(AU607,"0.#"),1)=".",TRUE,FALSE)</formula>
    </cfRule>
  </conditionalFormatting>
  <conditionalFormatting sqref="AQ606">
    <cfRule type="expression" dxfId="1573" priority="1069">
      <formula>IF(RIGHT(TEXT(AQ606,"0.#"),1)=".",FALSE,TRUE)</formula>
    </cfRule>
    <cfRule type="expression" dxfId="1572" priority="1070">
      <formula>IF(RIGHT(TEXT(AQ606,"0.#"),1)=".",TRUE,FALSE)</formula>
    </cfRule>
  </conditionalFormatting>
  <conditionalFormatting sqref="AQ607">
    <cfRule type="expression" dxfId="1571" priority="1067">
      <formula>IF(RIGHT(TEXT(AQ607,"0.#"),1)=".",FALSE,TRUE)</formula>
    </cfRule>
    <cfRule type="expression" dxfId="1570" priority="1068">
      <formula>IF(RIGHT(TEXT(AQ607,"0.#"),1)=".",TRUE,FALSE)</formula>
    </cfRule>
  </conditionalFormatting>
  <conditionalFormatting sqref="AQ605">
    <cfRule type="expression" dxfId="1569" priority="1065">
      <formula>IF(RIGHT(TEXT(AQ605,"0.#"),1)=".",FALSE,TRUE)</formula>
    </cfRule>
    <cfRule type="expression" dxfId="1568" priority="1066">
      <formula>IF(RIGHT(TEXT(AQ605,"0.#"),1)=".",TRUE,FALSE)</formula>
    </cfRule>
  </conditionalFormatting>
  <conditionalFormatting sqref="AE610">
    <cfRule type="expression" dxfId="1567" priority="1063">
      <formula>IF(RIGHT(TEXT(AE610,"0.#"),1)=".",FALSE,TRUE)</formula>
    </cfRule>
    <cfRule type="expression" dxfId="1566" priority="1064">
      <formula>IF(RIGHT(TEXT(AE610,"0.#"),1)=".",TRUE,FALSE)</formula>
    </cfRule>
  </conditionalFormatting>
  <conditionalFormatting sqref="AE611">
    <cfRule type="expression" dxfId="1565" priority="1061">
      <formula>IF(RIGHT(TEXT(AE611,"0.#"),1)=".",FALSE,TRUE)</formula>
    </cfRule>
    <cfRule type="expression" dxfId="1564" priority="1062">
      <formula>IF(RIGHT(TEXT(AE611,"0.#"),1)=".",TRUE,FALSE)</formula>
    </cfRule>
  </conditionalFormatting>
  <conditionalFormatting sqref="AE612">
    <cfRule type="expression" dxfId="1563" priority="1059">
      <formula>IF(RIGHT(TEXT(AE612,"0.#"),1)=".",FALSE,TRUE)</formula>
    </cfRule>
    <cfRule type="expression" dxfId="1562" priority="1060">
      <formula>IF(RIGHT(TEXT(AE612,"0.#"),1)=".",TRUE,FALSE)</formula>
    </cfRule>
  </conditionalFormatting>
  <conditionalFormatting sqref="AU610">
    <cfRule type="expression" dxfId="1561" priority="1051">
      <formula>IF(RIGHT(TEXT(AU610,"0.#"),1)=".",FALSE,TRUE)</formula>
    </cfRule>
    <cfRule type="expression" dxfId="1560" priority="1052">
      <formula>IF(RIGHT(TEXT(AU610,"0.#"),1)=".",TRUE,FALSE)</formula>
    </cfRule>
  </conditionalFormatting>
  <conditionalFormatting sqref="AU611">
    <cfRule type="expression" dxfId="1559" priority="1049">
      <formula>IF(RIGHT(TEXT(AU611,"0.#"),1)=".",FALSE,TRUE)</formula>
    </cfRule>
    <cfRule type="expression" dxfId="1558" priority="1050">
      <formula>IF(RIGHT(TEXT(AU611,"0.#"),1)=".",TRUE,FALSE)</formula>
    </cfRule>
  </conditionalFormatting>
  <conditionalFormatting sqref="AU612">
    <cfRule type="expression" dxfId="1557" priority="1047">
      <formula>IF(RIGHT(TEXT(AU612,"0.#"),1)=".",FALSE,TRUE)</formula>
    </cfRule>
    <cfRule type="expression" dxfId="1556" priority="1048">
      <formula>IF(RIGHT(TEXT(AU612,"0.#"),1)=".",TRUE,FALSE)</formula>
    </cfRule>
  </conditionalFormatting>
  <conditionalFormatting sqref="AQ611">
    <cfRule type="expression" dxfId="1555" priority="1039">
      <formula>IF(RIGHT(TEXT(AQ611,"0.#"),1)=".",FALSE,TRUE)</formula>
    </cfRule>
    <cfRule type="expression" dxfId="1554" priority="1040">
      <formula>IF(RIGHT(TEXT(AQ611,"0.#"),1)=".",TRUE,FALSE)</formula>
    </cfRule>
  </conditionalFormatting>
  <conditionalFormatting sqref="AQ612">
    <cfRule type="expression" dxfId="1553" priority="1037">
      <formula>IF(RIGHT(TEXT(AQ612,"0.#"),1)=".",FALSE,TRUE)</formula>
    </cfRule>
    <cfRule type="expression" dxfId="1552" priority="1038">
      <formula>IF(RIGHT(TEXT(AQ612,"0.#"),1)=".",TRUE,FALSE)</formula>
    </cfRule>
  </conditionalFormatting>
  <conditionalFormatting sqref="AQ610">
    <cfRule type="expression" dxfId="1551" priority="1035">
      <formula>IF(RIGHT(TEXT(AQ610,"0.#"),1)=".",FALSE,TRUE)</formula>
    </cfRule>
    <cfRule type="expression" dxfId="1550" priority="1036">
      <formula>IF(RIGHT(TEXT(AQ610,"0.#"),1)=".",TRUE,FALSE)</formula>
    </cfRule>
  </conditionalFormatting>
  <conditionalFormatting sqref="AE615">
    <cfRule type="expression" dxfId="1549" priority="1033">
      <formula>IF(RIGHT(TEXT(AE615,"0.#"),1)=".",FALSE,TRUE)</formula>
    </cfRule>
    <cfRule type="expression" dxfId="1548" priority="1034">
      <formula>IF(RIGHT(TEXT(AE615,"0.#"),1)=".",TRUE,FALSE)</formula>
    </cfRule>
  </conditionalFormatting>
  <conditionalFormatting sqref="AE616">
    <cfRule type="expression" dxfId="1547" priority="1031">
      <formula>IF(RIGHT(TEXT(AE616,"0.#"),1)=".",FALSE,TRUE)</formula>
    </cfRule>
    <cfRule type="expression" dxfId="1546" priority="1032">
      <formula>IF(RIGHT(TEXT(AE616,"0.#"),1)=".",TRUE,FALSE)</formula>
    </cfRule>
  </conditionalFormatting>
  <conditionalFormatting sqref="AE617">
    <cfRule type="expression" dxfId="1545" priority="1029">
      <formula>IF(RIGHT(TEXT(AE617,"0.#"),1)=".",FALSE,TRUE)</formula>
    </cfRule>
    <cfRule type="expression" dxfId="1544" priority="1030">
      <formula>IF(RIGHT(TEXT(AE617,"0.#"),1)=".",TRUE,FALSE)</formula>
    </cfRule>
  </conditionalFormatting>
  <conditionalFormatting sqref="AU615">
    <cfRule type="expression" dxfId="1543" priority="1021">
      <formula>IF(RIGHT(TEXT(AU615,"0.#"),1)=".",FALSE,TRUE)</formula>
    </cfRule>
    <cfRule type="expression" dxfId="1542" priority="1022">
      <formula>IF(RIGHT(TEXT(AU615,"0.#"),1)=".",TRUE,FALSE)</formula>
    </cfRule>
  </conditionalFormatting>
  <conditionalFormatting sqref="AU616">
    <cfRule type="expression" dxfId="1541" priority="1019">
      <formula>IF(RIGHT(TEXT(AU616,"0.#"),1)=".",FALSE,TRUE)</formula>
    </cfRule>
    <cfRule type="expression" dxfId="1540" priority="1020">
      <formula>IF(RIGHT(TEXT(AU616,"0.#"),1)=".",TRUE,FALSE)</formula>
    </cfRule>
  </conditionalFormatting>
  <conditionalFormatting sqref="AU617">
    <cfRule type="expression" dxfId="1539" priority="1017">
      <formula>IF(RIGHT(TEXT(AU617,"0.#"),1)=".",FALSE,TRUE)</formula>
    </cfRule>
    <cfRule type="expression" dxfId="1538" priority="1018">
      <formula>IF(RIGHT(TEXT(AU617,"0.#"),1)=".",TRUE,FALSE)</formula>
    </cfRule>
  </conditionalFormatting>
  <conditionalFormatting sqref="AQ616">
    <cfRule type="expression" dxfId="1537" priority="1009">
      <formula>IF(RIGHT(TEXT(AQ616,"0.#"),1)=".",FALSE,TRUE)</formula>
    </cfRule>
    <cfRule type="expression" dxfId="1536" priority="1010">
      <formula>IF(RIGHT(TEXT(AQ616,"0.#"),1)=".",TRUE,FALSE)</formula>
    </cfRule>
  </conditionalFormatting>
  <conditionalFormatting sqref="AQ617">
    <cfRule type="expression" dxfId="1535" priority="1007">
      <formula>IF(RIGHT(TEXT(AQ617,"0.#"),1)=".",FALSE,TRUE)</formula>
    </cfRule>
    <cfRule type="expression" dxfId="1534" priority="1008">
      <formula>IF(RIGHT(TEXT(AQ617,"0.#"),1)=".",TRUE,FALSE)</formula>
    </cfRule>
  </conditionalFormatting>
  <conditionalFormatting sqref="AQ615">
    <cfRule type="expression" dxfId="1533" priority="1005">
      <formula>IF(RIGHT(TEXT(AQ615,"0.#"),1)=".",FALSE,TRUE)</formula>
    </cfRule>
    <cfRule type="expression" dxfId="1532" priority="1006">
      <formula>IF(RIGHT(TEXT(AQ615,"0.#"),1)=".",TRUE,FALSE)</formula>
    </cfRule>
  </conditionalFormatting>
  <conditionalFormatting sqref="AE625">
    <cfRule type="expression" dxfId="1531" priority="1003">
      <formula>IF(RIGHT(TEXT(AE625,"0.#"),1)=".",FALSE,TRUE)</formula>
    </cfRule>
    <cfRule type="expression" dxfId="1530" priority="1004">
      <formula>IF(RIGHT(TEXT(AE625,"0.#"),1)=".",TRUE,FALSE)</formula>
    </cfRule>
  </conditionalFormatting>
  <conditionalFormatting sqref="AE626">
    <cfRule type="expression" dxfId="1529" priority="1001">
      <formula>IF(RIGHT(TEXT(AE626,"0.#"),1)=".",FALSE,TRUE)</formula>
    </cfRule>
    <cfRule type="expression" dxfId="1528" priority="1002">
      <formula>IF(RIGHT(TEXT(AE626,"0.#"),1)=".",TRUE,FALSE)</formula>
    </cfRule>
  </conditionalFormatting>
  <conditionalFormatting sqref="AE627">
    <cfRule type="expression" dxfId="1527" priority="999">
      <formula>IF(RIGHT(TEXT(AE627,"0.#"),1)=".",FALSE,TRUE)</formula>
    </cfRule>
    <cfRule type="expression" dxfId="1526" priority="1000">
      <formula>IF(RIGHT(TEXT(AE627,"0.#"),1)=".",TRUE,FALSE)</formula>
    </cfRule>
  </conditionalFormatting>
  <conditionalFormatting sqref="AU625">
    <cfRule type="expression" dxfId="1525" priority="991">
      <formula>IF(RIGHT(TEXT(AU625,"0.#"),1)=".",FALSE,TRUE)</formula>
    </cfRule>
    <cfRule type="expression" dxfId="1524" priority="992">
      <formula>IF(RIGHT(TEXT(AU625,"0.#"),1)=".",TRUE,FALSE)</formula>
    </cfRule>
  </conditionalFormatting>
  <conditionalFormatting sqref="AU626">
    <cfRule type="expression" dxfId="1523" priority="989">
      <formula>IF(RIGHT(TEXT(AU626,"0.#"),1)=".",FALSE,TRUE)</formula>
    </cfRule>
    <cfRule type="expression" dxfId="1522" priority="990">
      <formula>IF(RIGHT(TEXT(AU626,"0.#"),1)=".",TRUE,FALSE)</formula>
    </cfRule>
  </conditionalFormatting>
  <conditionalFormatting sqref="AU627">
    <cfRule type="expression" dxfId="1521" priority="987">
      <formula>IF(RIGHT(TEXT(AU627,"0.#"),1)=".",FALSE,TRUE)</formula>
    </cfRule>
    <cfRule type="expression" dxfId="1520" priority="988">
      <formula>IF(RIGHT(TEXT(AU627,"0.#"),1)=".",TRUE,FALSE)</formula>
    </cfRule>
  </conditionalFormatting>
  <conditionalFormatting sqref="AQ626">
    <cfRule type="expression" dxfId="1519" priority="979">
      <formula>IF(RIGHT(TEXT(AQ626,"0.#"),1)=".",FALSE,TRUE)</formula>
    </cfRule>
    <cfRule type="expression" dxfId="1518" priority="980">
      <formula>IF(RIGHT(TEXT(AQ626,"0.#"),1)=".",TRUE,FALSE)</formula>
    </cfRule>
  </conditionalFormatting>
  <conditionalFormatting sqref="AQ627">
    <cfRule type="expression" dxfId="1517" priority="977">
      <formula>IF(RIGHT(TEXT(AQ627,"0.#"),1)=".",FALSE,TRUE)</formula>
    </cfRule>
    <cfRule type="expression" dxfId="1516" priority="978">
      <formula>IF(RIGHT(TEXT(AQ627,"0.#"),1)=".",TRUE,FALSE)</formula>
    </cfRule>
  </conditionalFormatting>
  <conditionalFormatting sqref="AQ625">
    <cfRule type="expression" dxfId="1515" priority="975">
      <formula>IF(RIGHT(TEXT(AQ625,"0.#"),1)=".",FALSE,TRUE)</formula>
    </cfRule>
    <cfRule type="expression" dxfId="1514" priority="976">
      <formula>IF(RIGHT(TEXT(AQ625,"0.#"),1)=".",TRUE,FALSE)</formula>
    </cfRule>
  </conditionalFormatting>
  <conditionalFormatting sqref="AE630">
    <cfRule type="expression" dxfId="1513" priority="973">
      <formula>IF(RIGHT(TEXT(AE630,"0.#"),1)=".",FALSE,TRUE)</formula>
    </cfRule>
    <cfRule type="expression" dxfId="1512" priority="974">
      <formula>IF(RIGHT(TEXT(AE630,"0.#"),1)=".",TRUE,FALSE)</formula>
    </cfRule>
  </conditionalFormatting>
  <conditionalFormatting sqref="AE631">
    <cfRule type="expression" dxfId="1511" priority="971">
      <formula>IF(RIGHT(TEXT(AE631,"0.#"),1)=".",FALSE,TRUE)</formula>
    </cfRule>
    <cfRule type="expression" dxfId="1510" priority="972">
      <formula>IF(RIGHT(TEXT(AE631,"0.#"),1)=".",TRUE,FALSE)</formula>
    </cfRule>
  </conditionalFormatting>
  <conditionalFormatting sqref="AE632">
    <cfRule type="expression" dxfId="1509" priority="969">
      <formula>IF(RIGHT(TEXT(AE632,"0.#"),1)=".",FALSE,TRUE)</formula>
    </cfRule>
    <cfRule type="expression" dxfId="1508" priority="970">
      <formula>IF(RIGHT(TEXT(AE632,"0.#"),1)=".",TRUE,FALSE)</formula>
    </cfRule>
  </conditionalFormatting>
  <conditionalFormatting sqref="AU630">
    <cfRule type="expression" dxfId="1507" priority="961">
      <formula>IF(RIGHT(TEXT(AU630,"0.#"),1)=".",FALSE,TRUE)</formula>
    </cfRule>
    <cfRule type="expression" dxfId="1506" priority="962">
      <formula>IF(RIGHT(TEXT(AU630,"0.#"),1)=".",TRUE,FALSE)</formula>
    </cfRule>
  </conditionalFormatting>
  <conditionalFormatting sqref="AU631">
    <cfRule type="expression" dxfId="1505" priority="959">
      <formula>IF(RIGHT(TEXT(AU631,"0.#"),1)=".",FALSE,TRUE)</formula>
    </cfRule>
    <cfRule type="expression" dxfId="1504" priority="960">
      <formula>IF(RIGHT(TEXT(AU631,"0.#"),1)=".",TRUE,FALSE)</formula>
    </cfRule>
  </conditionalFormatting>
  <conditionalFormatting sqref="AU632">
    <cfRule type="expression" dxfId="1503" priority="957">
      <formula>IF(RIGHT(TEXT(AU632,"0.#"),1)=".",FALSE,TRUE)</formula>
    </cfRule>
    <cfRule type="expression" dxfId="1502" priority="958">
      <formula>IF(RIGHT(TEXT(AU632,"0.#"),1)=".",TRUE,FALSE)</formula>
    </cfRule>
  </conditionalFormatting>
  <conditionalFormatting sqref="AQ631">
    <cfRule type="expression" dxfId="1501" priority="949">
      <formula>IF(RIGHT(TEXT(AQ631,"0.#"),1)=".",FALSE,TRUE)</formula>
    </cfRule>
    <cfRule type="expression" dxfId="1500" priority="950">
      <formula>IF(RIGHT(TEXT(AQ631,"0.#"),1)=".",TRUE,FALSE)</formula>
    </cfRule>
  </conditionalFormatting>
  <conditionalFormatting sqref="AQ632">
    <cfRule type="expression" dxfId="1499" priority="947">
      <formula>IF(RIGHT(TEXT(AQ632,"0.#"),1)=".",FALSE,TRUE)</formula>
    </cfRule>
    <cfRule type="expression" dxfId="1498" priority="948">
      <formula>IF(RIGHT(TEXT(AQ632,"0.#"),1)=".",TRUE,FALSE)</formula>
    </cfRule>
  </conditionalFormatting>
  <conditionalFormatting sqref="AQ630">
    <cfRule type="expression" dxfId="1497" priority="945">
      <formula>IF(RIGHT(TEXT(AQ630,"0.#"),1)=".",FALSE,TRUE)</formula>
    </cfRule>
    <cfRule type="expression" dxfId="1496" priority="946">
      <formula>IF(RIGHT(TEXT(AQ630,"0.#"),1)=".",TRUE,FALSE)</formula>
    </cfRule>
  </conditionalFormatting>
  <conditionalFormatting sqref="AE635">
    <cfRule type="expression" dxfId="1495" priority="943">
      <formula>IF(RIGHT(TEXT(AE635,"0.#"),1)=".",FALSE,TRUE)</formula>
    </cfRule>
    <cfRule type="expression" dxfId="1494" priority="944">
      <formula>IF(RIGHT(TEXT(AE635,"0.#"),1)=".",TRUE,FALSE)</formula>
    </cfRule>
  </conditionalFormatting>
  <conditionalFormatting sqref="AE636">
    <cfRule type="expression" dxfId="1493" priority="941">
      <formula>IF(RIGHT(TEXT(AE636,"0.#"),1)=".",FALSE,TRUE)</formula>
    </cfRule>
    <cfRule type="expression" dxfId="1492" priority="942">
      <formula>IF(RIGHT(TEXT(AE636,"0.#"),1)=".",TRUE,FALSE)</formula>
    </cfRule>
  </conditionalFormatting>
  <conditionalFormatting sqref="AE637">
    <cfRule type="expression" dxfId="1491" priority="939">
      <formula>IF(RIGHT(TEXT(AE637,"0.#"),1)=".",FALSE,TRUE)</formula>
    </cfRule>
    <cfRule type="expression" dxfId="1490" priority="940">
      <formula>IF(RIGHT(TEXT(AE637,"0.#"),1)=".",TRUE,FALSE)</formula>
    </cfRule>
  </conditionalFormatting>
  <conditionalFormatting sqref="AU635">
    <cfRule type="expression" dxfId="1489" priority="931">
      <formula>IF(RIGHT(TEXT(AU635,"0.#"),1)=".",FALSE,TRUE)</formula>
    </cfRule>
    <cfRule type="expression" dxfId="1488" priority="932">
      <formula>IF(RIGHT(TEXT(AU635,"0.#"),1)=".",TRUE,FALSE)</formula>
    </cfRule>
  </conditionalFormatting>
  <conditionalFormatting sqref="AU636">
    <cfRule type="expression" dxfId="1487" priority="929">
      <formula>IF(RIGHT(TEXT(AU636,"0.#"),1)=".",FALSE,TRUE)</formula>
    </cfRule>
    <cfRule type="expression" dxfId="1486" priority="930">
      <formula>IF(RIGHT(TEXT(AU636,"0.#"),1)=".",TRUE,FALSE)</formula>
    </cfRule>
  </conditionalFormatting>
  <conditionalFormatting sqref="AU637">
    <cfRule type="expression" dxfId="1485" priority="927">
      <formula>IF(RIGHT(TEXT(AU637,"0.#"),1)=".",FALSE,TRUE)</formula>
    </cfRule>
    <cfRule type="expression" dxfId="1484" priority="928">
      <formula>IF(RIGHT(TEXT(AU637,"0.#"),1)=".",TRUE,FALSE)</formula>
    </cfRule>
  </conditionalFormatting>
  <conditionalFormatting sqref="AQ636">
    <cfRule type="expression" dxfId="1483" priority="919">
      <formula>IF(RIGHT(TEXT(AQ636,"0.#"),1)=".",FALSE,TRUE)</formula>
    </cfRule>
    <cfRule type="expression" dxfId="1482" priority="920">
      <formula>IF(RIGHT(TEXT(AQ636,"0.#"),1)=".",TRUE,FALSE)</formula>
    </cfRule>
  </conditionalFormatting>
  <conditionalFormatting sqref="AQ637">
    <cfRule type="expression" dxfId="1481" priority="917">
      <formula>IF(RIGHT(TEXT(AQ637,"0.#"),1)=".",FALSE,TRUE)</formula>
    </cfRule>
    <cfRule type="expression" dxfId="1480" priority="918">
      <formula>IF(RIGHT(TEXT(AQ637,"0.#"),1)=".",TRUE,FALSE)</formula>
    </cfRule>
  </conditionalFormatting>
  <conditionalFormatting sqref="AQ635">
    <cfRule type="expression" dxfId="1479" priority="915">
      <formula>IF(RIGHT(TEXT(AQ635,"0.#"),1)=".",FALSE,TRUE)</formula>
    </cfRule>
    <cfRule type="expression" dxfId="1478" priority="916">
      <formula>IF(RIGHT(TEXT(AQ635,"0.#"),1)=".",TRUE,FALSE)</formula>
    </cfRule>
  </conditionalFormatting>
  <conditionalFormatting sqref="AE640">
    <cfRule type="expression" dxfId="1477" priority="913">
      <formula>IF(RIGHT(TEXT(AE640,"0.#"),1)=".",FALSE,TRUE)</formula>
    </cfRule>
    <cfRule type="expression" dxfId="1476" priority="914">
      <formula>IF(RIGHT(TEXT(AE640,"0.#"),1)=".",TRUE,FALSE)</formula>
    </cfRule>
  </conditionalFormatting>
  <conditionalFormatting sqref="AM642">
    <cfRule type="expression" dxfId="1475" priority="903">
      <formula>IF(RIGHT(TEXT(AM642,"0.#"),1)=".",FALSE,TRUE)</formula>
    </cfRule>
    <cfRule type="expression" dxfId="1474" priority="904">
      <formula>IF(RIGHT(TEXT(AM642,"0.#"),1)=".",TRUE,FALSE)</formula>
    </cfRule>
  </conditionalFormatting>
  <conditionalFormatting sqref="AE641">
    <cfRule type="expression" dxfId="1473" priority="911">
      <formula>IF(RIGHT(TEXT(AE641,"0.#"),1)=".",FALSE,TRUE)</formula>
    </cfRule>
    <cfRule type="expression" dxfId="1472" priority="912">
      <formula>IF(RIGHT(TEXT(AE641,"0.#"),1)=".",TRUE,FALSE)</formula>
    </cfRule>
  </conditionalFormatting>
  <conditionalFormatting sqref="AE642">
    <cfRule type="expression" dxfId="1471" priority="909">
      <formula>IF(RIGHT(TEXT(AE642,"0.#"),1)=".",FALSE,TRUE)</formula>
    </cfRule>
    <cfRule type="expression" dxfId="1470" priority="910">
      <formula>IF(RIGHT(TEXT(AE642,"0.#"),1)=".",TRUE,FALSE)</formula>
    </cfRule>
  </conditionalFormatting>
  <conditionalFormatting sqref="AM640">
    <cfRule type="expression" dxfId="1469" priority="907">
      <formula>IF(RIGHT(TEXT(AM640,"0.#"),1)=".",FALSE,TRUE)</formula>
    </cfRule>
    <cfRule type="expression" dxfId="1468" priority="908">
      <formula>IF(RIGHT(TEXT(AM640,"0.#"),1)=".",TRUE,FALSE)</formula>
    </cfRule>
  </conditionalFormatting>
  <conditionalFormatting sqref="AM641">
    <cfRule type="expression" dxfId="1467" priority="905">
      <formula>IF(RIGHT(TEXT(AM641,"0.#"),1)=".",FALSE,TRUE)</formula>
    </cfRule>
    <cfRule type="expression" dxfId="1466" priority="906">
      <formula>IF(RIGHT(TEXT(AM641,"0.#"),1)=".",TRUE,FALSE)</formula>
    </cfRule>
  </conditionalFormatting>
  <conditionalFormatting sqref="AU640">
    <cfRule type="expression" dxfId="1465" priority="901">
      <formula>IF(RIGHT(TEXT(AU640,"0.#"),1)=".",FALSE,TRUE)</formula>
    </cfRule>
    <cfRule type="expression" dxfId="1464" priority="902">
      <formula>IF(RIGHT(TEXT(AU640,"0.#"),1)=".",TRUE,FALSE)</formula>
    </cfRule>
  </conditionalFormatting>
  <conditionalFormatting sqref="AU641">
    <cfRule type="expression" dxfId="1463" priority="899">
      <formula>IF(RIGHT(TEXT(AU641,"0.#"),1)=".",FALSE,TRUE)</formula>
    </cfRule>
    <cfRule type="expression" dxfId="1462" priority="900">
      <formula>IF(RIGHT(TEXT(AU641,"0.#"),1)=".",TRUE,FALSE)</formula>
    </cfRule>
  </conditionalFormatting>
  <conditionalFormatting sqref="AU642">
    <cfRule type="expression" dxfId="1461" priority="897">
      <formula>IF(RIGHT(TEXT(AU642,"0.#"),1)=".",FALSE,TRUE)</formula>
    </cfRule>
    <cfRule type="expression" dxfId="1460" priority="898">
      <formula>IF(RIGHT(TEXT(AU642,"0.#"),1)=".",TRUE,FALSE)</formula>
    </cfRule>
  </conditionalFormatting>
  <conditionalFormatting sqref="AI642">
    <cfRule type="expression" dxfId="1459" priority="891">
      <formula>IF(RIGHT(TEXT(AI642,"0.#"),1)=".",FALSE,TRUE)</formula>
    </cfRule>
    <cfRule type="expression" dxfId="1458" priority="892">
      <formula>IF(RIGHT(TEXT(AI642,"0.#"),1)=".",TRUE,FALSE)</formula>
    </cfRule>
  </conditionalFormatting>
  <conditionalFormatting sqref="AI640">
    <cfRule type="expression" dxfId="1457" priority="895">
      <formula>IF(RIGHT(TEXT(AI640,"0.#"),1)=".",FALSE,TRUE)</formula>
    </cfRule>
    <cfRule type="expression" dxfId="1456" priority="896">
      <formula>IF(RIGHT(TEXT(AI640,"0.#"),1)=".",TRUE,FALSE)</formula>
    </cfRule>
  </conditionalFormatting>
  <conditionalFormatting sqref="AI641">
    <cfRule type="expression" dxfId="1455" priority="893">
      <formula>IF(RIGHT(TEXT(AI641,"0.#"),1)=".",FALSE,TRUE)</formula>
    </cfRule>
    <cfRule type="expression" dxfId="1454" priority="894">
      <formula>IF(RIGHT(TEXT(AI641,"0.#"),1)=".",TRUE,FALSE)</formula>
    </cfRule>
  </conditionalFormatting>
  <conditionalFormatting sqref="AQ641">
    <cfRule type="expression" dxfId="1453" priority="889">
      <formula>IF(RIGHT(TEXT(AQ641,"0.#"),1)=".",FALSE,TRUE)</formula>
    </cfRule>
    <cfRule type="expression" dxfId="1452" priority="890">
      <formula>IF(RIGHT(TEXT(AQ641,"0.#"),1)=".",TRUE,FALSE)</formula>
    </cfRule>
  </conditionalFormatting>
  <conditionalFormatting sqref="AQ642">
    <cfRule type="expression" dxfId="1451" priority="887">
      <formula>IF(RIGHT(TEXT(AQ642,"0.#"),1)=".",FALSE,TRUE)</formula>
    </cfRule>
    <cfRule type="expression" dxfId="1450" priority="888">
      <formula>IF(RIGHT(TEXT(AQ642,"0.#"),1)=".",TRUE,FALSE)</formula>
    </cfRule>
  </conditionalFormatting>
  <conditionalFormatting sqref="AQ640">
    <cfRule type="expression" dxfId="1449" priority="885">
      <formula>IF(RIGHT(TEXT(AQ640,"0.#"),1)=".",FALSE,TRUE)</formula>
    </cfRule>
    <cfRule type="expression" dxfId="1448" priority="886">
      <formula>IF(RIGHT(TEXT(AQ640,"0.#"),1)=".",TRUE,FALSE)</formula>
    </cfRule>
  </conditionalFormatting>
  <conditionalFormatting sqref="AE649">
    <cfRule type="expression" dxfId="1447" priority="883">
      <formula>IF(RIGHT(TEXT(AE649,"0.#"),1)=".",FALSE,TRUE)</formula>
    </cfRule>
    <cfRule type="expression" dxfId="1446" priority="884">
      <formula>IF(RIGHT(TEXT(AE649,"0.#"),1)=".",TRUE,FALSE)</formula>
    </cfRule>
  </conditionalFormatting>
  <conditionalFormatting sqref="AE650">
    <cfRule type="expression" dxfId="1445" priority="881">
      <formula>IF(RIGHT(TEXT(AE650,"0.#"),1)=".",FALSE,TRUE)</formula>
    </cfRule>
    <cfRule type="expression" dxfId="1444" priority="882">
      <formula>IF(RIGHT(TEXT(AE650,"0.#"),1)=".",TRUE,FALSE)</formula>
    </cfRule>
  </conditionalFormatting>
  <conditionalFormatting sqref="AE651">
    <cfRule type="expression" dxfId="1443" priority="879">
      <formula>IF(RIGHT(TEXT(AE651,"0.#"),1)=".",FALSE,TRUE)</formula>
    </cfRule>
    <cfRule type="expression" dxfId="1442" priority="880">
      <formula>IF(RIGHT(TEXT(AE651,"0.#"),1)=".",TRUE,FALSE)</formula>
    </cfRule>
  </conditionalFormatting>
  <conditionalFormatting sqref="AU649">
    <cfRule type="expression" dxfId="1441" priority="871">
      <formula>IF(RIGHT(TEXT(AU649,"0.#"),1)=".",FALSE,TRUE)</formula>
    </cfRule>
    <cfRule type="expression" dxfId="1440" priority="872">
      <formula>IF(RIGHT(TEXT(AU649,"0.#"),1)=".",TRUE,FALSE)</formula>
    </cfRule>
  </conditionalFormatting>
  <conditionalFormatting sqref="AU650">
    <cfRule type="expression" dxfId="1439" priority="869">
      <formula>IF(RIGHT(TEXT(AU650,"0.#"),1)=".",FALSE,TRUE)</formula>
    </cfRule>
    <cfRule type="expression" dxfId="1438" priority="870">
      <formula>IF(RIGHT(TEXT(AU650,"0.#"),1)=".",TRUE,FALSE)</formula>
    </cfRule>
  </conditionalFormatting>
  <conditionalFormatting sqref="AU651">
    <cfRule type="expression" dxfId="1437" priority="867">
      <formula>IF(RIGHT(TEXT(AU651,"0.#"),1)=".",FALSE,TRUE)</formula>
    </cfRule>
    <cfRule type="expression" dxfId="1436" priority="868">
      <formula>IF(RIGHT(TEXT(AU651,"0.#"),1)=".",TRUE,FALSE)</formula>
    </cfRule>
  </conditionalFormatting>
  <conditionalFormatting sqref="AQ650">
    <cfRule type="expression" dxfId="1435" priority="859">
      <formula>IF(RIGHT(TEXT(AQ650,"0.#"),1)=".",FALSE,TRUE)</formula>
    </cfRule>
    <cfRule type="expression" dxfId="1434" priority="860">
      <formula>IF(RIGHT(TEXT(AQ650,"0.#"),1)=".",TRUE,FALSE)</formula>
    </cfRule>
  </conditionalFormatting>
  <conditionalFormatting sqref="AQ651">
    <cfRule type="expression" dxfId="1433" priority="857">
      <formula>IF(RIGHT(TEXT(AQ651,"0.#"),1)=".",FALSE,TRUE)</formula>
    </cfRule>
    <cfRule type="expression" dxfId="1432" priority="858">
      <formula>IF(RIGHT(TEXT(AQ651,"0.#"),1)=".",TRUE,FALSE)</formula>
    </cfRule>
  </conditionalFormatting>
  <conditionalFormatting sqref="AQ649">
    <cfRule type="expression" dxfId="1431" priority="855">
      <formula>IF(RIGHT(TEXT(AQ649,"0.#"),1)=".",FALSE,TRUE)</formula>
    </cfRule>
    <cfRule type="expression" dxfId="1430" priority="856">
      <formula>IF(RIGHT(TEXT(AQ649,"0.#"),1)=".",TRUE,FALSE)</formula>
    </cfRule>
  </conditionalFormatting>
  <conditionalFormatting sqref="AE674">
    <cfRule type="expression" dxfId="1429" priority="853">
      <formula>IF(RIGHT(TEXT(AE674,"0.#"),1)=".",FALSE,TRUE)</formula>
    </cfRule>
    <cfRule type="expression" dxfId="1428" priority="854">
      <formula>IF(RIGHT(TEXT(AE674,"0.#"),1)=".",TRUE,FALSE)</formula>
    </cfRule>
  </conditionalFormatting>
  <conditionalFormatting sqref="AE675">
    <cfRule type="expression" dxfId="1427" priority="851">
      <formula>IF(RIGHT(TEXT(AE675,"0.#"),1)=".",FALSE,TRUE)</formula>
    </cfRule>
    <cfRule type="expression" dxfId="1426" priority="852">
      <formula>IF(RIGHT(TEXT(AE675,"0.#"),1)=".",TRUE,FALSE)</formula>
    </cfRule>
  </conditionalFormatting>
  <conditionalFormatting sqref="AE676">
    <cfRule type="expression" dxfId="1425" priority="849">
      <formula>IF(RIGHT(TEXT(AE676,"0.#"),1)=".",FALSE,TRUE)</formula>
    </cfRule>
    <cfRule type="expression" dxfId="1424" priority="850">
      <formula>IF(RIGHT(TEXT(AE676,"0.#"),1)=".",TRUE,FALSE)</formula>
    </cfRule>
  </conditionalFormatting>
  <conditionalFormatting sqref="AU674">
    <cfRule type="expression" dxfId="1423" priority="841">
      <formula>IF(RIGHT(TEXT(AU674,"0.#"),1)=".",FALSE,TRUE)</formula>
    </cfRule>
    <cfRule type="expression" dxfId="1422" priority="842">
      <formula>IF(RIGHT(TEXT(AU674,"0.#"),1)=".",TRUE,FALSE)</formula>
    </cfRule>
  </conditionalFormatting>
  <conditionalFormatting sqref="AU675">
    <cfRule type="expression" dxfId="1421" priority="839">
      <formula>IF(RIGHT(TEXT(AU675,"0.#"),1)=".",FALSE,TRUE)</formula>
    </cfRule>
    <cfRule type="expression" dxfId="1420" priority="840">
      <formula>IF(RIGHT(TEXT(AU675,"0.#"),1)=".",TRUE,FALSE)</formula>
    </cfRule>
  </conditionalFormatting>
  <conditionalFormatting sqref="AU676">
    <cfRule type="expression" dxfId="1419" priority="837">
      <formula>IF(RIGHT(TEXT(AU676,"0.#"),1)=".",FALSE,TRUE)</formula>
    </cfRule>
    <cfRule type="expression" dxfId="1418" priority="838">
      <formula>IF(RIGHT(TEXT(AU676,"0.#"),1)=".",TRUE,FALSE)</formula>
    </cfRule>
  </conditionalFormatting>
  <conditionalFormatting sqref="AQ675">
    <cfRule type="expression" dxfId="1417" priority="829">
      <formula>IF(RIGHT(TEXT(AQ675,"0.#"),1)=".",FALSE,TRUE)</formula>
    </cfRule>
    <cfRule type="expression" dxfId="1416" priority="830">
      <formula>IF(RIGHT(TEXT(AQ675,"0.#"),1)=".",TRUE,FALSE)</formula>
    </cfRule>
  </conditionalFormatting>
  <conditionalFormatting sqref="AQ676">
    <cfRule type="expression" dxfId="1415" priority="827">
      <formula>IF(RIGHT(TEXT(AQ676,"0.#"),1)=".",FALSE,TRUE)</formula>
    </cfRule>
    <cfRule type="expression" dxfId="1414" priority="828">
      <formula>IF(RIGHT(TEXT(AQ676,"0.#"),1)=".",TRUE,FALSE)</formula>
    </cfRule>
  </conditionalFormatting>
  <conditionalFormatting sqref="AQ674">
    <cfRule type="expression" dxfId="1413" priority="825">
      <formula>IF(RIGHT(TEXT(AQ674,"0.#"),1)=".",FALSE,TRUE)</formula>
    </cfRule>
    <cfRule type="expression" dxfId="1412" priority="826">
      <formula>IF(RIGHT(TEXT(AQ674,"0.#"),1)=".",TRUE,FALSE)</formula>
    </cfRule>
  </conditionalFormatting>
  <conditionalFormatting sqref="AE654">
    <cfRule type="expression" dxfId="1411" priority="823">
      <formula>IF(RIGHT(TEXT(AE654,"0.#"),1)=".",FALSE,TRUE)</formula>
    </cfRule>
    <cfRule type="expression" dxfId="1410" priority="824">
      <formula>IF(RIGHT(TEXT(AE654,"0.#"),1)=".",TRUE,FALSE)</formula>
    </cfRule>
  </conditionalFormatting>
  <conditionalFormatting sqref="AE655">
    <cfRule type="expression" dxfId="1409" priority="821">
      <formula>IF(RIGHT(TEXT(AE655,"0.#"),1)=".",FALSE,TRUE)</formula>
    </cfRule>
    <cfRule type="expression" dxfId="1408" priority="822">
      <formula>IF(RIGHT(TEXT(AE655,"0.#"),1)=".",TRUE,FALSE)</formula>
    </cfRule>
  </conditionalFormatting>
  <conditionalFormatting sqref="AE656">
    <cfRule type="expression" dxfId="1407" priority="819">
      <formula>IF(RIGHT(TEXT(AE656,"0.#"),1)=".",FALSE,TRUE)</formula>
    </cfRule>
    <cfRule type="expression" dxfId="1406" priority="820">
      <formula>IF(RIGHT(TEXT(AE656,"0.#"),1)=".",TRUE,FALSE)</formula>
    </cfRule>
  </conditionalFormatting>
  <conditionalFormatting sqref="AU654">
    <cfRule type="expression" dxfId="1405" priority="811">
      <formula>IF(RIGHT(TEXT(AU654,"0.#"),1)=".",FALSE,TRUE)</formula>
    </cfRule>
    <cfRule type="expression" dxfId="1404" priority="812">
      <formula>IF(RIGHT(TEXT(AU654,"0.#"),1)=".",TRUE,FALSE)</formula>
    </cfRule>
  </conditionalFormatting>
  <conditionalFormatting sqref="AU655">
    <cfRule type="expression" dxfId="1403" priority="809">
      <formula>IF(RIGHT(TEXT(AU655,"0.#"),1)=".",FALSE,TRUE)</formula>
    </cfRule>
    <cfRule type="expression" dxfId="1402" priority="810">
      <formula>IF(RIGHT(TEXT(AU655,"0.#"),1)=".",TRUE,FALSE)</formula>
    </cfRule>
  </conditionalFormatting>
  <conditionalFormatting sqref="AQ656">
    <cfRule type="expression" dxfId="1401" priority="797">
      <formula>IF(RIGHT(TEXT(AQ656,"0.#"),1)=".",FALSE,TRUE)</formula>
    </cfRule>
    <cfRule type="expression" dxfId="1400" priority="798">
      <formula>IF(RIGHT(TEXT(AQ656,"0.#"),1)=".",TRUE,FALSE)</formula>
    </cfRule>
  </conditionalFormatting>
  <conditionalFormatting sqref="AQ654">
    <cfRule type="expression" dxfId="1399" priority="795">
      <formula>IF(RIGHT(TEXT(AQ654,"0.#"),1)=".",FALSE,TRUE)</formula>
    </cfRule>
    <cfRule type="expression" dxfId="1398" priority="796">
      <formula>IF(RIGHT(TEXT(AQ654,"0.#"),1)=".",TRUE,FALSE)</formula>
    </cfRule>
  </conditionalFormatting>
  <conditionalFormatting sqref="AE659">
    <cfRule type="expression" dxfId="1397" priority="793">
      <formula>IF(RIGHT(TEXT(AE659,"0.#"),1)=".",FALSE,TRUE)</formula>
    </cfRule>
    <cfRule type="expression" dxfId="1396" priority="794">
      <formula>IF(RIGHT(TEXT(AE659,"0.#"),1)=".",TRUE,FALSE)</formula>
    </cfRule>
  </conditionalFormatting>
  <conditionalFormatting sqref="AE660">
    <cfRule type="expression" dxfId="1395" priority="791">
      <formula>IF(RIGHT(TEXT(AE660,"0.#"),1)=".",FALSE,TRUE)</formula>
    </cfRule>
    <cfRule type="expression" dxfId="1394" priority="792">
      <formula>IF(RIGHT(TEXT(AE660,"0.#"),1)=".",TRUE,FALSE)</formula>
    </cfRule>
  </conditionalFormatting>
  <conditionalFormatting sqref="AE661">
    <cfRule type="expression" dxfId="1393" priority="789">
      <formula>IF(RIGHT(TEXT(AE661,"0.#"),1)=".",FALSE,TRUE)</formula>
    </cfRule>
    <cfRule type="expression" dxfId="1392" priority="790">
      <formula>IF(RIGHT(TEXT(AE661,"0.#"),1)=".",TRUE,FALSE)</formula>
    </cfRule>
  </conditionalFormatting>
  <conditionalFormatting sqref="AU659">
    <cfRule type="expression" dxfId="1391" priority="781">
      <formula>IF(RIGHT(TEXT(AU659,"0.#"),1)=".",FALSE,TRUE)</formula>
    </cfRule>
    <cfRule type="expression" dxfId="1390" priority="782">
      <formula>IF(RIGHT(TEXT(AU659,"0.#"),1)=".",TRUE,FALSE)</formula>
    </cfRule>
  </conditionalFormatting>
  <conditionalFormatting sqref="AU660">
    <cfRule type="expression" dxfId="1389" priority="779">
      <formula>IF(RIGHT(TEXT(AU660,"0.#"),1)=".",FALSE,TRUE)</formula>
    </cfRule>
    <cfRule type="expression" dxfId="1388" priority="780">
      <formula>IF(RIGHT(TEXT(AU660,"0.#"),1)=".",TRUE,FALSE)</formula>
    </cfRule>
  </conditionalFormatting>
  <conditionalFormatting sqref="AU661">
    <cfRule type="expression" dxfId="1387" priority="777">
      <formula>IF(RIGHT(TEXT(AU661,"0.#"),1)=".",FALSE,TRUE)</formula>
    </cfRule>
    <cfRule type="expression" dxfId="1386" priority="778">
      <formula>IF(RIGHT(TEXT(AU661,"0.#"),1)=".",TRUE,FALSE)</formula>
    </cfRule>
  </conditionalFormatting>
  <conditionalFormatting sqref="AQ660">
    <cfRule type="expression" dxfId="1385" priority="769">
      <formula>IF(RIGHT(TEXT(AQ660,"0.#"),1)=".",FALSE,TRUE)</formula>
    </cfRule>
    <cfRule type="expression" dxfId="1384" priority="770">
      <formula>IF(RIGHT(TEXT(AQ660,"0.#"),1)=".",TRUE,FALSE)</formula>
    </cfRule>
  </conditionalFormatting>
  <conditionalFormatting sqref="AQ661">
    <cfRule type="expression" dxfId="1383" priority="767">
      <formula>IF(RIGHT(TEXT(AQ661,"0.#"),1)=".",FALSE,TRUE)</formula>
    </cfRule>
    <cfRule type="expression" dxfId="1382" priority="768">
      <formula>IF(RIGHT(TEXT(AQ661,"0.#"),1)=".",TRUE,FALSE)</formula>
    </cfRule>
  </conditionalFormatting>
  <conditionalFormatting sqref="AQ659">
    <cfRule type="expression" dxfId="1381" priority="765">
      <formula>IF(RIGHT(TEXT(AQ659,"0.#"),1)=".",FALSE,TRUE)</formula>
    </cfRule>
    <cfRule type="expression" dxfId="1380" priority="766">
      <formula>IF(RIGHT(TEXT(AQ659,"0.#"),1)=".",TRUE,FALSE)</formula>
    </cfRule>
  </conditionalFormatting>
  <conditionalFormatting sqref="AE664">
    <cfRule type="expression" dxfId="1379" priority="763">
      <formula>IF(RIGHT(TEXT(AE664,"0.#"),1)=".",FALSE,TRUE)</formula>
    </cfRule>
    <cfRule type="expression" dxfId="1378" priority="764">
      <formula>IF(RIGHT(TEXT(AE664,"0.#"),1)=".",TRUE,FALSE)</formula>
    </cfRule>
  </conditionalFormatting>
  <conditionalFormatting sqref="AE665">
    <cfRule type="expression" dxfId="1377" priority="761">
      <formula>IF(RIGHT(TEXT(AE665,"0.#"),1)=".",FALSE,TRUE)</formula>
    </cfRule>
    <cfRule type="expression" dxfId="1376" priority="762">
      <formula>IF(RIGHT(TEXT(AE665,"0.#"),1)=".",TRUE,FALSE)</formula>
    </cfRule>
  </conditionalFormatting>
  <conditionalFormatting sqref="AE666">
    <cfRule type="expression" dxfId="1375" priority="759">
      <formula>IF(RIGHT(TEXT(AE666,"0.#"),1)=".",FALSE,TRUE)</formula>
    </cfRule>
    <cfRule type="expression" dxfId="1374" priority="760">
      <formula>IF(RIGHT(TEXT(AE666,"0.#"),1)=".",TRUE,FALSE)</formula>
    </cfRule>
  </conditionalFormatting>
  <conditionalFormatting sqref="AU664">
    <cfRule type="expression" dxfId="1373" priority="751">
      <formula>IF(RIGHT(TEXT(AU664,"0.#"),1)=".",FALSE,TRUE)</formula>
    </cfRule>
    <cfRule type="expression" dxfId="1372" priority="752">
      <formula>IF(RIGHT(TEXT(AU664,"0.#"),1)=".",TRUE,FALSE)</formula>
    </cfRule>
  </conditionalFormatting>
  <conditionalFormatting sqref="AU665">
    <cfRule type="expression" dxfId="1371" priority="749">
      <formula>IF(RIGHT(TEXT(AU665,"0.#"),1)=".",FALSE,TRUE)</formula>
    </cfRule>
    <cfRule type="expression" dxfId="1370" priority="750">
      <formula>IF(RIGHT(TEXT(AU665,"0.#"),1)=".",TRUE,FALSE)</formula>
    </cfRule>
  </conditionalFormatting>
  <conditionalFormatting sqref="AU666">
    <cfRule type="expression" dxfId="1369" priority="747">
      <formula>IF(RIGHT(TEXT(AU666,"0.#"),1)=".",FALSE,TRUE)</formula>
    </cfRule>
    <cfRule type="expression" dxfId="1368" priority="748">
      <formula>IF(RIGHT(TEXT(AU666,"0.#"),1)=".",TRUE,FALSE)</formula>
    </cfRule>
  </conditionalFormatting>
  <conditionalFormatting sqref="AQ665">
    <cfRule type="expression" dxfId="1367" priority="739">
      <formula>IF(RIGHT(TEXT(AQ665,"0.#"),1)=".",FALSE,TRUE)</formula>
    </cfRule>
    <cfRule type="expression" dxfId="1366" priority="740">
      <formula>IF(RIGHT(TEXT(AQ665,"0.#"),1)=".",TRUE,FALSE)</formula>
    </cfRule>
  </conditionalFormatting>
  <conditionalFormatting sqref="AQ666">
    <cfRule type="expression" dxfId="1365" priority="737">
      <formula>IF(RIGHT(TEXT(AQ666,"0.#"),1)=".",FALSE,TRUE)</formula>
    </cfRule>
    <cfRule type="expression" dxfId="1364" priority="738">
      <formula>IF(RIGHT(TEXT(AQ666,"0.#"),1)=".",TRUE,FALSE)</formula>
    </cfRule>
  </conditionalFormatting>
  <conditionalFormatting sqref="AQ664">
    <cfRule type="expression" dxfId="1363" priority="735">
      <formula>IF(RIGHT(TEXT(AQ664,"0.#"),1)=".",FALSE,TRUE)</formula>
    </cfRule>
    <cfRule type="expression" dxfId="1362" priority="736">
      <formula>IF(RIGHT(TEXT(AQ664,"0.#"),1)=".",TRUE,FALSE)</formula>
    </cfRule>
  </conditionalFormatting>
  <conditionalFormatting sqref="AE669">
    <cfRule type="expression" dxfId="1361" priority="733">
      <formula>IF(RIGHT(TEXT(AE669,"0.#"),1)=".",FALSE,TRUE)</formula>
    </cfRule>
    <cfRule type="expression" dxfId="1360" priority="734">
      <formula>IF(RIGHT(TEXT(AE669,"0.#"),1)=".",TRUE,FALSE)</formula>
    </cfRule>
  </conditionalFormatting>
  <conditionalFormatting sqref="AE670">
    <cfRule type="expression" dxfId="1359" priority="731">
      <formula>IF(RIGHT(TEXT(AE670,"0.#"),1)=".",FALSE,TRUE)</formula>
    </cfRule>
    <cfRule type="expression" dxfId="1358" priority="732">
      <formula>IF(RIGHT(TEXT(AE670,"0.#"),1)=".",TRUE,FALSE)</formula>
    </cfRule>
  </conditionalFormatting>
  <conditionalFormatting sqref="AE671">
    <cfRule type="expression" dxfId="1357" priority="729">
      <formula>IF(RIGHT(TEXT(AE671,"0.#"),1)=".",FALSE,TRUE)</formula>
    </cfRule>
    <cfRule type="expression" dxfId="1356" priority="730">
      <formula>IF(RIGHT(TEXT(AE671,"0.#"),1)=".",TRUE,FALSE)</formula>
    </cfRule>
  </conditionalFormatting>
  <conditionalFormatting sqref="AU669">
    <cfRule type="expression" dxfId="1355" priority="721">
      <formula>IF(RIGHT(TEXT(AU669,"0.#"),1)=".",FALSE,TRUE)</formula>
    </cfRule>
    <cfRule type="expression" dxfId="1354" priority="722">
      <formula>IF(RIGHT(TEXT(AU669,"0.#"),1)=".",TRUE,FALSE)</formula>
    </cfRule>
  </conditionalFormatting>
  <conditionalFormatting sqref="AU670">
    <cfRule type="expression" dxfId="1353" priority="719">
      <formula>IF(RIGHT(TEXT(AU670,"0.#"),1)=".",FALSE,TRUE)</formula>
    </cfRule>
    <cfRule type="expression" dxfId="1352" priority="720">
      <formula>IF(RIGHT(TEXT(AU670,"0.#"),1)=".",TRUE,FALSE)</formula>
    </cfRule>
  </conditionalFormatting>
  <conditionalFormatting sqref="AU671">
    <cfRule type="expression" dxfId="1351" priority="717">
      <formula>IF(RIGHT(TEXT(AU671,"0.#"),1)=".",FALSE,TRUE)</formula>
    </cfRule>
    <cfRule type="expression" dxfId="1350" priority="718">
      <formula>IF(RIGHT(TEXT(AU671,"0.#"),1)=".",TRUE,FALSE)</formula>
    </cfRule>
  </conditionalFormatting>
  <conditionalFormatting sqref="AQ670">
    <cfRule type="expression" dxfId="1349" priority="709">
      <formula>IF(RIGHT(TEXT(AQ670,"0.#"),1)=".",FALSE,TRUE)</formula>
    </cfRule>
    <cfRule type="expression" dxfId="1348" priority="710">
      <formula>IF(RIGHT(TEXT(AQ670,"0.#"),1)=".",TRUE,FALSE)</formula>
    </cfRule>
  </conditionalFormatting>
  <conditionalFormatting sqref="AQ671">
    <cfRule type="expression" dxfId="1347" priority="707">
      <formula>IF(RIGHT(TEXT(AQ671,"0.#"),1)=".",FALSE,TRUE)</formula>
    </cfRule>
    <cfRule type="expression" dxfId="1346" priority="708">
      <formula>IF(RIGHT(TEXT(AQ671,"0.#"),1)=".",TRUE,FALSE)</formula>
    </cfRule>
  </conditionalFormatting>
  <conditionalFormatting sqref="AQ669">
    <cfRule type="expression" dxfId="1345" priority="705">
      <formula>IF(RIGHT(TEXT(AQ669,"0.#"),1)=".",FALSE,TRUE)</formula>
    </cfRule>
    <cfRule type="expression" dxfId="1344" priority="706">
      <formula>IF(RIGHT(TEXT(AQ669,"0.#"),1)=".",TRUE,FALSE)</formula>
    </cfRule>
  </conditionalFormatting>
  <conditionalFormatting sqref="AE679">
    <cfRule type="expression" dxfId="1343" priority="703">
      <formula>IF(RIGHT(TEXT(AE679,"0.#"),1)=".",FALSE,TRUE)</formula>
    </cfRule>
    <cfRule type="expression" dxfId="1342" priority="704">
      <formula>IF(RIGHT(TEXT(AE679,"0.#"),1)=".",TRUE,FALSE)</formula>
    </cfRule>
  </conditionalFormatting>
  <conditionalFormatting sqref="AE680">
    <cfRule type="expression" dxfId="1341" priority="701">
      <formula>IF(RIGHT(TEXT(AE680,"0.#"),1)=".",FALSE,TRUE)</formula>
    </cfRule>
    <cfRule type="expression" dxfId="1340" priority="702">
      <formula>IF(RIGHT(TEXT(AE680,"0.#"),1)=".",TRUE,FALSE)</formula>
    </cfRule>
  </conditionalFormatting>
  <conditionalFormatting sqref="AE681">
    <cfRule type="expression" dxfId="1339" priority="699">
      <formula>IF(RIGHT(TEXT(AE681,"0.#"),1)=".",FALSE,TRUE)</formula>
    </cfRule>
    <cfRule type="expression" dxfId="1338" priority="700">
      <formula>IF(RIGHT(TEXT(AE681,"0.#"),1)=".",TRUE,FALSE)</formula>
    </cfRule>
  </conditionalFormatting>
  <conditionalFormatting sqref="AU679">
    <cfRule type="expression" dxfId="1337" priority="691">
      <formula>IF(RIGHT(TEXT(AU679,"0.#"),1)=".",FALSE,TRUE)</formula>
    </cfRule>
    <cfRule type="expression" dxfId="1336" priority="692">
      <formula>IF(RIGHT(TEXT(AU679,"0.#"),1)=".",TRUE,FALSE)</formula>
    </cfRule>
  </conditionalFormatting>
  <conditionalFormatting sqref="AU680">
    <cfRule type="expression" dxfId="1335" priority="689">
      <formula>IF(RIGHT(TEXT(AU680,"0.#"),1)=".",FALSE,TRUE)</formula>
    </cfRule>
    <cfRule type="expression" dxfId="1334" priority="690">
      <formula>IF(RIGHT(TEXT(AU680,"0.#"),1)=".",TRUE,FALSE)</formula>
    </cfRule>
  </conditionalFormatting>
  <conditionalFormatting sqref="AU681">
    <cfRule type="expression" dxfId="1333" priority="687">
      <formula>IF(RIGHT(TEXT(AU681,"0.#"),1)=".",FALSE,TRUE)</formula>
    </cfRule>
    <cfRule type="expression" dxfId="1332" priority="688">
      <formula>IF(RIGHT(TEXT(AU681,"0.#"),1)=".",TRUE,FALSE)</formula>
    </cfRule>
  </conditionalFormatting>
  <conditionalFormatting sqref="AQ680">
    <cfRule type="expression" dxfId="1331" priority="679">
      <formula>IF(RIGHT(TEXT(AQ680,"0.#"),1)=".",FALSE,TRUE)</formula>
    </cfRule>
    <cfRule type="expression" dxfId="1330" priority="680">
      <formula>IF(RIGHT(TEXT(AQ680,"0.#"),1)=".",TRUE,FALSE)</formula>
    </cfRule>
  </conditionalFormatting>
  <conditionalFormatting sqref="AQ681">
    <cfRule type="expression" dxfId="1329" priority="677">
      <formula>IF(RIGHT(TEXT(AQ681,"0.#"),1)=".",FALSE,TRUE)</formula>
    </cfRule>
    <cfRule type="expression" dxfId="1328" priority="678">
      <formula>IF(RIGHT(TEXT(AQ681,"0.#"),1)=".",TRUE,FALSE)</formula>
    </cfRule>
  </conditionalFormatting>
  <conditionalFormatting sqref="AQ679">
    <cfRule type="expression" dxfId="1327" priority="675">
      <formula>IF(RIGHT(TEXT(AQ679,"0.#"),1)=".",FALSE,TRUE)</formula>
    </cfRule>
    <cfRule type="expression" dxfId="1326" priority="676">
      <formula>IF(RIGHT(TEXT(AQ679,"0.#"),1)=".",TRUE,FALSE)</formula>
    </cfRule>
  </conditionalFormatting>
  <conditionalFormatting sqref="AE684">
    <cfRule type="expression" dxfId="1325" priority="673">
      <formula>IF(RIGHT(TEXT(AE684,"0.#"),1)=".",FALSE,TRUE)</formula>
    </cfRule>
    <cfRule type="expression" dxfId="1324" priority="674">
      <formula>IF(RIGHT(TEXT(AE684,"0.#"),1)=".",TRUE,FALSE)</formula>
    </cfRule>
  </conditionalFormatting>
  <conditionalFormatting sqref="AE685">
    <cfRule type="expression" dxfId="1323" priority="671">
      <formula>IF(RIGHT(TEXT(AE685,"0.#"),1)=".",FALSE,TRUE)</formula>
    </cfRule>
    <cfRule type="expression" dxfId="1322" priority="672">
      <formula>IF(RIGHT(TEXT(AE685,"0.#"),1)=".",TRUE,FALSE)</formula>
    </cfRule>
  </conditionalFormatting>
  <conditionalFormatting sqref="AE686">
    <cfRule type="expression" dxfId="1321" priority="669">
      <formula>IF(RIGHT(TEXT(AE686,"0.#"),1)=".",FALSE,TRUE)</formula>
    </cfRule>
    <cfRule type="expression" dxfId="1320" priority="670">
      <formula>IF(RIGHT(TEXT(AE686,"0.#"),1)=".",TRUE,FALSE)</formula>
    </cfRule>
  </conditionalFormatting>
  <conditionalFormatting sqref="AU684">
    <cfRule type="expression" dxfId="1319" priority="661">
      <formula>IF(RIGHT(TEXT(AU684,"0.#"),1)=".",FALSE,TRUE)</formula>
    </cfRule>
    <cfRule type="expression" dxfId="1318" priority="662">
      <formula>IF(RIGHT(TEXT(AU684,"0.#"),1)=".",TRUE,FALSE)</formula>
    </cfRule>
  </conditionalFormatting>
  <conditionalFormatting sqref="AU685">
    <cfRule type="expression" dxfId="1317" priority="659">
      <formula>IF(RIGHT(TEXT(AU685,"0.#"),1)=".",FALSE,TRUE)</formula>
    </cfRule>
    <cfRule type="expression" dxfId="1316" priority="660">
      <formula>IF(RIGHT(TEXT(AU685,"0.#"),1)=".",TRUE,FALSE)</formula>
    </cfRule>
  </conditionalFormatting>
  <conditionalFormatting sqref="AU686">
    <cfRule type="expression" dxfId="1315" priority="657">
      <formula>IF(RIGHT(TEXT(AU686,"0.#"),1)=".",FALSE,TRUE)</formula>
    </cfRule>
    <cfRule type="expression" dxfId="1314" priority="658">
      <formula>IF(RIGHT(TEXT(AU686,"0.#"),1)=".",TRUE,FALSE)</formula>
    </cfRule>
  </conditionalFormatting>
  <conditionalFormatting sqref="AQ685">
    <cfRule type="expression" dxfId="1313" priority="649">
      <formula>IF(RIGHT(TEXT(AQ685,"0.#"),1)=".",FALSE,TRUE)</formula>
    </cfRule>
    <cfRule type="expression" dxfId="1312" priority="650">
      <formula>IF(RIGHT(TEXT(AQ685,"0.#"),1)=".",TRUE,FALSE)</formula>
    </cfRule>
  </conditionalFormatting>
  <conditionalFormatting sqref="AQ686">
    <cfRule type="expression" dxfId="1311" priority="647">
      <formula>IF(RIGHT(TEXT(AQ686,"0.#"),1)=".",FALSE,TRUE)</formula>
    </cfRule>
    <cfRule type="expression" dxfId="1310" priority="648">
      <formula>IF(RIGHT(TEXT(AQ686,"0.#"),1)=".",TRUE,FALSE)</formula>
    </cfRule>
  </conditionalFormatting>
  <conditionalFormatting sqref="AQ684">
    <cfRule type="expression" dxfId="1309" priority="645">
      <formula>IF(RIGHT(TEXT(AQ684,"0.#"),1)=".",FALSE,TRUE)</formula>
    </cfRule>
    <cfRule type="expression" dxfId="1308" priority="646">
      <formula>IF(RIGHT(TEXT(AQ684,"0.#"),1)=".",TRUE,FALSE)</formula>
    </cfRule>
  </conditionalFormatting>
  <conditionalFormatting sqref="AE689">
    <cfRule type="expression" dxfId="1307" priority="643">
      <formula>IF(RIGHT(TEXT(AE689,"0.#"),1)=".",FALSE,TRUE)</formula>
    </cfRule>
    <cfRule type="expression" dxfId="1306" priority="644">
      <formula>IF(RIGHT(TEXT(AE689,"0.#"),1)=".",TRUE,FALSE)</formula>
    </cfRule>
  </conditionalFormatting>
  <conditionalFormatting sqref="AE690">
    <cfRule type="expression" dxfId="1305" priority="641">
      <formula>IF(RIGHT(TEXT(AE690,"0.#"),1)=".",FALSE,TRUE)</formula>
    </cfRule>
    <cfRule type="expression" dxfId="1304" priority="642">
      <formula>IF(RIGHT(TEXT(AE690,"0.#"),1)=".",TRUE,FALSE)</formula>
    </cfRule>
  </conditionalFormatting>
  <conditionalFormatting sqref="AE691">
    <cfRule type="expression" dxfId="1303" priority="639">
      <formula>IF(RIGHT(TEXT(AE691,"0.#"),1)=".",FALSE,TRUE)</formula>
    </cfRule>
    <cfRule type="expression" dxfId="1302" priority="640">
      <formula>IF(RIGHT(TEXT(AE691,"0.#"),1)=".",TRUE,FALSE)</formula>
    </cfRule>
  </conditionalFormatting>
  <conditionalFormatting sqref="AU689">
    <cfRule type="expression" dxfId="1301" priority="631">
      <formula>IF(RIGHT(TEXT(AU689,"0.#"),1)=".",FALSE,TRUE)</formula>
    </cfRule>
    <cfRule type="expression" dxfId="1300" priority="632">
      <formula>IF(RIGHT(TEXT(AU689,"0.#"),1)=".",TRUE,FALSE)</formula>
    </cfRule>
  </conditionalFormatting>
  <conditionalFormatting sqref="AU690">
    <cfRule type="expression" dxfId="1299" priority="629">
      <formula>IF(RIGHT(TEXT(AU690,"0.#"),1)=".",FALSE,TRUE)</formula>
    </cfRule>
    <cfRule type="expression" dxfId="1298" priority="630">
      <formula>IF(RIGHT(TEXT(AU690,"0.#"),1)=".",TRUE,FALSE)</formula>
    </cfRule>
  </conditionalFormatting>
  <conditionalFormatting sqref="AU691">
    <cfRule type="expression" dxfId="1297" priority="627">
      <formula>IF(RIGHT(TEXT(AU691,"0.#"),1)=".",FALSE,TRUE)</formula>
    </cfRule>
    <cfRule type="expression" dxfId="1296" priority="628">
      <formula>IF(RIGHT(TEXT(AU691,"0.#"),1)=".",TRUE,FALSE)</formula>
    </cfRule>
  </conditionalFormatting>
  <conditionalFormatting sqref="AQ690">
    <cfRule type="expression" dxfId="1295" priority="619">
      <formula>IF(RIGHT(TEXT(AQ690,"0.#"),1)=".",FALSE,TRUE)</formula>
    </cfRule>
    <cfRule type="expression" dxfId="1294" priority="620">
      <formula>IF(RIGHT(TEXT(AQ690,"0.#"),1)=".",TRUE,FALSE)</formula>
    </cfRule>
  </conditionalFormatting>
  <conditionalFormatting sqref="AQ691">
    <cfRule type="expression" dxfId="1293" priority="617">
      <formula>IF(RIGHT(TEXT(AQ691,"0.#"),1)=".",FALSE,TRUE)</formula>
    </cfRule>
    <cfRule type="expression" dxfId="1292" priority="618">
      <formula>IF(RIGHT(TEXT(AQ691,"0.#"),1)=".",TRUE,FALSE)</formula>
    </cfRule>
  </conditionalFormatting>
  <conditionalFormatting sqref="AQ689">
    <cfRule type="expression" dxfId="1291" priority="615">
      <formula>IF(RIGHT(TEXT(AQ689,"0.#"),1)=".",FALSE,TRUE)</formula>
    </cfRule>
    <cfRule type="expression" dxfId="1290" priority="616">
      <formula>IF(RIGHT(TEXT(AQ689,"0.#"),1)=".",TRUE,FALSE)</formula>
    </cfRule>
  </conditionalFormatting>
  <conditionalFormatting sqref="AE694">
    <cfRule type="expression" dxfId="1289" priority="613">
      <formula>IF(RIGHT(TEXT(AE694,"0.#"),1)=".",FALSE,TRUE)</formula>
    </cfRule>
    <cfRule type="expression" dxfId="1288" priority="614">
      <formula>IF(RIGHT(TEXT(AE694,"0.#"),1)=".",TRUE,FALSE)</formula>
    </cfRule>
  </conditionalFormatting>
  <conditionalFormatting sqref="AM696">
    <cfRule type="expression" dxfId="1287" priority="603">
      <formula>IF(RIGHT(TEXT(AM696,"0.#"),1)=".",FALSE,TRUE)</formula>
    </cfRule>
    <cfRule type="expression" dxfId="1286" priority="604">
      <formula>IF(RIGHT(TEXT(AM696,"0.#"),1)=".",TRUE,FALSE)</formula>
    </cfRule>
  </conditionalFormatting>
  <conditionalFormatting sqref="AE695">
    <cfRule type="expression" dxfId="1285" priority="611">
      <formula>IF(RIGHT(TEXT(AE695,"0.#"),1)=".",FALSE,TRUE)</formula>
    </cfRule>
    <cfRule type="expression" dxfId="1284" priority="612">
      <formula>IF(RIGHT(TEXT(AE695,"0.#"),1)=".",TRUE,FALSE)</formula>
    </cfRule>
  </conditionalFormatting>
  <conditionalFormatting sqref="AE696">
    <cfRule type="expression" dxfId="1283" priority="609">
      <formula>IF(RIGHT(TEXT(AE696,"0.#"),1)=".",FALSE,TRUE)</formula>
    </cfRule>
    <cfRule type="expression" dxfId="1282" priority="610">
      <formula>IF(RIGHT(TEXT(AE696,"0.#"),1)=".",TRUE,FALSE)</formula>
    </cfRule>
  </conditionalFormatting>
  <conditionalFormatting sqref="AM694">
    <cfRule type="expression" dxfId="1281" priority="607">
      <formula>IF(RIGHT(TEXT(AM694,"0.#"),1)=".",FALSE,TRUE)</formula>
    </cfRule>
    <cfRule type="expression" dxfId="1280" priority="608">
      <formula>IF(RIGHT(TEXT(AM694,"0.#"),1)=".",TRUE,FALSE)</formula>
    </cfRule>
  </conditionalFormatting>
  <conditionalFormatting sqref="AM695">
    <cfRule type="expression" dxfId="1279" priority="605">
      <formula>IF(RIGHT(TEXT(AM695,"0.#"),1)=".",FALSE,TRUE)</formula>
    </cfRule>
    <cfRule type="expression" dxfId="1278" priority="606">
      <formula>IF(RIGHT(TEXT(AM695,"0.#"),1)=".",TRUE,FALSE)</formula>
    </cfRule>
  </conditionalFormatting>
  <conditionalFormatting sqref="AU694">
    <cfRule type="expression" dxfId="1277" priority="601">
      <formula>IF(RIGHT(TEXT(AU694,"0.#"),1)=".",FALSE,TRUE)</formula>
    </cfRule>
    <cfRule type="expression" dxfId="1276" priority="602">
      <formula>IF(RIGHT(TEXT(AU694,"0.#"),1)=".",TRUE,FALSE)</formula>
    </cfRule>
  </conditionalFormatting>
  <conditionalFormatting sqref="AU695">
    <cfRule type="expression" dxfId="1275" priority="599">
      <formula>IF(RIGHT(TEXT(AU695,"0.#"),1)=".",FALSE,TRUE)</formula>
    </cfRule>
    <cfRule type="expression" dxfId="1274" priority="600">
      <formula>IF(RIGHT(TEXT(AU695,"0.#"),1)=".",TRUE,FALSE)</formula>
    </cfRule>
  </conditionalFormatting>
  <conditionalFormatting sqref="AU696">
    <cfRule type="expression" dxfId="1273" priority="597">
      <formula>IF(RIGHT(TEXT(AU696,"0.#"),1)=".",FALSE,TRUE)</formula>
    </cfRule>
    <cfRule type="expression" dxfId="1272" priority="598">
      <formula>IF(RIGHT(TEXT(AU696,"0.#"),1)=".",TRUE,FALSE)</formula>
    </cfRule>
  </conditionalFormatting>
  <conditionalFormatting sqref="AI694">
    <cfRule type="expression" dxfId="1271" priority="595">
      <formula>IF(RIGHT(TEXT(AI694,"0.#"),1)=".",FALSE,TRUE)</formula>
    </cfRule>
    <cfRule type="expression" dxfId="1270" priority="596">
      <formula>IF(RIGHT(TEXT(AI694,"0.#"),1)=".",TRUE,FALSE)</formula>
    </cfRule>
  </conditionalFormatting>
  <conditionalFormatting sqref="AI695">
    <cfRule type="expression" dxfId="1269" priority="593">
      <formula>IF(RIGHT(TEXT(AI695,"0.#"),1)=".",FALSE,TRUE)</formula>
    </cfRule>
    <cfRule type="expression" dxfId="1268" priority="594">
      <formula>IF(RIGHT(TEXT(AI695,"0.#"),1)=".",TRUE,FALSE)</formula>
    </cfRule>
  </conditionalFormatting>
  <conditionalFormatting sqref="AQ695">
    <cfRule type="expression" dxfId="1267" priority="589">
      <formula>IF(RIGHT(TEXT(AQ695,"0.#"),1)=".",FALSE,TRUE)</formula>
    </cfRule>
    <cfRule type="expression" dxfId="1266" priority="590">
      <formula>IF(RIGHT(TEXT(AQ695,"0.#"),1)=".",TRUE,FALSE)</formula>
    </cfRule>
  </conditionalFormatting>
  <conditionalFormatting sqref="AQ696">
    <cfRule type="expression" dxfId="1265" priority="587">
      <formula>IF(RIGHT(TEXT(AQ696,"0.#"),1)=".",FALSE,TRUE)</formula>
    </cfRule>
    <cfRule type="expression" dxfId="1264" priority="588">
      <formula>IF(RIGHT(TEXT(AQ696,"0.#"),1)=".",TRUE,FALSE)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E33">
    <cfRule type="expression" dxfId="825" priority="125">
      <formula>IF(RIGHT(TEXT(AE33,"0.#"),1)=".",FALSE,TRUE)</formula>
    </cfRule>
    <cfRule type="expression" dxfId="824" priority="126">
      <formula>IF(RIGHT(TEXT(AE33,"0.#"),1)=".",TRUE,FALSE)</formula>
    </cfRule>
  </conditionalFormatting>
  <conditionalFormatting sqref="AE32">
    <cfRule type="expression" dxfId="823" priority="123">
      <formula>IF(RIGHT(TEXT(AE32,"0.#"),1)=".",FALSE,TRUE)</formula>
    </cfRule>
    <cfRule type="expression" dxfId="822" priority="124">
      <formula>IF(RIGHT(TEXT(AE32,"0.#"),1)=".",TRUE,FALSE)</formula>
    </cfRule>
  </conditionalFormatting>
  <conditionalFormatting sqref="AI32">
    <cfRule type="expression" dxfId="821" priority="121">
      <formula>IF(RIGHT(TEXT(AI32,"0.#"),1)=".",FALSE,TRUE)</formula>
    </cfRule>
    <cfRule type="expression" dxfId="820" priority="122">
      <formula>IF(RIGHT(TEXT(AI32,"0.#"),1)=".",TRUE,FALSE)</formula>
    </cfRule>
  </conditionalFormatting>
  <conditionalFormatting sqref="AI33">
    <cfRule type="expression" dxfId="819" priority="119">
      <formula>IF(RIGHT(TEXT(AI33,"0.#"),1)=".",FALSE,TRUE)</formula>
    </cfRule>
    <cfRule type="expression" dxfId="818" priority="120">
      <formula>IF(RIGHT(TEXT(AI33,"0.#"),1)=".",TRUE,FALSE)</formula>
    </cfRule>
  </conditionalFormatting>
  <conditionalFormatting sqref="AM33">
    <cfRule type="expression" dxfId="817" priority="117">
      <formula>IF(RIGHT(TEXT(AM33,"0.#"),1)=".",FALSE,TRUE)</formula>
    </cfRule>
    <cfRule type="expression" dxfId="816" priority="118">
      <formula>IF(RIGHT(TEXT(AM33,"0.#"),1)=".",TRUE,FALSE)</formula>
    </cfRule>
  </conditionalFormatting>
  <conditionalFormatting sqref="AI47">
    <cfRule type="expression" dxfId="815" priority="109">
      <formula>IF(RIGHT(TEXT(AI47,"0.#"),1)=".",FALSE,TRUE)</formula>
    </cfRule>
    <cfRule type="expression" dxfId="814" priority="110">
      <formula>IF(RIGHT(TEXT(AI47,"0.#"),1)=".",TRUE,FALSE)</formula>
    </cfRule>
  </conditionalFormatting>
  <conditionalFormatting sqref="AE46">
    <cfRule type="expression" dxfId="813" priority="113">
      <formula>IF(RIGHT(TEXT(AE46,"0.#"),1)=".",FALSE,TRUE)</formula>
    </cfRule>
    <cfRule type="expression" dxfId="812" priority="114">
      <formula>IF(RIGHT(TEXT(AE46,"0.#"),1)=".",TRUE,FALSE)</formula>
    </cfRule>
  </conditionalFormatting>
  <conditionalFormatting sqref="AI46">
    <cfRule type="expression" dxfId="811" priority="111">
      <formula>IF(RIGHT(TEXT(AI46,"0.#"),1)=".",FALSE,TRUE)</formula>
    </cfRule>
    <cfRule type="expression" dxfId="810" priority="112">
      <formula>IF(RIGHT(TEXT(AI46,"0.#"),1)=".",TRUE,FALSE)</formula>
    </cfRule>
  </conditionalFormatting>
  <conditionalFormatting sqref="AE47">
    <cfRule type="expression" dxfId="809" priority="115">
      <formula>IF(RIGHT(TEXT(AE47,"0.#"),1)=".",FALSE,TRUE)</formula>
    </cfRule>
    <cfRule type="expression" dxfId="808" priority="116">
      <formula>IF(RIGHT(TEXT(AE47,"0.#"),1)=".",TRUE,FALSE)</formula>
    </cfRule>
  </conditionalFormatting>
  <conditionalFormatting sqref="AE54">
    <cfRule type="expression" dxfId="807" priority="107">
      <formula>IF(RIGHT(TEXT(AE54,"0.#"),1)=".",FALSE,TRUE)</formula>
    </cfRule>
    <cfRule type="expression" dxfId="806" priority="108">
      <formula>IF(RIGHT(TEXT(AE54,"0.#"),1)=".",TRUE,FALSE)</formula>
    </cfRule>
  </conditionalFormatting>
  <conditionalFormatting sqref="AE53">
    <cfRule type="expression" dxfId="805" priority="105">
      <formula>IF(RIGHT(TEXT(AE53,"0.#"),1)=".",FALSE,TRUE)</formula>
    </cfRule>
    <cfRule type="expression" dxfId="804" priority="106">
      <formula>IF(RIGHT(TEXT(AE53,"0.#"),1)=".",TRUE,FALSE)</formula>
    </cfRule>
  </conditionalFormatting>
  <conditionalFormatting sqref="AI53">
    <cfRule type="expression" dxfId="803" priority="103">
      <formula>IF(RIGHT(TEXT(AI53,"0.#"),1)=".",FALSE,TRUE)</formula>
    </cfRule>
    <cfRule type="expression" dxfId="802" priority="104">
      <formula>IF(RIGHT(TEXT(AI53,"0.#"),1)=".",TRUE,FALSE)</formula>
    </cfRule>
  </conditionalFormatting>
  <conditionalFormatting sqref="AI54">
    <cfRule type="expression" dxfId="801" priority="101">
      <formula>IF(RIGHT(TEXT(AI54,"0.#"),1)=".",FALSE,TRUE)</formula>
    </cfRule>
    <cfRule type="expression" dxfId="800" priority="102">
      <formula>IF(RIGHT(TEXT(AI54,"0.#"),1)=".",TRUE,FALSE)</formula>
    </cfRule>
  </conditionalFormatting>
  <conditionalFormatting sqref="AE61">
    <cfRule type="expression" dxfId="799" priority="99">
      <formula>IF(RIGHT(TEXT(AE61,"0.#"),1)=".",FALSE,TRUE)</formula>
    </cfRule>
    <cfRule type="expression" dxfId="798" priority="100">
      <formula>IF(RIGHT(TEXT(AE61,"0.#"),1)=".",TRUE,FALSE)</formula>
    </cfRule>
  </conditionalFormatting>
  <conditionalFormatting sqref="AE60">
    <cfRule type="expression" dxfId="797" priority="97">
      <formula>IF(RIGHT(TEXT(AE60,"0.#"),1)=".",FALSE,TRUE)</formula>
    </cfRule>
    <cfRule type="expression" dxfId="796" priority="98">
      <formula>IF(RIGHT(TEXT(AE60,"0.#"),1)=".",TRUE,FALSE)</formula>
    </cfRule>
  </conditionalFormatting>
  <conditionalFormatting sqref="AI60">
    <cfRule type="expression" dxfId="795" priority="95">
      <formula>IF(RIGHT(TEXT(AI60,"0.#"),1)=".",FALSE,TRUE)</formula>
    </cfRule>
    <cfRule type="expression" dxfId="794" priority="96">
      <formula>IF(RIGHT(TEXT(AI60,"0.#"),1)=".",TRUE,FALSE)</formula>
    </cfRule>
  </conditionalFormatting>
  <conditionalFormatting sqref="AI61">
    <cfRule type="expression" dxfId="793" priority="93">
      <formula>IF(RIGHT(TEXT(AI61,"0.#"),1)=".",FALSE,TRUE)</formula>
    </cfRule>
    <cfRule type="expression" dxfId="792" priority="94">
      <formula>IF(RIGHT(TEXT(AI61,"0.#"),1)=".",TRUE,FALSE)</formula>
    </cfRule>
  </conditionalFormatting>
  <conditionalFormatting sqref="AE134:AE135 AI134:AI135 AM134:AM135 AQ134:AQ135 AU134:AU135">
    <cfRule type="expression" dxfId="791" priority="91">
      <formula>IF(RIGHT(TEXT(AE134,"0.#"),1)=".",FALSE,TRUE)</formula>
    </cfRule>
    <cfRule type="expression" dxfId="790" priority="92">
      <formula>IF(RIGHT(TEXT(AE134,"0.#"),1)=".",TRUE,FALSE)</formula>
    </cfRule>
  </conditionalFormatting>
  <conditionalFormatting sqref="Y781">
    <cfRule type="expression" dxfId="789" priority="89">
      <formula>IF(RIGHT(TEXT(Y781,"0.#"),1)=".",FALSE,TRUE)</formula>
    </cfRule>
    <cfRule type="expression" dxfId="788" priority="90">
      <formula>IF(RIGHT(TEXT(Y781,"0.#"),1)=".",TRUE,FALSE)</formula>
    </cfRule>
  </conditionalFormatting>
  <conditionalFormatting sqref="Y837">
    <cfRule type="expression" dxfId="787" priority="87">
      <formula>IF(RIGHT(TEXT(Y837,"0.#"),1)=".",FALSE,TRUE)</formula>
    </cfRule>
    <cfRule type="expression" dxfId="786" priority="88">
      <formula>IF(RIGHT(TEXT(Y837,"0.#"),1)=".",TRUE,FALSE)</formula>
    </cfRule>
  </conditionalFormatting>
  <conditionalFormatting sqref="P13:AJ13">
    <cfRule type="expression" dxfId="785" priority="85">
      <formula>IF(RIGHT(TEXT(P13,"0.#"),1)=".",FALSE,TRUE)</formula>
    </cfRule>
    <cfRule type="expression" dxfId="784" priority="86">
      <formula>IF(RIGHT(TEXT(P13,"0.#"),1)=".",TRUE,FALSE)</formula>
    </cfRule>
  </conditionalFormatting>
  <conditionalFormatting sqref="P14:AJ14">
    <cfRule type="expression" dxfId="783" priority="83">
      <formula>IF(RIGHT(TEXT(P14,"0.#"),1)=".",FALSE,TRUE)</formula>
    </cfRule>
    <cfRule type="expression" dxfId="782" priority="84">
      <formula>IF(RIGHT(TEXT(P14,"0.#"),1)=".",TRUE,FALSE)</formula>
    </cfRule>
  </conditionalFormatting>
  <conditionalFormatting sqref="P15:AJ17">
    <cfRule type="expression" dxfId="781" priority="81">
      <formula>IF(RIGHT(TEXT(P15,"0.#"),1)=".",FALSE,TRUE)</formula>
    </cfRule>
    <cfRule type="expression" dxfId="780" priority="82">
      <formula>IF(RIGHT(TEXT(P15,"0.#"),1)=".",TRUE,FALSE)</formula>
    </cfRule>
  </conditionalFormatting>
  <conditionalFormatting sqref="AK14:AQ14">
    <cfRule type="expression" dxfId="779" priority="79">
      <formula>IF(RIGHT(TEXT(AK14,"0.#"),1)=".",FALSE,TRUE)</formula>
    </cfRule>
    <cfRule type="expression" dxfId="778" priority="80">
      <formula>IF(RIGHT(TEXT(AK14,"0.#"),1)=".",TRUE,FALSE)</formula>
    </cfRule>
  </conditionalFormatting>
  <conditionalFormatting sqref="AK15:AQ17">
    <cfRule type="expression" dxfId="777" priority="77">
      <formula>IF(RIGHT(TEXT(AK15,"0.#"),1)=".",FALSE,TRUE)</formula>
    </cfRule>
    <cfRule type="expression" dxfId="776" priority="78">
      <formula>IF(RIGHT(TEXT(AK15,"0.#"),1)=".",TRUE,FALSE)</formula>
    </cfRule>
  </conditionalFormatting>
  <conditionalFormatting sqref="P23">
    <cfRule type="expression" dxfId="775" priority="75">
      <formula>IF(RIGHT(TEXT(P23,"0.#"),1)=".",FALSE,TRUE)</formula>
    </cfRule>
    <cfRule type="expression" dxfId="774" priority="76">
      <formula>IF(RIGHT(TEXT(P23,"0.#"),1)=".",TRUE,FALSE)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U101">
    <cfRule type="expression" dxfId="765" priority="65">
      <formula>IF(RIGHT(TEXT(AU101,"0.#"),1)=".",FALSE,TRUE)</formula>
    </cfRule>
    <cfRule type="expression" dxfId="764" priority="66">
      <formula>IF(RIGHT(TEXT(AU101,"0.#"),1)=".",TRUE,FALSE)</formula>
    </cfRule>
  </conditionalFormatting>
  <conditionalFormatting sqref="AU102">
    <cfRule type="expression" dxfId="763" priority="63">
      <formula>IF(RIGHT(TEXT(AU102,"0.#"),1)=".",FALSE,TRUE)</formula>
    </cfRule>
    <cfRule type="expression" dxfId="762" priority="64">
      <formula>IF(RIGHT(TEXT(AU102,"0.#"),1)=".",TRUE,FALSE)</formula>
    </cfRule>
  </conditionalFormatting>
  <conditionalFormatting sqref="AU104">
    <cfRule type="expression" dxfId="761" priority="61">
      <formula>IF(RIGHT(TEXT(AU104,"0.#"),1)=".",FALSE,TRUE)</formula>
    </cfRule>
    <cfRule type="expression" dxfId="760" priority="62">
      <formula>IF(RIGHT(TEXT(AU104,"0.#"),1)=".",TRUE,FALSE)</formula>
    </cfRule>
  </conditionalFormatting>
  <conditionalFormatting sqref="AU105">
    <cfRule type="expression" dxfId="759" priority="59">
      <formula>IF(RIGHT(TEXT(AU105,"0.#"),1)=".",FALSE,TRUE)</formula>
    </cfRule>
    <cfRule type="expression" dxfId="758" priority="60">
      <formula>IF(RIGHT(TEXT(AU105,"0.#"),1)=".",TRUE,FALSE)</formula>
    </cfRule>
  </conditionalFormatting>
  <conditionalFormatting sqref="AU107">
    <cfRule type="expression" dxfId="757" priority="57">
      <formula>IF(RIGHT(TEXT(AU107,"0.#"),1)=".",FALSE,TRUE)</formula>
    </cfRule>
    <cfRule type="expression" dxfId="756" priority="58">
      <formula>IF(RIGHT(TEXT(AU107,"0.#"),1)=".",TRUE,FALSE)</formula>
    </cfRule>
  </conditionalFormatting>
  <conditionalFormatting sqref="AU108">
    <cfRule type="expression" dxfId="755" priority="55">
      <formula>IF(RIGHT(TEXT(AU108,"0.#"),1)=".",FALSE,TRUE)</formula>
    </cfRule>
    <cfRule type="expression" dxfId="754" priority="56">
      <formula>IF(RIGHT(TEXT(AU108,"0.#"),1)=".",TRUE,FALSE)</formula>
    </cfRule>
  </conditionalFormatting>
  <conditionalFormatting sqref="AU110">
    <cfRule type="expression" dxfId="753" priority="53">
      <formula>IF(RIGHT(TEXT(AU110,"0.#"),1)=".",FALSE,TRUE)</formula>
    </cfRule>
    <cfRule type="expression" dxfId="752" priority="54">
      <formula>IF(RIGHT(TEXT(AU110,"0.#"),1)=".",TRUE,FALSE)</formula>
    </cfRule>
  </conditionalFormatting>
  <conditionalFormatting sqref="AU111">
    <cfRule type="expression" dxfId="751" priority="51">
      <formula>IF(RIGHT(TEXT(AU111,"0.#"),1)=".",FALSE,TRUE)</formula>
    </cfRule>
    <cfRule type="expression" dxfId="750" priority="52">
      <formula>IF(RIGHT(TEXT(AU111,"0.#"),1)=".",TRUE,FALSE)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I104">
    <cfRule type="expression" dxfId="747" priority="47">
      <formula>IF(RIGHT(TEXT(AI104,"0.#"),1)=".",FALSE,TRUE)</formula>
    </cfRule>
    <cfRule type="expression" dxfId="746" priority="48">
      <formula>IF(RIGHT(TEXT(AI104,"0.#"),1)=".",TRUE,FALSE)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E111">
    <cfRule type="expression" dxfId="727" priority="27">
      <formula>IF(RIGHT(TEXT(AE111,"0.#"),1)=".",FALSE,TRUE)</formula>
    </cfRule>
    <cfRule type="expression" dxfId="726" priority="28">
      <formula>IF(RIGHT(TEXT(AE111,"0.#"),1)=".",TRUE,FALSE)</formula>
    </cfRule>
  </conditionalFormatting>
  <conditionalFormatting sqref="AI111">
    <cfRule type="expression" dxfId="725" priority="25">
      <formula>IF(RIGHT(TEXT(AI111,"0.#"),1)=".",FALSE,TRUE)</formula>
    </cfRule>
    <cfRule type="expression" dxfId="724" priority="26">
      <formula>IF(RIGHT(TEXT(AI111,"0.#"),1)=".",TRUE,FALSE)</formula>
    </cfRule>
  </conditionalFormatting>
  <conditionalFormatting sqref="AE433:AE434 AI433:AI434 AM433:AM434 AQ433:AQ434">
    <cfRule type="expression" dxfId="723" priority="23">
      <formula>IF(RIGHT(TEXT(AE433,"0.#"),1)=".",FALSE,TRUE)</formula>
    </cfRule>
    <cfRule type="expression" dxfId="722" priority="24">
      <formula>IF(RIGHT(TEXT(AE433,"0.#"),1)=".",TRUE,FALSE)</formula>
    </cfRule>
  </conditionalFormatting>
  <conditionalFormatting sqref="AM435">
    <cfRule type="expression" dxfId="721" priority="19">
      <formula>IF(RIGHT(TEXT(AM435,"0.#"),1)=".",FALSE,TRUE)</formula>
    </cfRule>
    <cfRule type="expression" dxfId="720" priority="20">
      <formula>IF(RIGHT(TEXT(AM435,"0.#"),1)=".",TRUE,FALSE)</formula>
    </cfRule>
  </conditionalFormatting>
  <conditionalFormatting sqref="AE435">
    <cfRule type="expression" dxfId="719" priority="21">
      <formula>IF(RIGHT(TEXT(AE435,"0.#"),1)=".",FALSE,TRUE)</formula>
    </cfRule>
    <cfRule type="expression" dxfId="718" priority="22">
      <formula>IF(RIGHT(TEXT(AE435,"0.#"),1)=".",TRUE,FALSE)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U433:AU434">
    <cfRule type="expression" dxfId="711" priority="11">
      <formula>IF(RIGHT(TEXT(AU433,"0.#"),1)=".",FALSE,TRUE)</formula>
    </cfRule>
    <cfRule type="expression" dxfId="710" priority="12">
      <formula>IF(RIGHT(TEXT(AU433,"0.#"),1)=".",TRUE,FALSE)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I122 AM122">
    <cfRule type="expression" dxfId="705" priority="5">
      <formula>IF(RIGHT(TEXT(AI122,"0.#"),1)=".",FALSE,TRUE)</formula>
    </cfRule>
    <cfRule type="expression" dxfId="704" priority="6">
      <formula>IF(RIGHT(TEXT(AI122,"0.#"),1)=".",TRUE,FALSE)</formula>
    </cfRule>
  </conditionalFormatting>
  <conditionalFormatting sqref="AE125">
    <cfRule type="expression" dxfId="703" priority="3">
      <formula>IF(RIGHT(TEXT(AE125,"0.#"),1)=".",FALSE,TRUE)</formula>
    </cfRule>
    <cfRule type="expression" dxfId="702" priority="4">
      <formula>IF(RIGHT(TEXT(AE125,"0.#"),1)=".",TRUE,FALSE)</formula>
    </cfRule>
  </conditionalFormatting>
  <conditionalFormatting sqref="AI125 AM125">
    <cfRule type="expression" dxfId="701" priority="1">
      <formula>IF(RIGHT(TEXT(AI125,"0.#"),1)=".",FALSE,TRUE)</formula>
    </cfRule>
    <cfRule type="expression" dxfId="700" priority="2">
      <formula>IF(RIGHT(TEXT(AI125,"0.#"),1)=".",TRUE,FALSE)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129" max="49" man="1"/>
    <brk id="718"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621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621</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621</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621</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2" t="s">
        <v>473</v>
      </c>
      <c r="B2" s="403"/>
      <c r="C2" s="403"/>
      <c r="D2" s="403"/>
      <c r="E2" s="403"/>
      <c r="F2" s="404"/>
      <c r="G2" s="511" t="s">
        <v>265</v>
      </c>
      <c r="H2" s="435"/>
      <c r="I2" s="435"/>
      <c r="J2" s="435"/>
      <c r="K2" s="435"/>
      <c r="L2" s="435"/>
      <c r="M2" s="435"/>
      <c r="N2" s="435"/>
      <c r="O2" s="512"/>
      <c r="P2" s="434" t="s">
        <v>59</v>
      </c>
      <c r="Q2" s="435"/>
      <c r="R2" s="435"/>
      <c r="S2" s="435"/>
      <c r="T2" s="435"/>
      <c r="U2" s="435"/>
      <c r="V2" s="435"/>
      <c r="W2" s="435"/>
      <c r="X2" s="512"/>
      <c r="Y2" s="1027"/>
      <c r="Z2" s="831"/>
      <c r="AA2" s="832"/>
      <c r="AB2" s="1031" t="s">
        <v>11</v>
      </c>
      <c r="AC2" s="1032"/>
      <c r="AD2" s="1033"/>
      <c r="AE2" s="1037" t="s">
        <v>556</v>
      </c>
      <c r="AF2" s="1037"/>
      <c r="AG2" s="1037"/>
      <c r="AH2" s="1037"/>
      <c r="AI2" s="1037" t="s">
        <v>553</v>
      </c>
      <c r="AJ2" s="1037"/>
      <c r="AK2" s="1037"/>
      <c r="AL2" s="1037"/>
      <c r="AM2" s="1037" t="s">
        <v>527</v>
      </c>
      <c r="AN2" s="1037"/>
      <c r="AO2" s="1037"/>
      <c r="AP2" s="556"/>
      <c r="AQ2" s="160" t="s">
        <v>354</v>
      </c>
      <c r="AR2" s="131"/>
      <c r="AS2" s="131"/>
      <c r="AT2" s="132"/>
      <c r="AU2" s="532" t="s">
        <v>253</v>
      </c>
      <c r="AV2" s="532"/>
      <c r="AW2" s="532"/>
      <c r="AX2" s="533"/>
    </row>
    <row r="3" spans="1:50" ht="18.75" customHeight="1">
      <c r="A3" s="402"/>
      <c r="B3" s="403"/>
      <c r="C3" s="403"/>
      <c r="D3" s="403"/>
      <c r="E3" s="403"/>
      <c r="F3" s="404"/>
      <c r="G3" s="415"/>
      <c r="H3" s="400"/>
      <c r="I3" s="400"/>
      <c r="J3" s="400"/>
      <c r="K3" s="400"/>
      <c r="L3" s="400"/>
      <c r="M3" s="400"/>
      <c r="N3" s="400"/>
      <c r="O3" s="416"/>
      <c r="P3" s="437"/>
      <c r="Q3" s="400"/>
      <c r="R3" s="400"/>
      <c r="S3" s="400"/>
      <c r="T3" s="400"/>
      <c r="U3" s="400"/>
      <c r="V3" s="400"/>
      <c r="W3" s="400"/>
      <c r="X3" s="416"/>
      <c r="Y3" s="1028"/>
      <c r="Z3" s="1029"/>
      <c r="AA3" s="1030"/>
      <c r="AB3" s="1034"/>
      <c r="AC3" s="1035"/>
      <c r="AD3" s="1036"/>
      <c r="AE3" s="253"/>
      <c r="AF3" s="253"/>
      <c r="AG3" s="253"/>
      <c r="AH3" s="253"/>
      <c r="AI3" s="253"/>
      <c r="AJ3" s="253"/>
      <c r="AK3" s="253"/>
      <c r="AL3" s="253"/>
      <c r="AM3" s="253"/>
      <c r="AN3" s="253"/>
      <c r="AO3" s="253"/>
      <c r="AP3" s="249"/>
      <c r="AQ3" s="200"/>
      <c r="AR3" s="201"/>
      <c r="AS3" s="134" t="s">
        <v>355</v>
      </c>
      <c r="AT3" s="135"/>
      <c r="AU3" s="201"/>
      <c r="AV3" s="201"/>
      <c r="AW3" s="400" t="s">
        <v>300</v>
      </c>
      <c r="AX3" s="401"/>
    </row>
    <row r="4" spans="1:50" ht="22.5" customHeight="1">
      <c r="A4" s="405"/>
      <c r="B4" s="403"/>
      <c r="C4" s="403"/>
      <c r="D4" s="403"/>
      <c r="E4" s="403"/>
      <c r="F4" s="404"/>
      <c r="G4" s="563"/>
      <c r="H4" s="1004"/>
      <c r="I4" s="1004"/>
      <c r="J4" s="1004"/>
      <c r="K4" s="1004"/>
      <c r="L4" s="1004"/>
      <c r="M4" s="1004"/>
      <c r="N4" s="1004"/>
      <c r="O4" s="1005"/>
      <c r="P4" s="106"/>
      <c r="Q4" s="1012"/>
      <c r="R4" s="1012"/>
      <c r="S4" s="1012"/>
      <c r="T4" s="1012"/>
      <c r="U4" s="1012"/>
      <c r="V4" s="1012"/>
      <c r="W4" s="1012"/>
      <c r="X4" s="1013"/>
      <c r="Y4" s="1022" t="s">
        <v>12</v>
      </c>
      <c r="Z4" s="1023"/>
      <c r="AA4" s="1024"/>
      <c r="AB4" s="463"/>
      <c r="AC4" s="1026"/>
      <c r="AD4" s="1026"/>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c r="A5" s="406"/>
      <c r="B5" s="407"/>
      <c r="C5" s="407"/>
      <c r="D5" s="407"/>
      <c r="E5" s="407"/>
      <c r="F5" s="408"/>
      <c r="G5" s="1006"/>
      <c r="H5" s="1007"/>
      <c r="I5" s="1007"/>
      <c r="J5" s="1007"/>
      <c r="K5" s="1007"/>
      <c r="L5" s="1007"/>
      <c r="M5" s="1007"/>
      <c r="N5" s="1007"/>
      <c r="O5" s="1008"/>
      <c r="P5" s="1014"/>
      <c r="Q5" s="1014"/>
      <c r="R5" s="1014"/>
      <c r="S5" s="1014"/>
      <c r="T5" s="1014"/>
      <c r="U5" s="1014"/>
      <c r="V5" s="1014"/>
      <c r="W5" s="1014"/>
      <c r="X5" s="1015"/>
      <c r="Y5" s="417" t="s">
        <v>54</v>
      </c>
      <c r="Z5" s="1019"/>
      <c r="AA5" s="1020"/>
      <c r="AB5" s="522"/>
      <c r="AC5" s="1025"/>
      <c r="AD5" s="1025"/>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c r="A6" s="406"/>
      <c r="B6" s="407"/>
      <c r="C6" s="407"/>
      <c r="D6" s="407"/>
      <c r="E6" s="407"/>
      <c r="F6" s="408"/>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c r="A9" s="402" t="s">
        <v>473</v>
      </c>
      <c r="B9" s="403"/>
      <c r="C9" s="403"/>
      <c r="D9" s="403"/>
      <c r="E9" s="403"/>
      <c r="F9" s="404"/>
      <c r="G9" s="511" t="s">
        <v>265</v>
      </c>
      <c r="H9" s="435"/>
      <c r="I9" s="435"/>
      <c r="J9" s="435"/>
      <c r="K9" s="435"/>
      <c r="L9" s="435"/>
      <c r="M9" s="435"/>
      <c r="N9" s="435"/>
      <c r="O9" s="512"/>
      <c r="P9" s="434" t="s">
        <v>59</v>
      </c>
      <c r="Q9" s="435"/>
      <c r="R9" s="435"/>
      <c r="S9" s="435"/>
      <c r="T9" s="435"/>
      <c r="U9" s="435"/>
      <c r="V9" s="435"/>
      <c r="W9" s="435"/>
      <c r="X9" s="512"/>
      <c r="Y9" s="1027"/>
      <c r="Z9" s="831"/>
      <c r="AA9" s="832"/>
      <c r="AB9" s="1031" t="s">
        <v>11</v>
      </c>
      <c r="AC9" s="1032"/>
      <c r="AD9" s="1033"/>
      <c r="AE9" s="1037" t="s">
        <v>557</v>
      </c>
      <c r="AF9" s="1037"/>
      <c r="AG9" s="1037"/>
      <c r="AH9" s="1037"/>
      <c r="AI9" s="1037" t="s">
        <v>553</v>
      </c>
      <c r="AJ9" s="1037"/>
      <c r="AK9" s="1037"/>
      <c r="AL9" s="1037"/>
      <c r="AM9" s="1037" t="s">
        <v>527</v>
      </c>
      <c r="AN9" s="1037"/>
      <c r="AO9" s="1037"/>
      <c r="AP9" s="556"/>
      <c r="AQ9" s="160" t="s">
        <v>354</v>
      </c>
      <c r="AR9" s="131"/>
      <c r="AS9" s="131"/>
      <c r="AT9" s="132"/>
      <c r="AU9" s="532" t="s">
        <v>253</v>
      </c>
      <c r="AV9" s="532"/>
      <c r="AW9" s="532"/>
      <c r="AX9" s="533"/>
    </row>
    <row r="10" spans="1:50" ht="18.75" customHeight="1">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8"/>
      <c r="Z10" s="1029"/>
      <c r="AA10" s="1030"/>
      <c r="AB10" s="1034"/>
      <c r="AC10" s="1035"/>
      <c r="AD10" s="1036"/>
      <c r="AE10" s="253"/>
      <c r="AF10" s="253"/>
      <c r="AG10" s="253"/>
      <c r="AH10" s="253"/>
      <c r="AI10" s="253"/>
      <c r="AJ10" s="253"/>
      <c r="AK10" s="253"/>
      <c r="AL10" s="253"/>
      <c r="AM10" s="253"/>
      <c r="AN10" s="253"/>
      <c r="AO10" s="253"/>
      <c r="AP10" s="249"/>
      <c r="AQ10" s="200"/>
      <c r="AR10" s="201"/>
      <c r="AS10" s="134" t="s">
        <v>355</v>
      </c>
      <c r="AT10" s="135"/>
      <c r="AU10" s="201"/>
      <c r="AV10" s="201"/>
      <c r="AW10" s="400" t="s">
        <v>300</v>
      </c>
      <c r="AX10" s="401"/>
    </row>
    <row r="11" spans="1:50" ht="22.5" customHeight="1">
      <c r="A11" s="405"/>
      <c r="B11" s="403"/>
      <c r="C11" s="403"/>
      <c r="D11" s="403"/>
      <c r="E11" s="403"/>
      <c r="F11" s="404"/>
      <c r="G11" s="563"/>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3"/>
      <c r="AC11" s="1026"/>
      <c r="AD11" s="1026"/>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c r="A12" s="406"/>
      <c r="B12" s="407"/>
      <c r="C12" s="407"/>
      <c r="D12" s="407"/>
      <c r="E12" s="407"/>
      <c r="F12" s="408"/>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2"/>
      <c r="AC12" s="1025"/>
      <c r="AD12" s="1025"/>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c r="A13" s="409"/>
      <c r="B13" s="410"/>
      <c r="C13" s="410"/>
      <c r="D13" s="410"/>
      <c r="E13" s="410"/>
      <c r="F13" s="41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c r="A16" s="402" t="s">
        <v>473</v>
      </c>
      <c r="B16" s="403"/>
      <c r="C16" s="403"/>
      <c r="D16" s="403"/>
      <c r="E16" s="403"/>
      <c r="F16" s="404"/>
      <c r="G16" s="511" t="s">
        <v>265</v>
      </c>
      <c r="H16" s="435"/>
      <c r="I16" s="435"/>
      <c r="J16" s="435"/>
      <c r="K16" s="435"/>
      <c r="L16" s="435"/>
      <c r="M16" s="435"/>
      <c r="N16" s="435"/>
      <c r="O16" s="512"/>
      <c r="P16" s="434" t="s">
        <v>59</v>
      </c>
      <c r="Q16" s="435"/>
      <c r="R16" s="435"/>
      <c r="S16" s="435"/>
      <c r="T16" s="435"/>
      <c r="U16" s="435"/>
      <c r="V16" s="435"/>
      <c r="W16" s="435"/>
      <c r="X16" s="512"/>
      <c r="Y16" s="1027"/>
      <c r="Z16" s="831"/>
      <c r="AA16" s="832"/>
      <c r="AB16" s="1031" t="s">
        <v>11</v>
      </c>
      <c r="AC16" s="1032"/>
      <c r="AD16" s="1033"/>
      <c r="AE16" s="1037" t="s">
        <v>556</v>
      </c>
      <c r="AF16" s="1037"/>
      <c r="AG16" s="1037"/>
      <c r="AH16" s="1037"/>
      <c r="AI16" s="1037" t="s">
        <v>554</v>
      </c>
      <c r="AJ16" s="1037"/>
      <c r="AK16" s="1037"/>
      <c r="AL16" s="1037"/>
      <c r="AM16" s="1037" t="s">
        <v>527</v>
      </c>
      <c r="AN16" s="1037"/>
      <c r="AO16" s="1037"/>
      <c r="AP16" s="556"/>
      <c r="AQ16" s="160" t="s">
        <v>354</v>
      </c>
      <c r="AR16" s="131"/>
      <c r="AS16" s="131"/>
      <c r="AT16" s="132"/>
      <c r="AU16" s="532" t="s">
        <v>253</v>
      </c>
      <c r="AV16" s="532"/>
      <c r="AW16" s="532"/>
      <c r="AX16" s="533"/>
    </row>
    <row r="17" spans="1:50" ht="18.75" customHeight="1">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8"/>
      <c r="Z17" s="1029"/>
      <c r="AA17" s="1030"/>
      <c r="AB17" s="1034"/>
      <c r="AC17" s="1035"/>
      <c r="AD17" s="1036"/>
      <c r="AE17" s="253"/>
      <c r="AF17" s="253"/>
      <c r="AG17" s="253"/>
      <c r="AH17" s="253"/>
      <c r="AI17" s="253"/>
      <c r="AJ17" s="253"/>
      <c r="AK17" s="253"/>
      <c r="AL17" s="253"/>
      <c r="AM17" s="253"/>
      <c r="AN17" s="253"/>
      <c r="AO17" s="253"/>
      <c r="AP17" s="249"/>
      <c r="AQ17" s="200"/>
      <c r="AR17" s="201"/>
      <c r="AS17" s="134" t="s">
        <v>355</v>
      </c>
      <c r="AT17" s="135"/>
      <c r="AU17" s="201"/>
      <c r="AV17" s="201"/>
      <c r="AW17" s="400" t="s">
        <v>300</v>
      </c>
      <c r="AX17" s="401"/>
    </row>
    <row r="18" spans="1:50" ht="22.5" customHeight="1">
      <c r="A18" s="405"/>
      <c r="B18" s="403"/>
      <c r="C18" s="403"/>
      <c r="D18" s="403"/>
      <c r="E18" s="403"/>
      <c r="F18" s="404"/>
      <c r="G18" s="563"/>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3"/>
      <c r="AC18" s="1026"/>
      <c r="AD18" s="1026"/>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c r="A19" s="406"/>
      <c r="B19" s="407"/>
      <c r="C19" s="407"/>
      <c r="D19" s="407"/>
      <c r="E19" s="407"/>
      <c r="F19" s="408"/>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2"/>
      <c r="AC19" s="1025"/>
      <c r="AD19" s="1025"/>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c r="A20" s="409"/>
      <c r="B20" s="410"/>
      <c r="C20" s="410"/>
      <c r="D20" s="410"/>
      <c r="E20" s="410"/>
      <c r="F20" s="41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c r="A23" s="402" t="s">
        <v>473</v>
      </c>
      <c r="B23" s="403"/>
      <c r="C23" s="403"/>
      <c r="D23" s="403"/>
      <c r="E23" s="403"/>
      <c r="F23" s="404"/>
      <c r="G23" s="511" t="s">
        <v>265</v>
      </c>
      <c r="H23" s="435"/>
      <c r="I23" s="435"/>
      <c r="J23" s="435"/>
      <c r="K23" s="435"/>
      <c r="L23" s="435"/>
      <c r="M23" s="435"/>
      <c r="N23" s="435"/>
      <c r="O23" s="512"/>
      <c r="P23" s="434" t="s">
        <v>59</v>
      </c>
      <c r="Q23" s="435"/>
      <c r="R23" s="435"/>
      <c r="S23" s="435"/>
      <c r="T23" s="435"/>
      <c r="U23" s="435"/>
      <c r="V23" s="435"/>
      <c r="W23" s="435"/>
      <c r="X23" s="512"/>
      <c r="Y23" s="1027"/>
      <c r="Z23" s="831"/>
      <c r="AA23" s="832"/>
      <c r="AB23" s="1031" t="s">
        <v>11</v>
      </c>
      <c r="AC23" s="1032"/>
      <c r="AD23" s="1033"/>
      <c r="AE23" s="1037" t="s">
        <v>558</v>
      </c>
      <c r="AF23" s="1037"/>
      <c r="AG23" s="1037"/>
      <c r="AH23" s="1037"/>
      <c r="AI23" s="1037" t="s">
        <v>553</v>
      </c>
      <c r="AJ23" s="1037"/>
      <c r="AK23" s="1037"/>
      <c r="AL23" s="1037"/>
      <c r="AM23" s="1037" t="s">
        <v>527</v>
      </c>
      <c r="AN23" s="1037"/>
      <c r="AO23" s="1037"/>
      <c r="AP23" s="556"/>
      <c r="AQ23" s="160" t="s">
        <v>354</v>
      </c>
      <c r="AR23" s="131"/>
      <c r="AS23" s="131"/>
      <c r="AT23" s="132"/>
      <c r="AU23" s="532" t="s">
        <v>253</v>
      </c>
      <c r="AV23" s="532"/>
      <c r="AW23" s="532"/>
      <c r="AX23" s="533"/>
    </row>
    <row r="24" spans="1:50" ht="18.75" customHeight="1">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8"/>
      <c r="Z24" s="1029"/>
      <c r="AA24" s="1030"/>
      <c r="AB24" s="1034"/>
      <c r="AC24" s="1035"/>
      <c r="AD24" s="1036"/>
      <c r="AE24" s="253"/>
      <c r="AF24" s="253"/>
      <c r="AG24" s="253"/>
      <c r="AH24" s="253"/>
      <c r="AI24" s="253"/>
      <c r="AJ24" s="253"/>
      <c r="AK24" s="253"/>
      <c r="AL24" s="253"/>
      <c r="AM24" s="253"/>
      <c r="AN24" s="253"/>
      <c r="AO24" s="253"/>
      <c r="AP24" s="249"/>
      <c r="AQ24" s="200"/>
      <c r="AR24" s="201"/>
      <c r="AS24" s="134" t="s">
        <v>355</v>
      </c>
      <c r="AT24" s="135"/>
      <c r="AU24" s="201"/>
      <c r="AV24" s="201"/>
      <c r="AW24" s="400" t="s">
        <v>300</v>
      </c>
      <c r="AX24" s="401"/>
    </row>
    <row r="25" spans="1:50" ht="22.5" customHeight="1">
      <c r="A25" s="405"/>
      <c r="B25" s="403"/>
      <c r="C25" s="403"/>
      <c r="D25" s="403"/>
      <c r="E25" s="403"/>
      <c r="F25" s="404"/>
      <c r="G25" s="563"/>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3"/>
      <c r="AC25" s="1026"/>
      <c r="AD25" s="1026"/>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c r="A26" s="406"/>
      <c r="B26" s="407"/>
      <c r="C26" s="407"/>
      <c r="D26" s="407"/>
      <c r="E26" s="407"/>
      <c r="F26" s="408"/>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2"/>
      <c r="AC26" s="1025"/>
      <c r="AD26" s="1025"/>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c r="A27" s="409"/>
      <c r="B27" s="410"/>
      <c r="C27" s="410"/>
      <c r="D27" s="410"/>
      <c r="E27" s="410"/>
      <c r="F27" s="41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c r="A30" s="402" t="s">
        <v>473</v>
      </c>
      <c r="B30" s="403"/>
      <c r="C30" s="403"/>
      <c r="D30" s="403"/>
      <c r="E30" s="403"/>
      <c r="F30" s="404"/>
      <c r="G30" s="511" t="s">
        <v>265</v>
      </c>
      <c r="H30" s="435"/>
      <c r="I30" s="435"/>
      <c r="J30" s="435"/>
      <c r="K30" s="435"/>
      <c r="L30" s="435"/>
      <c r="M30" s="435"/>
      <c r="N30" s="435"/>
      <c r="O30" s="512"/>
      <c r="P30" s="434" t="s">
        <v>59</v>
      </c>
      <c r="Q30" s="435"/>
      <c r="R30" s="435"/>
      <c r="S30" s="435"/>
      <c r="T30" s="435"/>
      <c r="U30" s="435"/>
      <c r="V30" s="435"/>
      <c r="W30" s="435"/>
      <c r="X30" s="512"/>
      <c r="Y30" s="1027"/>
      <c r="Z30" s="831"/>
      <c r="AA30" s="832"/>
      <c r="AB30" s="1031" t="s">
        <v>11</v>
      </c>
      <c r="AC30" s="1032"/>
      <c r="AD30" s="1033"/>
      <c r="AE30" s="1037" t="s">
        <v>556</v>
      </c>
      <c r="AF30" s="1037"/>
      <c r="AG30" s="1037"/>
      <c r="AH30" s="1037"/>
      <c r="AI30" s="1037" t="s">
        <v>553</v>
      </c>
      <c r="AJ30" s="1037"/>
      <c r="AK30" s="1037"/>
      <c r="AL30" s="1037"/>
      <c r="AM30" s="1037" t="s">
        <v>551</v>
      </c>
      <c r="AN30" s="1037"/>
      <c r="AO30" s="1037"/>
      <c r="AP30" s="556"/>
      <c r="AQ30" s="160" t="s">
        <v>354</v>
      </c>
      <c r="AR30" s="131"/>
      <c r="AS30" s="131"/>
      <c r="AT30" s="132"/>
      <c r="AU30" s="532" t="s">
        <v>253</v>
      </c>
      <c r="AV30" s="532"/>
      <c r="AW30" s="532"/>
      <c r="AX30" s="533"/>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8"/>
      <c r="Z31" s="1029"/>
      <c r="AA31" s="1030"/>
      <c r="AB31" s="1034"/>
      <c r="AC31" s="1035"/>
      <c r="AD31" s="1036"/>
      <c r="AE31" s="253"/>
      <c r="AF31" s="253"/>
      <c r="AG31" s="253"/>
      <c r="AH31" s="253"/>
      <c r="AI31" s="253"/>
      <c r="AJ31" s="253"/>
      <c r="AK31" s="253"/>
      <c r="AL31" s="253"/>
      <c r="AM31" s="253"/>
      <c r="AN31" s="253"/>
      <c r="AO31" s="253"/>
      <c r="AP31" s="249"/>
      <c r="AQ31" s="200"/>
      <c r="AR31" s="201"/>
      <c r="AS31" s="134" t="s">
        <v>355</v>
      </c>
      <c r="AT31" s="135"/>
      <c r="AU31" s="201"/>
      <c r="AV31" s="201"/>
      <c r="AW31" s="400" t="s">
        <v>300</v>
      </c>
      <c r="AX31" s="401"/>
    </row>
    <row r="32" spans="1:50" ht="22.5" customHeight="1">
      <c r="A32" s="405"/>
      <c r="B32" s="403"/>
      <c r="C32" s="403"/>
      <c r="D32" s="403"/>
      <c r="E32" s="403"/>
      <c r="F32" s="404"/>
      <c r="G32" s="563"/>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3"/>
      <c r="AC32" s="1026"/>
      <c r="AD32" s="1026"/>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c r="A33" s="406"/>
      <c r="B33" s="407"/>
      <c r="C33" s="407"/>
      <c r="D33" s="407"/>
      <c r="E33" s="407"/>
      <c r="F33" s="408"/>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2"/>
      <c r="AC33" s="1025"/>
      <c r="AD33" s="1025"/>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c r="A34" s="409"/>
      <c r="B34" s="410"/>
      <c r="C34" s="410"/>
      <c r="D34" s="410"/>
      <c r="E34" s="410"/>
      <c r="F34" s="41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402" t="s">
        <v>473</v>
      </c>
      <c r="B37" s="403"/>
      <c r="C37" s="403"/>
      <c r="D37" s="403"/>
      <c r="E37" s="403"/>
      <c r="F37" s="404"/>
      <c r="G37" s="511" t="s">
        <v>265</v>
      </c>
      <c r="H37" s="435"/>
      <c r="I37" s="435"/>
      <c r="J37" s="435"/>
      <c r="K37" s="435"/>
      <c r="L37" s="435"/>
      <c r="M37" s="435"/>
      <c r="N37" s="435"/>
      <c r="O37" s="512"/>
      <c r="P37" s="434" t="s">
        <v>59</v>
      </c>
      <c r="Q37" s="435"/>
      <c r="R37" s="435"/>
      <c r="S37" s="435"/>
      <c r="T37" s="435"/>
      <c r="U37" s="435"/>
      <c r="V37" s="435"/>
      <c r="W37" s="435"/>
      <c r="X37" s="512"/>
      <c r="Y37" s="1027"/>
      <c r="Z37" s="831"/>
      <c r="AA37" s="832"/>
      <c r="AB37" s="1031" t="s">
        <v>11</v>
      </c>
      <c r="AC37" s="1032"/>
      <c r="AD37" s="1033"/>
      <c r="AE37" s="1037" t="s">
        <v>558</v>
      </c>
      <c r="AF37" s="1037"/>
      <c r="AG37" s="1037"/>
      <c r="AH37" s="1037"/>
      <c r="AI37" s="1037" t="s">
        <v>555</v>
      </c>
      <c r="AJ37" s="1037"/>
      <c r="AK37" s="1037"/>
      <c r="AL37" s="1037"/>
      <c r="AM37" s="1037" t="s">
        <v>552</v>
      </c>
      <c r="AN37" s="1037"/>
      <c r="AO37" s="1037"/>
      <c r="AP37" s="556"/>
      <c r="AQ37" s="160" t="s">
        <v>354</v>
      </c>
      <c r="AR37" s="131"/>
      <c r="AS37" s="131"/>
      <c r="AT37" s="132"/>
      <c r="AU37" s="532" t="s">
        <v>253</v>
      </c>
      <c r="AV37" s="532"/>
      <c r="AW37" s="532"/>
      <c r="AX37" s="533"/>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8"/>
      <c r="Z38" s="1029"/>
      <c r="AA38" s="1030"/>
      <c r="AB38" s="1034"/>
      <c r="AC38" s="1035"/>
      <c r="AD38" s="1036"/>
      <c r="AE38" s="253"/>
      <c r="AF38" s="253"/>
      <c r="AG38" s="253"/>
      <c r="AH38" s="253"/>
      <c r="AI38" s="253"/>
      <c r="AJ38" s="253"/>
      <c r="AK38" s="253"/>
      <c r="AL38" s="253"/>
      <c r="AM38" s="253"/>
      <c r="AN38" s="253"/>
      <c r="AO38" s="253"/>
      <c r="AP38" s="249"/>
      <c r="AQ38" s="200"/>
      <c r="AR38" s="201"/>
      <c r="AS38" s="134" t="s">
        <v>355</v>
      </c>
      <c r="AT38" s="135"/>
      <c r="AU38" s="201"/>
      <c r="AV38" s="201"/>
      <c r="AW38" s="400" t="s">
        <v>300</v>
      </c>
      <c r="AX38" s="401"/>
    </row>
    <row r="39" spans="1:50" ht="22.5" customHeight="1">
      <c r="A39" s="405"/>
      <c r="B39" s="403"/>
      <c r="C39" s="403"/>
      <c r="D39" s="403"/>
      <c r="E39" s="403"/>
      <c r="F39" s="404"/>
      <c r="G39" s="563"/>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3"/>
      <c r="AC39" s="1026"/>
      <c r="AD39" s="1026"/>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c r="A40" s="406"/>
      <c r="B40" s="407"/>
      <c r="C40" s="407"/>
      <c r="D40" s="407"/>
      <c r="E40" s="407"/>
      <c r="F40" s="408"/>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2"/>
      <c r="AC40" s="1025"/>
      <c r="AD40" s="10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c r="A41" s="409"/>
      <c r="B41" s="410"/>
      <c r="C41" s="410"/>
      <c r="D41" s="410"/>
      <c r="E41" s="410"/>
      <c r="F41" s="41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402" t="s">
        <v>473</v>
      </c>
      <c r="B44" s="403"/>
      <c r="C44" s="403"/>
      <c r="D44" s="403"/>
      <c r="E44" s="403"/>
      <c r="F44" s="404"/>
      <c r="G44" s="511" t="s">
        <v>265</v>
      </c>
      <c r="H44" s="435"/>
      <c r="I44" s="435"/>
      <c r="J44" s="435"/>
      <c r="K44" s="435"/>
      <c r="L44" s="435"/>
      <c r="M44" s="435"/>
      <c r="N44" s="435"/>
      <c r="O44" s="512"/>
      <c r="P44" s="434" t="s">
        <v>59</v>
      </c>
      <c r="Q44" s="435"/>
      <c r="R44" s="435"/>
      <c r="S44" s="435"/>
      <c r="T44" s="435"/>
      <c r="U44" s="435"/>
      <c r="V44" s="435"/>
      <c r="W44" s="435"/>
      <c r="X44" s="512"/>
      <c r="Y44" s="1027"/>
      <c r="Z44" s="831"/>
      <c r="AA44" s="832"/>
      <c r="AB44" s="1031" t="s">
        <v>11</v>
      </c>
      <c r="AC44" s="1032"/>
      <c r="AD44" s="1033"/>
      <c r="AE44" s="1037" t="s">
        <v>556</v>
      </c>
      <c r="AF44" s="1037"/>
      <c r="AG44" s="1037"/>
      <c r="AH44" s="1037"/>
      <c r="AI44" s="1037" t="s">
        <v>553</v>
      </c>
      <c r="AJ44" s="1037"/>
      <c r="AK44" s="1037"/>
      <c r="AL44" s="1037"/>
      <c r="AM44" s="1037" t="s">
        <v>527</v>
      </c>
      <c r="AN44" s="1037"/>
      <c r="AO44" s="1037"/>
      <c r="AP44" s="556"/>
      <c r="AQ44" s="160" t="s">
        <v>354</v>
      </c>
      <c r="AR44" s="131"/>
      <c r="AS44" s="131"/>
      <c r="AT44" s="132"/>
      <c r="AU44" s="532" t="s">
        <v>253</v>
      </c>
      <c r="AV44" s="532"/>
      <c r="AW44" s="532"/>
      <c r="AX44" s="533"/>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8"/>
      <c r="Z45" s="1029"/>
      <c r="AA45" s="1030"/>
      <c r="AB45" s="1034"/>
      <c r="AC45" s="1035"/>
      <c r="AD45" s="1036"/>
      <c r="AE45" s="253"/>
      <c r="AF45" s="253"/>
      <c r="AG45" s="253"/>
      <c r="AH45" s="253"/>
      <c r="AI45" s="253"/>
      <c r="AJ45" s="253"/>
      <c r="AK45" s="253"/>
      <c r="AL45" s="253"/>
      <c r="AM45" s="253"/>
      <c r="AN45" s="253"/>
      <c r="AO45" s="253"/>
      <c r="AP45" s="249"/>
      <c r="AQ45" s="200"/>
      <c r="AR45" s="201"/>
      <c r="AS45" s="134" t="s">
        <v>355</v>
      </c>
      <c r="AT45" s="135"/>
      <c r="AU45" s="201"/>
      <c r="AV45" s="201"/>
      <c r="AW45" s="400" t="s">
        <v>300</v>
      </c>
      <c r="AX45" s="401"/>
    </row>
    <row r="46" spans="1:50" ht="22.5" customHeight="1">
      <c r="A46" s="405"/>
      <c r="B46" s="403"/>
      <c r="C46" s="403"/>
      <c r="D46" s="403"/>
      <c r="E46" s="403"/>
      <c r="F46" s="404"/>
      <c r="G46" s="563"/>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3"/>
      <c r="AC46" s="1026"/>
      <c r="AD46" s="1026"/>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c r="A47" s="406"/>
      <c r="B47" s="407"/>
      <c r="C47" s="407"/>
      <c r="D47" s="407"/>
      <c r="E47" s="407"/>
      <c r="F47" s="408"/>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2"/>
      <c r="AC47" s="1025"/>
      <c r="AD47" s="10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c r="A48" s="409"/>
      <c r="B48" s="410"/>
      <c r="C48" s="410"/>
      <c r="D48" s="410"/>
      <c r="E48" s="410"/>
      <c r="F48" s="41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c r="A51" s="402" t="s">
        <v>473</v>
      </c>
      <c r="B51" s="403"/>
      <c r="C51" s="403"/>
      <c r="D51" s="403"/>
      <c r="E51" s="403"/>
      <c r="F51" s="404"/>
      <c r="G51" s="511" t="s">
        <v>265</v>
      </c>
      <c r="H51" s="435"/>
      <c r="I51" s="435"/>
      <c r="J51" s="435"/>
      <c r="K51" s="435"/>
      <c r="L51" s="435"/>
      <c r="M51" s="435"/>
      <c r="N51" s="435"/>
      <c r="O51" s="512"/>
      <c r="P51" s="434" t="s">
        <v>59</v>
      </c>
      <c r="Q51" s="435"/>
      <c r="R51" s="435"/>
      <c r="S51" s="435"/>
      <c r="T51" s="435"/>
      <c r="U51" s="435"/>
      <c r="V51" s="435"/>
      <c r="W51" s="435"/>
      <c r="X51" s="512"/>
      <c r="Y51" s="1027"/>
      <c r="Z51" s="831"/>
      <c r="AA51" s="832"/>
      <c r="AB51" s="556" t="s">
        <v>11</v>
      </c>
      <c r="AC51" s="1032"/>
      <c r="AD51" s="1033"/>
      <c r="AE51" s="1037" t="s">
        <v>556</v>
      </c>
      <c r="AF51" s="1037"/>
      <c r="AG51" s="1037"/>
      <c r="AH51" s="1037"/>
      <c r="AI51" s="1037" t="s">
        <v>553</v>
      </c>
      <c r="AJ51" s="1037"/>
      <c r="AK51" s="1037"/>
      <c r="AL51" s="1037"/>
      <c r="AM51" s="1037" t="s">
        <v>527</v>
      </c>
      <c r="AN51" s="1037"/>
      <c r="AO51" s="1037"/>
      <c r="AP51" s="556"/>
      <c r="AQ51" s="160" t="s">
        <v>354</v>
      </c>
      <c r="AR51" s="131"/>
      <c r="AS51" s="131"/>
      <c r="AT51" s="132"/>
      <c r="AU51" s="532" t="s">
        <v>253</v>
      </c>
      <c r="AV51" s="532"/>
      <c r="AW51" s="532"/>
      <c r="AX51" s="533"/>
    </row>
    <row r="52" spans="1:50" ht="18.75"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8"/>
      <c r="Z52" s="1029"/>
      <c r="AA52" s="1030"/>
      <c r="AB52" s="1034"/>
      <c r="AC52" s="1035"/>
      <c r="AD52" s="1036"/>
      <c r="AE52" s="253"/>
      <c r="AF52" s="253"/>
      <c r="AG52" s="253"/>
      <c r="AH52" s="253"/>
      <c r="AI52" s="253"/>
      <c r="AJ52" s="253"/>
      <c r="AK52" s="253"/>
      <c r="AL52" s="253"/>
      <c r="AM52" s="253"/>
      <c r="AN52" s="253"/>
      <c r="AO52" s="253"/>
      <c r="AP52" s="249"/>
      <c r="AQ52" s="200"/>
      <c r="AR52" s="201"/>
      <c r="AS52" s="134" t="s">
        <v>355</v>
      </c>
      <c r="AT52" s="135"/>
      <c r="AU52" s="201"/>
      <c r="AV52" s="201"/>
      <c r="AW52" s="400" t="s">
        <v>300</v>
      </c>
      <c r="AX52" s="401"/>
    </row>
    <row r="53" spans="1:50" ht="22.5" customHeight="1">
      <c r="A53" s="405"/>
      <c r="B53" s="403"/>
      <c r="C53" s="403"/>
      <c r="D53" s="403"/>
      <c r="E53" s="403"/>
      <c r="F53" s="404"/>
      <c r="G53" s="563"/>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3"/>
      <c r="AC53" s="1026"/>
      <c r="AD53" s="1026"/>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c r="A54" s="406"/>
      <c r="B54" s="407"/>
      <c r="C54" s="407"/>
      <c r="D54" s="407"/>
      <c r="E54" s="407"/>
      <c r="F54" s="408"/>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2"/>
      <c r="AC54" s="1025"/>
      <c r="AD54" s="10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c r="A55" s="409"/>
      <c r="B55" s="410"/>
      <c r="C55" s="410"/>
      <c r="D55" s="410"/>
      <c r="E55" s="410"/>
      <c r="F55" s="41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c r="A58" s="402" t="s">
        <v>473</v>
      </c>
      <c r="B58" s="403"/>
      <c r="C58" s="403"/>
      <c r="D58" s="403"/>
      <c r="E58" s="403"/>
      <c r="F58" s="404"/>
      <c r="G58" s="511" t="s">
        <v>265</v>
      </c>
      <c r="H58" s="435"/>
      <c r="I58" s="435"/>
      <c r="J58" s="435"/>
      <c r="K58" s="435"/>
      <c r="L58" s="435"/>
      <c r="M58" s="435"/>
      <c r="N58" s="435"/>
      <c r="O58" s="512"/>
      <c r="P58" s="434" t="s">
        <v>59</v>
      </c>
      <c r="Q58" s="435"/>
      <c r="R58" s="435"/>
      <c r="S58" s="435"/>
      <c r="T58" s="435"/>
      <c r="U58" s="435"/>
      <c r="V58" s="435"/>
      <c r="W58" s="435"/>
      <c r="X58" s="512"/>
      <c r="Y58" s="1027"/>
      <c r="Z58" s="831"/>
      <c r="AA58" s="832"/>
      <c r="AB58" s="1031" t="s">
        <v>11</v>
      </c>
      <c r="AC58" s="1032"/>
      <c r="AD58" s="1033"/>
      <c r="AE58" s="1037" t="s">
        <v>556</v>
      </c>
      <c r="AF58" s="1037"/>
      <c r="AG58" s="1037"/>
      <c r="AH58" s="1037"/>
      <c r="AI58" s="1037" t="s">
        <v>553</v>
      </c>
      <c r="AJ58" s="1037"/>
      <c r="AK58" s="1037"/>
      <c r="AL58" s="1037"/>
      <c r="AM58" s="1037" t="s">
        <v>527</v>
      </c>
      <c r="AN58" s="1037"/>
      <c r="AO58" s="1037"/>
      <c r="AP58" s="556"/>
      <c r="AQ58" s="160" t="s">
        <v>354</v>
      </c>
      <c r="AR58" s="131"/>
      <c r="AS58" s="131"/>
      <c r="AT58" s="132"/>
      <c r="AU58" s="532" t="s">
        <v>253</v>
      </c>
      <c r="AV58" s="532"/>
      <c r="AW58" s="532"/>
      <c r="AX58" s="533"/>
    </row>
    <row r="59" spans="1:50" ht="18.75"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8"/>
      <c r="Z59" s="1029"/>
      <c r="AA59" s="1030"/>
      <c r="AB59" s="1034"/>
      <c r="AC59" s="1035"/>
      <c r="AD59" s="1036"/>
      <c r="AE59" s="253"/>
      <c r="AF59" s="253"/>
      <c r="AG59" s="253"/>
      <c r="AH59" s="253"/>
      <c r="AI59" s="253"/>
      <c r="AJ59" s="253"/>
      <c r="AK59" s="253"/>
      <c r="AL59" s="253"/>
      <c r="AM59" s="253"/>
      <c r="AN59" s="253"/>
      <c r="AO59" s="253"/>
      <c r="AP59" s="249"/>
      <c r="AQ59" s="200"/>
      <c r="AR59" s="201"/>
      <c r="AS59" s="134" t="s">
        <v>355</v>
      </c>
      <c r="AT59" s="135"/>
      <c r="AU59" s="201"/>
      <c r="AV59" s="201"/>
      <c r="AW59" s="400" t="s">
        <v>300</v>
      </c>
      <c r="AX59" s="401"/>
    </row>
    <row r="60" spans="1:50" ht="22.5" customHeight="1">
      <c r="A60" s="405"/>
      <c r="B60" s="403"/>
      <c r="C60" s="403"/>
      <c r="D60" s="403"/>
      <c r="E60" s="403"/>
      <c r="F60" s="404"/>
      <c r="G60" s="563"/>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3"/>
      <c r="AC60" s="1026"/>
      <c r="AD60" s="1026"/>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c r="A61" s="406"/>
      <c r="B61" s="407"/>
      <c r="C61" s="407"/>
      <c r="D61" s="407"/>
      <c r="E61" s="407"/>
      <c r="F61" s="408"/>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2"/>
      <c r="AC61" s="1025"/>
      <c r="AD61" s="10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c r="A62" s="409"/>
      <c r="B62" s="410"/>
      <c r="C62" s="410"/>
      <c r="D62" s="410"/>
      <c r="E62" s="410"/>
      <c r="F62" s="41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c r="A65" s="402" t="s">
        <v>473</v>
      </c>
      <c r="B65" s="403"/>
      <c r="C65" s="403"/>
      <c r="D65" s="403"/>
      <c r="E65" s="403"/>
      <c r="F65" s="404"/>
      <c r="G65" s="511" t="s">
        <v>265</v>
      </c>
      <c r="H65" s="435"/>
      <c r="I65" s="435"/>
      <c r="J65" s="435"/>
      <c r="K65" s="435"/>
      <c r="L65" s="435"/>
      <c r="M65" s="435"/>
      <c r="N65" s="435"/>
      <c r="O65" s="512"/>
      <c r="P65" s="434" t="s">
        <v>59</v>
      </c>
      <c r="Q65" s="435"/>
      <c r="R65" s="435"/>
      <c r="S65" s="435"/>
      <c r="T65" s="435"/>
      <c r="U65" s="435"/>
      <c r="V65" s="435"/>
      <c r="W65" s="435"/>
      <c r="X65" s="512"/>
      <c r="Y65" s="1027"/>
      <c r="Z65" s="831"/>
      <c r="AA65" s="832"/>
      <c r="AB65" s="1031" t="s">
        <v>11</v>
      </c>
      <c r="AC65" s="1032"/>
      <c r="AD65" s="1033"/>
      <c r="AE65" s="1037" t="s">
        <v>556</v>
      </c>
      <c r="AF65" s="1037"/>
      <c r="AG65" s="1037"/>
      <c r="AH65" s="1037"/>
      <c r="AI65" s="1037" t="s">
        <v>553</v>
      </c>
      <c r="AJ65" s="1037"/>
      <c r="AK65" s="1037"/>
      <c r="AL65" s="1037"/>
      <c r="AM65" s="1037" t="s">
        <v>527</v>
      </c>
      <c r="AN65" s="1037"/>
      <c r="AO65" s="1037"/>
      <c r="AP65" s="556"/>
      <c r="AQ65" s="160" t="s">
        <v>354</v>
      </c>
      <c r="AR65" s="131"/>
      <c r="AS65" s="131"/>
      <c r="AT65" s="132"/>
      <c r="AU65" s="532" t="s">
        <v>253</v>
      </c>
      <c r="AV65" s="532"/>
      <c r="AW65" s="532"/>
      <c r="AX65" s="533"/>
    </row>
    <row r="66" spans="1:50" ht="18.75" customHeight="1">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8"/>
      <c r="Z66" s="1029"/>
      <c r="AA66" s="1030"/>
      <c r="AB66" s="1034"/>
      <c r="AC66" s="1035"/>
      <c r="AD66" s="1036"/>
      <c r="AE66" s="253"/>
      <c r="AF66" s="253"/>
      <c r="AG66" s="253"/>
      <c r="AH66" s="253"/>
      <c r="AI66" s="253"/>
      <c r="AJ66" s="253"/>
      <c r="AK66" s="253"/>
      <c r="AL66" s="253"/>
      <c r="AM66" s="253"/>
      <c r="AN66" s="253"/>
      <c r="AO66" s="253"/>
      <c r="AP66" s="249"/>
      <c r="AQ66" s="200"/>
      <c r="AR66" s="201"/>
      <c r="AS66" s="134" t="s">
        <v>355</v>
      </c>
      <c r="AT66" s="135"/>
      <c r="AU66" s="201"/>
      <c r="AV66" s="201"/>
      <c r="AW66" s="400" t="s">
        <v>300</v>
      </c>
      <c r="AX66" s="401"/>
    </row>
    <row r="67" spans="1:50" ht="22.5" customHeight="1">
      <c r="A67" s="405"/>
      <c r="B67" s="403"/>
      <c r="C67" s="403"/>
      <c r="D67" s="403"/>
      <c r="E67" s="403"/>
      <c r="F67" s="404"/>
      <c r="G67" s="563"/>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3"/>
      <c r="AC67" s="1026"/>
      <c r="AD67" s="1026"/>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c r="A68" s="406"/>
      <c r="B68" s="407"/>
      <c r="C68" s="407"/>
      <c r="D68" s="407"/>
      <c r="E68" s="407"/>
      <c r="F68" s="408"/>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2"/>
      <c r="AC68" s="1025"/>
      <c r="AD68" s="1025"/>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c r="A69" s="409"/>
      <c r="B69" s="410"/>
      <c r="C69" s="410"/>
      <c r="D69" s="410"/>
      <c r="E69" s="410"/>
      <c r="F69" s="411"/>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5"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6" t="s">
        <v>28</v>
      </c>
      <c r="B2" s="1057"/>
      <c r="C2" s="1057"/>
      <c r="D2" s="1057"/>
      <c r="E2" s="1057"/>
      <c r="F2" s="1058"/>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50"/>
      <c r="B4" s="1051"/>
      <c r="C4" s="1051"/>
      <c r="D4" s="1051"/>
      <c r="E4" s="1051"/>
      <c r="F4" s="1052"/>
      <c r="G4" s="669"/>
      <c r="H4" s="670"/>
      <c r="I4" s="670"/>
      <c r="J4" s="670"/>
      <c r="K4" s="671"/>
      <c r="L4" s="663"/>
      <c r="M4" s="664"/>
      <c r="N4" s="664"/>
      <c r="O4" s="664"/>
      <c r="P4" s="664"/>
      <c r="Q4" s="664"/>
      <c r="R4" s="664"/>
      <c r="S4" s="664"/>
      <c r="T4" s="664"/>
      <c r="U4" s="664"/>
      <c r="V4" s="664"/>
      <c r="W4" s="664"/>
      <c r="X4" s="665"/>
      <c r="Y4" s="390"/>
      <c r="Z4" s="391"/>
      <c r="AA4" s="391"/>
      <c r="AB4" s="807"/>
      <c r="AC4" s="669"/>
      <c r="AD4" s="670"/>
      <c r="AE4" s="670"/>
      <c r="AF4" s="670"/>
      <c r="AG4" s="671"/>
      <c r="AH4" s="663"/>
      <c r="AI4" s="664"/>
      <c r="AJ4" s="664"/>
      <c r="AK4" s="664"/>
      <c r="AL4" s="664"/>
      <c r="AM4" s="664"/>
      <c r="AN4" s="664"/>
      <c r="AO4" s="664"/>
      <c r="AP4" s="664"/>
      <c r="AQ4" s="664"/>
      <c r="AR4" s="664"/>
      <c r="AS4" s="664"/>
      <c r="AT4" s="665"/>
      <c r="AU4" s="390"/>
      <c r="AV4" s="391"/>
      <c r="AW4" s="391"/>
      <c r="AX4" s="392"/>
    </row>
    <row r="5" spans="1:50" ht="24.75" customHeight="1">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0"/>
      <c r="B15" s="1051"/>
      <c r="C15" s="1051"/>
      <c r="D15" s="1051"/>
      <c r="E15" s="1051"/>
      <c r="F15" s="1052"/>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c r="A16" s="1050"/>
      <c r="B16" s="1051"/>
      <c r="C16" s="1051"/>
      <c r="D16" s="1051"/>
      <c r="E16" s="1051"/>
      <c r="F16" s="1052"/>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90"/>
      <c r="Z17" s="391"/>
      <c r="AA17" s="391"/>
      <c r="AB17" s="807"/>
      <c r="AC17" s="669"/>
      <c r="AD17" s="670"/>
      <c r="AE17" s="670"/>
      <c r="AF17" s="670"/>
      <c r="AG17" s="671"/>
      <c r="AH17" s="663"/>
      <c r="AI17" s="664"/>
      <c r="AJ17" s="664"/>
      <c r="AK17" s="664"/>
      <c r="AL17" s="664"/>
      <c r="AM17" s="664"/>
      <c r="AN17" s="664"/>
      <c r="AO17" s="664"/>
      <c r="AP17" s="664"/>
      <c r="AQ17" s="664"/>
      <c r="AR17" s="664"/>
      <c r="AS17" s="664"/>
      <c r="AT17" s="665"/>
      <c r="AU17" s="390"/>
      <c r="AV17" s="391"/>
      <c r="AW17" s="391"/>
      <c r="AX17" s="392"/>
    </row>
    <row r="18" spans="1:50" ht="24.75" customHeight="1">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0"/>
      <c r="B28" s="1051"/>
      <c r="C28" s="1051"/>
      <c r="D28" s="1051"/>
      <c r="E28" s="1051"/>
      <c r="F28" s="1052"/>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c r="A29" s="1050"/>
      <c r="B29" s="1051"/>
      <c r="C29" s="1051"/>
      <c r="D29" s="1051"/>
      <c r="E29" s="1051"/>
      <c r="F29" s="1052"/>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90"/>
      <c r="Z30" s="391"/>
      <c r="AA30" s="391"/>
      <c r="AB30" s="807"/>
      <c r="AC30" s="669"/>
      <c r="AD30" s="670"/>
      <c r="AE30" s="670"/>
      <c r="AF30" s="670"/>
      <c r="AG30" s="671"/>
      <c r="AH30" s="663"/>
      <c r="AI30" s="664"/>
      <c r="AJ30" s="664"/>
      <c r="AK30" s="664"/>
      <c r="AL30" s="664"/>
      <c r="AM30" s="664"/>
      <c r="AN30" s="664"/>
      <c r="AO30" s="664"/>
      <c r="AP30" s="664"/>
      <c r="AQ30" s="664"/>
      <c r="AR30" s="664"/>
      <c r="AS30" s="664"/>
      <c r="AT30" s="665"/>
      <c r="AU30" s="390"/>
      <c r="AV30" s="391"/>
      <c r="AW30" s="391"/>
      <c r="AX30" s="392"/>
    </row>
    <row r="31" spans="1:50" ht="24.75" customHeight="1">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0"/>
      <c r="B41" s="1051"/>
      <c r="C41" s="1051"/>
      <c r="D41" s="1051"/>
      <c r="E41" s="1051"/>
      <c r="F41" s="1052"/>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c r="A42" s="1050"/>
      <c r="B42" s="1051"/>
      <c r="C42" s="1051"/>
      <c r="D42" s="1051"/>
      <c r="E42" s="1051"/>
      <c r="F42" s="1052"/>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90"/>
      <c r="Z43" s="391"/>
      <c r="AA43" s="391"/>
      <c r="AB43" s="807"/>
      <c r="AC43" s="669"/>
      <c r="AD43" s="670"/>
      <c r="AE43" s="670"/>
      <c r="AF43" s="670"/>
      <c r="AG43" s="671"/>
      <c r="AH43" s="663"/>
      <c r="AI43" s="664"/>
      <c r="AJ43" s="664"/>
      <c r="AK43" s="664"/>
      <c r="AL43" s="664"/>
      <c r="AM43" s="664"/>
      <c r="AN43" s="664"/>
      <c r="AO43" s="664"/>
      <c r="AP43" s="664"/>
      <c r="AQ43" s="664"/>
      <c r="AR43" s="664"/>
      <c r="AS43" s="664"/>
      <c r="AT43" s="665"/>
      <c r="AU43" s="390"/>
      <c r="AV43" s="391"/>
      <c r="AW43" s="391"/>
      <c r="AX43" s="392"/>
    </row>
    <row r="44" spans="1:50" ht="24.75" customHeight="1">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row r="55" spans="1:50" ht="30" customHeight="1">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c r="A56" s="1050"/>
      <c r="B56" s="1051"/>
      <c r="C56" s="1051"/>
      <c r="D56" s="1051"/>
      <c r="E56" s="1051"/>
      <c r="F56" s="1052"/>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90"/>
      <c r="Z57" s="391"/>
      <c r="AA57" s="391"/>
      <c r="AB57" s="807"/>
      <c r="AC57" s="669"/>
      <c r="AD57" s="670"/>
      <c r="AE57" s="670"/>
      <c r="AF57" s="670"/>
      <c r="AG57" s="671"/>
      <c r="AH57" s="663"/>
      <c r="AI57" s="664"/>
      <c r="AJ57" s="664"/>
      <c r="AK57" s="664"/>
      <c r="AL57" s="664"/>
      <c r="AM57" s="664"/>
      <c r="AN57" s="664"/>
      <c r="AO57" s="664"/>
      <c r="AP57" s="664"/>
      <c r="AQ57" s="664"/>
      <c r="AR57" s="664"/>
      <c r="AS57" s="664"/>
      <c r="AT57" s="665"/>
      <c r="AU57" s="390"/>
      <c r="AV57" s="391"/>
      <c r="AW57" s="391"/>
      <c r="AX57" s="392"/>
    </row>
    <row r="58" spans="1:50" ht="24.75" customHeight="1">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0"/>
      <c r="B68" s="1051"/>
      <c r="C68" s="1051"/>
      <c r="D68" s="1051"/>
      <c r="E68" s="1051"/>
      <c r="F68" s="1052"/>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c r="A69" s="1050"/>
      <c r="B69" s="1051"/>
      <c r="C69" s="1051"/>
      <c r="D69" s="1051"/>
      <c r="E69" s="1051"/>
      <c r="F69" s="1052"/>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90"/>
      <c r="Z70" s="391"/>
      <c r="AA70" s="391"/>
      <c r="AB70" s="807"/>
      <c r="AC70" s="669"/>
      <c r="AD70" s="670"/>
      <c r="AE70" s="670"/>
      <c r="AF70" s="670"/>
      <c r="AG70" s="671"/>
      <c r="AH70" s="663"/>
      <c r="AI70" s="664"/>
      <c r="AJ70" s="664"/>
      <c r="AK70" s="664"/>
      <c r="AL70" s="664"/>
      <c r="AM70" s="664"/>
      <c r="AN70" s="664"/>
      <c r="AO70" s="664"/>
      <c r="AP70" s="664"/>
      <c r="AQ70" s="664"/>
      <c r="AR70" s="664"/>
      <c r="AS70" s="664"/>
      <c r="AT70" s="665"/>
      <c r="AU70" s="390"/>
      <c r="AV70" s="391"/>
      <c r="AW70" s="391"/>
      <c r="AX70" s="392"/>
    </row>
    <row r="71" spans="1:50" ht="24.75" customHeight="1">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0"/>
      <c r="B81" s="1051"/>
      <c r="C81" s="1051"/>
      <c r="D81" s="1051"/>
      <c r="E81" s="1051"/>
      <c r="F81" s="1052"/>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c r="A82" s="1050"/>
      <c r="B82" s="1051"/>
      <c r="C82" s="1051"/>
      <c r="D82" s="1051"/>
      <c r="E82" s="1051"/>
      <c r="F82" s="1052"/>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90"/>
      <c r="Z83" s="391"/>
      <c r="AA83" s="391"/>
      <c r="AB83" s="807"/>
      <c r="AC83" s="669"/>
      <c r="AD83" s="670"/>
      <c r="AE83" s="670"/>
      <c r="AF83" s="670"/>
      <c r="AG83" s="671"/>
      <c r="AH83" s="663"/>
      <c r="AI83" s="664"/>
      <c r="AJ83" s="664"/>
      <c r="AK83" s="664"/>
      <c r="AL83" s="664"/>
      <c r="AM83" s="664"/>
      <c r="AN83" s="664"/>
      <c r="AO83" s="664"/>
      <c r="AP83" s="664"/>
      <c r="AQ83" s="664"/>
      <c r="AR83" s="664"/>
      <c r="AS83" s="664"/>
      <c r="AT83" s="665"/>
      <c r="AU83" s="390"/>
      <c r="AV83" s="391"/>
      <c r="AW83" s="391"/>
      <c r="AX83" s="392"/>
    </row>
    <row r="84" spans="1:50" ht="24.75" customHeight="1">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0"/>
      <c r="B94" s="1051"/>
      <c r="C94" s="1051"/>
      <c r="D94" s="1051"/>
      <c r="E94" s="1051"/>
      <c r="F94" s="1052"/>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c r="A95" s="1050"/>
      <c r="B95" s="1051"/>
      <c r="C95" s="1051"/>
      <c r="D95" s="1051"/>
      <c r="E95" s="1051"/>
      <c r="F95" s="1052"/>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90"/>
      <c r="Z96" s="391"/>
      <c r="AA96" s="391"/>
      <c r="AB96" s="807"/>
      <c r="AC96" s="669"/>
      <c r="AD96" s="670"/>
      <c r="AE96" s="670"/>
      <c r="AF96" s="670"/>
      <c r="AG96" s="671"/>
      <c r="AH96" s="663"/>
      <c r="AI96" s="664"/>
      <c r="AJ96" s="664"/>
      <c r="AK96" s="664"/>
      <c r="AL96" s="664"/>
      <c r="AM96" s="664"/>
      <c r="AN96" s="664"/>
      <c r="AO96" s="664"/>
      <c r="AP96" s="664"/>
      <c r="AQ96" s="664"/>
      <c r="AR96" s="664"/>
      <c r="AS96" s="664"/>
      <c r="AT96" s="665"/>
      <c r="AU96" s="390"/>
      <c r="AV96" s="391"/>
      <c r="AW96" s="391"/>
      <c r="AX96" s="392"/>
    </row>
    <row r="97" spans="1:50" ht="24.75" customHeight="1">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row r="108" spans="1:50" ht="30" customHeight="1">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c r="A109" s="1050"/>
      <c r="B109" s="1051"/>
      <c r="C109" s="1051"/>
      <c r="D109" s="1051"/>
      <c r="E109" s="1051"/>
      <c r="F109" s="1052"/>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90"/>
      <c r="Z110" s="391"/>
      <c r="AA110" s="391"/>
      <c r="AB110" s="807"/>
      <c r="AC110" s="669"/>
      <c r="AD110" s="670"/>
      <c r="AE110" s="670"/>
      <c r="AF110" s="670"/>
      <c r="AG110" s="671"/>
      <c r="AH110" s="663"/>
      <c r="AI110" s="664"/>
      <c r="AJ110" s="664"/>
      <c r="AK110" s="664"/>
      <c r="AL110" s="664"/>
      <c r="AM110" s="664"/>
      <c r="AN110" s="664"/>
      <c r="AO110" s="664"/>
      <c r="AP110" s="664"/>
      <c r="AQ110" s="664"/>
      <c r="AR110" s="664"/>
      <c r="AS110" s="664"/>
      <c r="AT110" s="665"/>
      <c r="AU110" s="390"/>
      <c r="AV110" s="391"/>
      <c r="AW110" s="391"/>
      <c r="AX110" s="392"/>
    </row>
    <row r="111" spans="1:50" ht="24.75" customHeight="1">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0"/>
      <c r="B121" s="1051"/>
      <c r="C121" s="1051"/>
      <c r="D121" s="1051"/>
      <c r="E121" s="1051"/>
      <c r="F121" s="1052"/>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c r="A122" s="1050"/>
      <c r="B122" s="1051"/>
      <c r="C122" s="1051"/>
      <c r="D122" s="1051"/>
      <c r="E122" s="1051"/>
      <c r="F122" s="1052"/>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90"/>
      <c r="Z123" s="391"/>
      <c r="AA123" s="391"/>
      <c r="AB123" s="807"/>
      <c r="AC123" s="669"/>
      <c r="AD123" s="670"/>
      <c r="AE123" s="670"/>
      <c r="AF123" s="670"/>
      <c r="AG123" s="671"/>
      <c r="AH123" s="663"/>
      <c r="AI123" s="664"/>
      <c r="AJ123" s="664"/>
      <c r="AK123" s="664"/>
      <c r="AL123" s="664"/>
      <c r="AM123" s="664"/>
      <c r="AN123" s="664"/>
      <c r="AO123" s="664"/>
      <c r="AP123" s="664"/>
      <c r="AQ123" s="664"/>
      <c r="AR123" s="664"/>
      <c r="AS123" s="664"/>
      <c r="AT123" s="665"/>
      <c r="AU123" s="390"/>
      <c r="AV123" s="391"/>
      <c r="AW123" s="391"/>
      <c r="AX123" s="392"/>
    </row>
    <row r="124" spans="1:50" ht="24.75" customHeight="1">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0"/>
      <c r="B134" s="1051"/>
      <c r="C134" s="1051"/>
      <c r="D134" s="1051"/>
      <c r="E134" s="1051"/>
      <c r="F134" s="1052"/>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c r="A135" s="1050"/>
      <c r="B135" s="1051"/>
      <c r="C135" s="1051"/>
      <c r="D135" s="1051"/>
      <c r="E135" s="1051"/>
      <c r="F135" s="1052"/>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90"/>
      <c r="Z136" s="391"/>
      <c r="AA136" s="391"/>
      <c r="AB136" s="807"/>
      <c r="AC136" s="669"/>
      <c r="AD136" s="670"/>
      <c r="AE136" s="670"/>
      <c r="AF136" s="670"/>
      <c r="AG136" s="671"/>
      <c r="AH136" s="663"/>
      <c r="AI136" s="664"/>
      <c r="AJ136" s="664"/>
      <c r="AK136" s="664"/>
      <c r="AL136" s="664"/>
      <c r="AM136" s="664"/>
      <c r="AN136" s="664"/>
      <c r="AO136" s="664"/>
      <c r="AP136" s="664"/>
      <c r="AQ136" s="664"/>
      <c r="AR136" s="664"/>
      <c r="AS136" s="664"/>
      <c r="AT136" s="665"/>
      <c r="AU136" s="390"/>
      <c r="AV136" s="391"/>
      <c r="AW136" s="391"/>
      <c r="AX136" s="392"/>
    </row>
    <row r="137" spans="1:50" ht="24.75" customHeight="1">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0"/>
      <c r="B147" s="1051"/>
      <c r="C147" s="1051"/>
      <c r="D147" s="1051"/>
      <c r="E147" s="1051"/>
      <c r="F147" s="1052"/>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c r="A148" s="1050"/>
      <c r="B148" s="1051"/>
      <c r="C148" s="1051"/>
      <c r="D148" s="1051"/>
      <c r="E148" s="1051"/>
      <c r="F148" s="1052"/>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90"/>
      <c r="Z149" s="391"/>
      <c r="AA149" s="391"/>
      <c r="AB149" s="807"/>
      <c r="AC149" s="669"/>
      <c r="AD149" s="670"/>
      <c r="AE149" s="670"/>
      <c r="AF149" s="670"/>
      <c r="AG149" s="671"/>
      <c r="AH149" s="663"/>
      <c r="AI149" s="664"/>
      <c r="AJ149" s="664"/>
      <c r="AK149" s="664"/>
      <c r="AL149" s="664"/>
      <c r="AM149" s="664"/>
      <c r="AN149" s="664"/>
      <c r="AO149" s="664"/>
      <c r="AP149" s="664"/>
      <c r="AQ149" s="664"/>
      <c r="AR149" s="664"/>
      <c r="AS149" s="664"/>
      <c r="AT149" s="665"/>
      <c r="AU149" s="390"/>
      <c r="AV149" s="391"/>
      <c r="AW149" s="391"/>
      <c r="AX149" s="392"/>
    </row>
    <row r="150" spans="1:50" ht="24.75" customHeight="1">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row r="161" spans="1:50" ht="30" customHeight="1">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c r="A162" s="1050"/>
      <c r="B162" s="1051"/>
      <c r="C162" s="1051"/>
      <c r="D162" s="1051"/>
      <c r="E162" s="1051"/>
      <c r="F162" s="1052"/>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90"/>
      <c r="Z163" s="391"/>
      <c r="AA163" s="391"/>
      <c r="AB163" s="807"/>
      <c r="AC163" s="669"/>
      <c r="AD163" s="670"/>
      <c r="AE163" s="670"/>
      <c r="AF163" s="670"/>
      <c r="AG163" s="671"/>
      <c r="AH163" s="663"/>
      <c r="AI163" s="664"/>
      <c r="AJ163" s="664"/>
      <c r="AK163" s="664"/>
      <c r="AL163" s="664"/>
      <c r="AM163" s="664"/>
      <c r="AN163" s="664"/>
      <c r="AO163" s="664"/>
      <c r="AP163" s="664"/>
      <c r="AQ163" s="664"/>
      <c r="AR163" s="664"/>
      <c r="AS163" s="664"/>
      <c r="AT163" s="665"/>
      <c r="AU163" s="390"/>
      <c r="AV163" s="391"/>
      <c r="AW163" s="391"/>
      <c r="AX163" s="392"/>
    </row>
    <row r="164" spans="1:50" ht="24.75" customHeight="1">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0"/>
      <c r="B174" s="1051"/>
      <c r="C174" s="1051"/>
      <c r="D174" s="1051"/>
      <c r="E174" s="1051"/>
      <c r="F174" s="1052"/>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c r="A175" s="1050"/>
      <c r="B175" s="1051"/>
      <c r="C175" s="1051"/>
      <c r="D175" s="1051"/>
      <c r="E175" s="1051"/>
      <c r="F175" s="1052"/>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90"/>
      <c r="Z176" s="391"/>
      <c r="AA176" s="391"/>
      <c r="AB176" s="807"/>
      <c r="AC176" s="669"/>
      <c r="AD176" s="670"/>
      <c r="AE176" s="670"/>
      <c r="AF176" s="670"/>
      <c r="AG176" s="671"/>
      <c r="AH176" s="663"/>
      <c r="AI176" s="664"/>
      <c r="AJ176" s="664"/>
      <c r="AK176" s="664"/>
      <c r="AL176" s="664"/>
      <c r="AM176" s="664"/>
      <c r="AN176" s="664"/>
      <c r="AO176" s="664"/>
      <c r="AP176" s="664"/>
      <c r="AQ176" s="664"/>
      <c r="AR176" s="664"/>
      <c r="AS176" s="664"/>
      <c r="AT176" s="665"/>
      <c r="AU176" s="390"/>
      <c r="AV176" s="391"/>
      <c r="AW176" s="391"/>
      <c r="AX176" s="392"/>
    </row>
    <row r="177" spans="1:50" ht="24.75" customHeight="1">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0"/>
      <c r="B187" s="1051"/>
      <c r="C187" s="1051"/>
      <c r="D187" s="1051"/>
      <c r="E187" s="1051"/>
      <c r="F187" s="1052"/>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c r="A188" s="1050"/>
      <c r="B188" s="1051"/>
      <c r="C188" s="1051"/>
      <c r="D188" s="1051"/>
      <c r="E188" s="1051"/>
      <c r="F188" s="1052"/>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90"/>
      <c r="Z189" s="391"/>
      <c r="AA189" s="391"/>
      <c r="AB189" s="807"/>
      <c r="AC189" s="669"/>
      <c r="AD189" s="670"/>
      <c r="AE189" s="670"/>
      <c r="AF189" s="670"/>
      <c r="AG189" s="671"/>
      <c r="AH189" s="663"/>
      <c r="AI189" s="664"/>
      <c r="AJ189" s="664"/>
      <c r="AK189" s="664"/>
      <c r="AL189" s="664"/>
      <c r="AM189" s="664"/>
      <c r="AN189" s="664"/>
      <c r="AO189" s="664"/>
      <c r="AP189" s="664"/>
      <c r="AQ189" s="664"/>
      <c r="AR189" s="664"/>
      <c r="AS189" s="664"/>
      <c r="AT189" s="665"/>
      <c r="AU189" s="390"/>
      <c r="AV189" s="391"/>
      <c r="AW189" s="391"/>
      <c r="AX189" s="392"/>
    </row>
    <row r="190" spans="1:50" ht="24.75" customHeight="1">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0"/>
      <c r="B200" s="1051"/>
      <c r="C200" s="1051"/>
      <c r="D200" s="1051"/>
      <c r="E200" s="1051"/>
      <c r="F200" s="1052"/>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c r="A201" s="1050"/>
      <c r="B201" s="1051"/>
      <c r="C201" s="1051"/>
      <c r="D201" s="1051"/>
      <c r="E201" s="1051"/>
      <c r="F201" s="1052"/>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90"/>
      <c r="Z202" s="391"/>
      <c r="AA202" s="391"/>
      <c r="AB202" s="807"/>
      <c r="AC202" s="669"/>
      <c r="AD202" s="670"/>
      <c r="AE202" s="670"/>
      <c r="AF202" s="670"/>
      <c r="AG202" s="671"/>
      <c r="AH202" s="663"/>
      <c r="AI202" s="664"/>
      <c r="AJ202" s="664"/>
      <c r="AK202" s="664"/>
      <c r="AL202" s="664"/>
      <c r="AM202" s="664"/>
      <c r="AN202" s="664"/>
      <c r="AO202" s="664"/>
      <c r="AP202" s="664"/>
      <c r="AQ202" s="664"/>
      <c r="AR202" s="664"/>
      <c r="AS202" s="664"/>
      <c r="AT202" s="665"/>
      <c r="AU202" s="390"/>
      <c r="AV202" s="391"/>
      <c r="AW202" s="391"/>
      <c r="AX202" s="392"/>
    </row>
    <row r="203" spans="1:50" ht="24.75" customHeight="1">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row r="214" spans="1:50" ht="30" customHeight="1">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c r="A215" s="1050"/>
      <c r="B215" s="1051"/>
      <c r="C215" s="1051"/>
      <c r="D215" s="1051"/>
      <c r="E215" s="1051"/>
      <c r="F215" s="1052"/>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90"/>
      <c r="Z216" s="391"/>
      <c r="AA216" s="391"/>
      <c r="AB216" s="807"/>
      <c r="AC216" s="669"/>
      <c r="AD216" s="670"/>
      <c r="AE216" s="670"/>
      <c r="AF216" s="670"/>
      <c r="AG216" s="671"/>
      <c r="AH216" s="663"/>
      <c r="AI216" s="664"/>
      <c r="AJ216" s="664"/>
      <c r="AK216" s="664"/>
      <c r="AL216" s="664"/>
      <c r="AM216" s="664"/>
      <c r="AN216" s="664"/>
      <c r="AO216" s="664"/>
      <c r="AP216" s="664"/>
      <c r="AQ216" s="664"/>
      <c r="AR216" s="664"/>
      <c r="AS216" s="664"/>
      <c r="AT216" s="665"/>
      <c r="AU216" s="390"/>
      <c r="AV216" s="391"/>
      <c r="AW216" s="391"/>
      <c r="AX216" s="392"/>
    </row>
    <row r="217" spans="1:50" ht="24.75" customHeight="1">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0"/>
      <c r="B227" s="1051"/>
      <c r="C227" s="1051"/>
      <c r="D227" s="1051"/>
      <c r="E227" s="1051"/>
      <c r="F227" s="1052"/>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c r="A228" s="1050"/>
      <c r="B228" s="1051"/>
      <c r="C228" s="1051"/>
      <c r="D228" s="1051"/>
      <c r="E228" s="1051"/>
      <c r="F228" s="1052"/>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90"/>
      <c r="Z229" s="391"/>
      <c r="AA229" s="391"/>
      <c r="AB229" s="807"/>
      <c r="AC229" s="669"/>
      <c r="AD229" s="670"/>
      <c r="AE229" s="670"/>
      <c r="AF229" s="670"/>
      <c r="AG229" s="671"/>
      <c r="AH229" s="663"/>
      <c r="AI229" s="664"/>
      <c r="AJ229" s="664"/>
      <c r="AK229" s="664"/>
      <c r="AL229" s="664"/>
      <c r="AM229" s="664"/>
      <c r="AN229" s="664"/>
      <c r="AO229" s="664"/>
      <c r="AP229" s="664"/>
      <c r="AQ229" s="664"/>
      <c r="AR229" s="664"/>
      <c r="AS229" s="664"/>
      <c r="AT229" s="665"/>
      <c r="AU229" s="390"/>
      <c r="AV229" s="391"/>
      <c r="AW229" s="391"/>
      <c r="AX229" s="392"/>
    </row>
    <row r="230" spans="1:50" ht="24.75" customHeight="1">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0"/>
      <c r="B240" s="1051"/>
      <c r="C240" s="1051"/>
      <c r="D240" s="1051"/>
      <c r="E240" s="1051"/>
      <c r="F240" s="1052"/>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c r="A241" s="1050"/>
      <c r="B241" s="1051"/>
      <c r="C241" s="1051"/>
      <c r="D241" s="1051"/>
      <c r="E241" s="1051"/>
      <c r="F241" s="1052"/>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90"/>
      <c r="Z242" s="391"/>
      <c r="AA242" s="391"/>
      <c r="AB242" s="807"/>
      <c r="AC242" s="669"/>
      <c r="AD242" s="670"/>
      <c r="AE242" s="670"/>
      <c r="AF242" s="670"/>
      <c r="AG242" s="671"/>
      <c r="AH242" s="663"/>
      <c r="AI242" s="664"/>
      <c r="AJ242" s="664"/>
      <c r="AK242" s="664"/>
      <c r="AL242" s="664"/>
      <c r="AM242" s="664"/>
      <c r="AN242" s="664"/>
      <c r="AO242" s="664"/>
      <c r="AP242" s="664"/>
      <c r="AQ242" s="664"/>
      <c r="AR242" s="664"/>
      <c r="AS242" s="664"/>
      <c r="AT242" s="665"/>
      <c r="AU242" s="390"/>
      <c r="AV242" s="391"/>
      <c r="AW242" s="391"/>
      <c r="AX242" s="392"/>
    </row>
    <row r="243" spans="1:50" ht="24.75" customHeight="1">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0"/>
      <c r="B253" s="1051"/>
      <c r="C253" s="1051"/>
      <c r="D253" s="1051"/>
      <c r="E253" s="1051"/>
      <c r="F253" s="1052"/>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c r="A254" s="1050"/>
      <c r="B254" s="1051"/>
      <c r="C254" s="1051"/>
      <c r="D254" s="1051"/>
      <c r="E254" s="1051"/>
      <c r="F254" s="1052"/>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90"/>
      <c r="Z255" s="391"/>
      <c r="AA255" s="391"/>
      <c r="AB255" s="807"/>
      <c r="AC255" s="669"/>
      <c r="AD255" s="670"/>
      <c r="AE255" s="670"/>
      <c r="AF255" s="670"/>
      <c r="AG255" s="671"/>
      <c r="AH255" s="663"/>
      <c r="AI255" s="664"/>
      <c r="AJ255" s="664"/>
      <c r="AK255" s="664"/>
      <c r="AL255" s="664"/>
      <c r="AM255" s="664"/>
      <c r="AN255" s="664"/>
      <c r="AO255" s="664"/>
      <c r="AP255" s="664"/>
      <c r="AQ255" s="664"/>
      <c r="AR255" s="664"/>
      <c r="AS255" s="664"/>
      <c r="AT255" s="665"/>
      <c r="AU255" s="390"/>
      <c r="AV255" s="391"/>
      <c r="AW255" s="391"/>
      <c r="AX255" s="392"/>
    </row>
    <row r="256" spans="1:50" ht="24.75" customHeight="1">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50" t="s">
        <v>419</v>
      </c>
      <c r="K3" s="367"/>
      <c r="L3" s="367"/>
      <c r="M3" s="367"/>
      <c r="N3" s="367"/>
      <c r="O3" s="367"/>
      <c r="P3" s="368" t="s">
        <v>27</v>
      </c>
      <c r="Q3" s="368"/>
      <c r="R3" s="368"/>
      <c r="S3" s="368"/>
      <c r="T3" s="368"/>
      <c r="U3" s="368"/>
      <c r="V3" s="368"/>
      <c r="W3" s="368"/>
      <c r="X3" s="368"/>
      <c r="Y3" s="369" t="s">
        <v>477</v>
      </c>
      <c r="Z3" s="370"/>
      <c r="AA3" s="370"/>
      <c r="AB3" s="370"/>
      <c r="AC3" s="150" t="s">
        <v>462</v>
      </c>
      <c r="AD3" s="150"/>
      <c r="AE3" s="150"/>
      <c r="AF3" s="150"/>
      <c r="AG3" s="150"/>
      <c r="AH3" s="369" t="s">
        <v>380</v>
      </c>
      <c r="AI3" s="366"/>
      <c r="AJ3" s="366"/>
      <c r="AK3" s="366"/>
      <c r="AL3" s="366" t="s">
        <v>21</v>
      </c>
      <c r="AM3" s="366"/>
      <c r="AN3" s="366"/>
      <c r="AO3" s="371"/>
      <c r="AP3" s="372" t="s">
        <v>420</v>
      </c>
      <c r="AQ3" s="372"/>
      <c r="AR3" s="372"/>
      <c r="AS3" s="372"/>
      <c r="AT3" s="372"/>
      <c r="AU3" s="372"/>
      <c r="AV3" s="372"/>
      <c r="AW3" s="372"/>
      <c r="AX3" s="372"/>
    </row>
    <row r="4" spans="1:50" ht="26.25" customHeight="1">
      <c r="A4" s="1061">
        <v>1</v>
      </c>
      <c r="B4" s="1061">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61">
        <v>2</v>
      </c>
      <c r="B5" s="1061">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61">
        <v>3</v>
      </c>
      <c r="B6" s="1061">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61">
        <v>4</v>
      </c>
      <c r="B7" s="1061">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61">
        <v>5</v>
      </c>
      <c r="B8" s="1061">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61">
        <v>6</v>
      </c>
      <c r="B9" s="1061">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61">
        <v>7</v>
      </c>
      <c r="B10" s="1061">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61">
        <v>8</v>
      </c>
      <c r="B11" s="1061">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61">
        <v>9</v>
      </c>
      <c r="B12" s="1061">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61">
        <v>10</v>
      </c>
      <c r="B13" s="1061">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61">
        <v>11</v>
      </c>
      <c r="B14" s="1061">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61">
        <v>12</v>
      </c>
      <c r="B15" s="1061">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61">
        <v>13</v>
      </c>
      <c r="B16" s="1061">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61">
        <v>14</v>
      </c>
      <c r="B17" s="1061">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61">
        <v>15</v>
      </c>
      <c r="B18" s="1061">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61">
        <v>16</v>
      </c>
      <c r="B19" s="1061">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61">
        <v>17</v>
      </c>
      <c r="B20" s="1061">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61">
        <v>18</v>
      </c>
      <c r="B21" s="1061">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61">
        <v>19</v>
      </c>
      <c r="B22" s="1061">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61">
        <v>20</v>
      </c>
      <c r="B23" s="1061">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61">
        <v>21</v>
      </c>
      <c r="B24" s="1061">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61">
        <v>22</v>
      </c>
      <c r="B25" s="1061">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61">
        <v>23</v>
      </c>
      <c r="B26" s="1061">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61">
        <v>24</v>
      </c>
      <c r="B27" s="1061">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61">
        <v>25</v>
      </c>
      <c r="B28" s="1061">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61">
        <v>26</v>
      </c>
      <c r="B29" s="1061">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61">
        <v>27</v>
      </c>
      <c r="B30" s="1061">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61">
        <v>28</v>
      </c>
      <c r="B31" s="1061">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61">
        <v>29</v>
      </c>
      <c r="B32" s="1061">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61">
        <v>30</v>
      </c>
      <c r="B33" s="1061">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50" t="s">
        <v>419</v>
      </c>
      <c r="K36" s="367"/>
      <c r="L36" s="367"/>
      <c r="M36" s="367"/>
      <c r="N36" s="367"/>
      <c r="O36" s="367"/>
      <c r="P36" s="368" t="s">
        <v>27</v>
      </c>
      <c r="Q36" s="368"/>
      <c r="R36" s="368"/>
      <c r="S36" s="368"/>
      <c r="T36" s="368"/>
      <c r="U36" s="368"/>
      <c r="V36" s="368"/>
      <c r="W36" s="368"/>
      <c r="X36" s="368"/>
      <c r="Y36" s="369" t="s">
        <v>477</v>
      </c>
      <c r="Z36" s="370"/>
      <c r="AA36" s="370"/>
      <c r="AB36" s="370"/>
      <c r="AC36" s="150" t="s">
        <v>462</v>
      </c>
      <c r="AD36" s="150"/>
      <c r="AE36" s="150"/>
      <c r="AF36" s="150"/>
      <c r="AG36" s="150"/>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c r="A37" s="1061">
        <v>1</v>
      </c>
      <c r="B37" s="1061">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61">
        <v>2</v>
      </c>
      <c r="B38" s="1061">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61">
        <v>3</v>
      </c>
      <c r="B39" s="1061">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61">
        <v>4</v>
      </c>
      <c r="B40" s="1061">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61">
        <v>5</v>
      </c>
      <c r="B41" s="1061">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61">
        <v>6</v>
      </c>
      <c r="B42" s="1061">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61">
        <v>7</v>
      </c>
      <c r="B43" s="1061">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61">
        <v>8</v>
      </c>
      <c r="B44" s="1061">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61">
        <v>9</v>
      </c>
      <c r="B45" s="1061">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61">
        <v>10</v>
      </c>
      <c r="B46" s="1061">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61">
        <v>11</v>
      </c>
      <c r="B47" s="1061">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61">
        <v>12</v>
      </c>
      <c r="B48" s="1061">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61">
        <v>13</v>
      </c>
      <c r="B49" s="1061">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61">
        <v>14</v>
      </c>
      <c r="B50" s="1061">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61">
        <v>15</v>
      </c>
      <c r="B51" s="1061">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61">
        <v>16</v>
      </c>
      <c r="B52" s="1061">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61">
        <v>17</v>
      </c>
      <c r="B53" s="1061">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61">
        <v>18</v>
      </c>
      <c r="B54" s="1061">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61">
        <v>19</v>
      </c>
      <c r="B55" s="1061">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61">
        <v>20</v>
      </c>
      <c r="B56" s="1061">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61">
        <v>21</v>
      </c>
      <c r="B57" s="1061">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61">
        <v>22</v>
      </c>
      <c r="B58" s="1061">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61">
        <v>23</v>
      </c>
      <c r="B59" s="1061">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61">
        <v>24</v>
      </c>
      <c r="B60" s="1061">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61">
        <v>25</v>
      </c>
      <c r="B61" s="1061">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61">
        <v>26</v>
      </c>
      <c r="B62" s="1061">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61">
        <v>27</v>
      </c>
      <c r="B63" s="1061">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61">
        <v>28</v>
      </c>
      <c r="B64" s="1061">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61">
        <v>29</v>
      </c>
      <c r="B65" s="1061">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61">
        <v>30</v>
      </c>
      <c r="B66" s="1061">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50" t="s">
        <v>419</v>
      </c>
      <c r="K69" s="367"/>
      <c r="L69" s="367"/>
      <c r="M69" s="367"/>
      <c r="N69" s="367"/>
      <c r="O69" s="367"/>
      <c r="P69" s="368" t="s">
        <v>27</v>
      </c>
      <c r="Q69" s="368"/>
      <c r="R69" s="368"/>
      <c r="S69" s="368"/>
      <c r="T69" s="368"/>
      <c r="U69" s="368"/>
      <c r="V69" s="368"/>
      <c r="W69" s="368"/>
      <c r="X69" s="368"/>
      <c r="Y69" s="369" t="s">
        <v>477</v>
      </c>
      <c r="Z69" s="370"/>
      <c r="AA69" s="370"/>
      <c r="AB69" s="370"/>
      <c r="AC69" s="150" t="s">
        <v>462</v>
      </c>
      <c r="AD69" s="150"/>
      <c r="AE69" s="150"/>
      <c r="AF69" s="150"/>
      <c r="AG69" s="150"/>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c r="A70" s="1061">
        <v>1</v>
      </c>
      <c r="B70" s="1061">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61">
        <v>2</v>
      </c>
      <c r="B71" s="1061">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61">
        <v>3</v>
      </c>
      <c r="B72" s="1061">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61">
        <v>4</v>
      </c>
      <c r="B73" s="1061">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61">
        <v>5</v>
      </c>
      <c r="B74" s="1061">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61">
        <v>6</v>
      </c>
      <c r="B75" s="1061">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61">
        <v>7</v>
      </c>
      <c r="B76" s="1061">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61">
        <v>8</v>
      </c>
      <c r="B77" s="1061">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61">
        <v>9</v>
      </c>
      <c r="B78" s="1061">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61">
        <v>10</v>
      </c>
      <c r="B79" s="1061">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61">
        <v>11</v>
      </c>
      <c r="B80" s="1061">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61">
        <v>12</v>
      </c>
      <c r="B81" s="1061">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61">
        <v>13</v>
      </c>
      <c r="B82" s="1061">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61">
        <v>14</v>
      </c>
      <c r="B83" s="1061">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61">
        <v>15</v>
      </c>
      <c r="B84" s="1061">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61">
        <v>16</v>
      </c>
      <c r="B85" s="1061">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61">
        <v>17</v>
      </c>
      <c r="B86" s="1061">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61">
        <v>18</v>
      </c>
      <c r="B87" s="1061">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61">
        <v>19</v>
      </c>
      <c r="B88" s="1061">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61">
        <v>20</v>
      </c>
      <c r="B89" s="1061">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61">
        <v>21</v>
      </c>
      <c r="B90" s="1061">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61">
        <v>22</v>
      </c>
      <c r="B91" s="1061">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61">
        <v>23</v>
      </c>
      <c r="B92" s="1061">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61">
        <v>24</v>
      </c>
      <c r="B93" s="1061">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61">
        <v>25</v>
      </c>
      <c r="B94" s="1061">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61">
        <v>26</v>
      </c>
      <c r="B95" s="1061">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61">
        <v>27</v>
      </c>
      <c r="B96" s="1061">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61">
        <v>28</v>
      </c>
      <c r="B97" s="1061">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61">
        <v>29</v>
      </c>
      <c r="B98" s="1061">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61">
        <v>30</v>
      </c>
      <c r="B99" s="1061">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50"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0" t="s">
        <v>462</v>
      </c>
      <c r="AD102" s="150"/>
      <c r="AE102" s="150"/>
      <c r="AF102" s="150"/>
      <c r="AG102" s="150"/>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c r="A103" s="1061">
        <v>1</v>
      </c>
      <c r="B103" s="1061">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61">
        <v>2</v>
      </c>
      <c r="B104" s="1061">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61">
        <v>3</v>
      </c>
      <c r="B105" s="1061">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61">
        <v>4</v>
      </c>
      <c r="B106" s="1061">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61">
        <v>5</v>
      </c>
      <c r="B107" s="1061">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61">
        <v>6</v>
      </c>
      <c r="B108" s="1061">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61">
        <v>7</v>
      </c>
      <c r="B109" s="1061">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61">
        <v>8</v>
      </c>
      <c r="B110" s="1061">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61">
        <v>9</v>
      </c>
      <c r="B111" s="1061">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61">
        <v>10</v>
      </c>
      <c r="B112" s="1061">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61">
        <v>11</v>
      </c>
      <c r="B113" s="1061">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61">
        <v>12</v>
      </c>
      <c r="B114" s="1061">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61">
        <v>13</v>
      </c>
      <c r="B115" s="1061">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61">
        <v>14</v>
      </c>
      <c r="B116" s="1061">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61">
        <v>15</v>
      </c>
      <c r="B117" s="1061">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61">
        <v>16</v>
      </c>
      <c r="B118" s="1061">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61">
        <v>17</v>
      </c>
      <c r="B119" s="1061">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61">
        <v>18</v>
      </c>
      <c r="B120" s="1061">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61">
        <v>19</v>
      </c>
      <c r="B121" s="1061">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61">
        <v>20</v>
      </c>
      <c r="B122" s="1061">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61">
        <v>21</v>
      </c>
      <c r="B123" s="1061">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61">
        <v>22</v>
      </c>
      <c r="B124" s="1061">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61">
        <v>23</v>
      </c>
      <c r="B125" s="1061">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61">
        <v>24</v>
      </c>
      <c r="B126" s="1061">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61">
        <v>25</v>
      </c>
      <c r="B127" s="1061">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61">
        <v>26</v>
      </c>
      <c r="B128" s="1061">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61">
        <v>27</v>
      </c>
      <c r="B129" s="1061">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61">
        <v>28</v>
      </c>
      <c r="B130" s="1061">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61">
        <v>29</v>
      </c>
      <c r="B131" s="1061">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61">
        <v>30</v>
      </c>
      <c r="B132" s="1061">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50"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0" t="s">
        <v>462</v>
      </c>
      <c r="AD135" s="150"/>
      <c r="AE135" s="150"/>
      <c r="AF135" s="150"/>
      <c r="AG135" s="150"/>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c r="A136" s="1061">
        <v>1</v>
      </c>
      <c r="B136" s="1061">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61">
        <v>2</v>
      </c>
      <c r="B137" s="1061">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61">
        <v>3</v>
      </c>
      <c r="B138" s="1061">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61">
        <v>4</v>
      </c>
      <c r="B139" s="1061">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61">
        <v>5</v>
      </c>
      <c r="B140" s="1061">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61">
        <v>6</v>
      </c>
      <c r="B141" s="1061">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61">
        <v>7</v>
      </c>
      <c r="B142" s="1061">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61">
        <v>8</v>
      </c>
      <c r="B143" s="1061">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61">
        <v>9</v>
      </c>
      <c r="B144" s="1061">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61">
        <v>10</v>
      </c>
      <c r="B145" s="1061">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61">
        <v>11</v>
      </c>
      <c r="B146" s="1061">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61">
        <v>12</v>
      </c>
      <c r="B147" s="1061">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61">
        <v>13</v>
      </c>
      <c r="B148" s="1061">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61">
        <v>14</v>
      </c>
      <c r="B149" s="1061">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61">
        <v>15</v>
      </c>
      <c r="B150" s="1061">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61">
        <v>16</v>
      </c>
      <c r="B151" s="1061">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61">
        <v>17</v>
      </c>
      <c r="B152" s="1061">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61">
        <v>18</v>
      </c>
      <c r="B153" s="1061">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61">
        <v>19</v>
      </c>
      <c r="B154" s="1061">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61">
        <v>20</v>
      </c>
      <c r="B155" s="1061">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61">
        <v>21</v>
      </c>
      <c r="B156" s="1061">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61">
        <v>22</v>
      </c>
      <c r="B157" s="1061">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61">
        <v>23</v>
      </c>
      <c r="B158" s="1061">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61">
        <v>24</v>
      </c>
      <c r="B159" s="1061">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61">
        <v>25</v>
      </c>
      <c r="B160" s="1061">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61">
        <v>26</v>
      </c>
      <c r="B161" s="1061">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61">
        <v>27</v>
      </c>
      <c r="B162" s="1061">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61">
        <v>28</v>
      </c>
      <c r="B163" s="1061">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61">
        <v>29</v>
      </c>
      <c r="B164" s="1061">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61">
        <v>30</v>
      </c>
      <c r="B165" s="1061">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50"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0" t="s">
        <v>462</v>
      </c>
      <c r="AD168" s="150"/>
      <c r="AE168" s="150"/>
      <c r="AF168" s="150"/>
      <c r="AG168" s="150"/>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c r="A169" s="1061">
        <v>1</v>
      </c>
      <c r="B169" s="1061">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61">
        <v>2</v>
      </c>
      <c r="B170" s="1061">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61">
        <v>3</v>
      </c>
      <c r="B171" s="1061">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61">
        <v>4</v>
      </c>
      <c r="B172" s="1061">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61">
        <v>5</v>
      </c>
      <c r="B173" s="1061">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61">
        <v>6</v>
      </c>
      <c r="B174" s="1061">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61">
        <v>7</v>
      </c>
      <c r="B175" s="1061">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61">
        <v>8</v>
      </c>
      <c r="B176" s="1061">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61">
        <v>9</v>
      </c>
      <c r="B177" s="1061">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61">
        <v>10</v>
      </c>
      <c r="B178" s="1061">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61">
        <v>11</v>
      </c>
      <c r="B179" s="1061">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61">
        <v>12</v>
      </c>
      <c r="B180" s="1061">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61">
        <v>13</v>
      </c>
      <c r="B181" s="1061">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61">
        <v>14</v>
      </c>
      <c r="B182" s="1061">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61">
        <v>15</v>
      </c>
      <c r="B183" s="1061">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61">
        <v>16</v>
      </c>
      <c r="B184" s="1061">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61">
        <v>17</v>
      </c>
      <c r="B185" s="1061">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61">
        <v>18</v>
      </c>
      <c r="B186" s="1061">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61">
        <v>19</v>
      </c>
      <c r="B187" s="1061">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61">
        <v>20</v>
      </c>
      <c r="B188" s="1061">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61">
        <v>21</v>
      </c>
      <c r="B189" s="1061">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61">
        <v>22</v>
      </c>
      <c r="B190" s="1061">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61">
        <v>23</v>
      </c>
      <c r="B191" s="1061">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61">
        <v>24</v>
      </c>
      <c r="B192" s="1061">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61">
        <v>25</v>
      </c>
      <c r="B193" s="1061">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61">
        <v>26</v>
      </c>
      <c r="B194" s="1061">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61">
        <v>27</v>
      </c>
      <c r="B195" s="1061">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61">
        <v>28</v>
      </c>
      <c r="B196" s="1061">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61">
        <v>29</v>
      </c>
      <c r="B197" s="1061">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61">
        <v>30</v>
      </c>
      <c r="B198" s="1061">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50"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0" t="s">
        <v>462</v>
      </c>
      <c r="AD201" s="150"/>
      <c r="AE201" s="150"/>
      <c r="AF201" s="150"/>
      <c r="AG201" s="150"/>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c r="A202" s="1061">
        <v>1</v>
      </c>
      <c r="B202" s="1061">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61">
        <v>2</v>
      </c>
      <c r="B203" s="1061">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61">
        <v>3</v>
      </c>
      <c r="B204" s="1061">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61">
        <v>4</v>
      </c>
      <c r="B205" s="1061">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61">
        <v>5</v>
      </c>
      <c r="B206" s="1061">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61">
        <v>6</v>
      </c>
      <c r="B207" s="1061">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61">
        <v>7</v>
      </c>
      <c r="B208" s="1061">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61">
        <v>8</v>
      </c>
      <c r="B209" s="1061">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61">
        <v>9</v>
      </c>
      <c r="B210" s="1061">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61">
        <v>10</v>
      </c>
      <c r="B211" s="1061">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61">
        <v>11</v>
      </c>
      <c r="B212" s="1061">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61">
        <v>12</v>
      </c>
      <c r="B213" s="1061">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61">
        <v>13</v>
      </c>
      <c r="B214" s="1061">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61">
        <v>14</v>
      </c>
      <c r="B215" s="1061">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61">
        <v>15</v>
      </c>
      <c r="B216" s="1061">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61">
        <v>16</v>
      </c>
      <c r="B217" s="1061">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61">
        <v>17</v>
      </c>
      <c r="B218" s="1061">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61">
        <v>18</v>
      </c>
      <c r="B219" s="1061">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61">
        <v>19</v>
      </c>
      <c r="B220" s="1061">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61">
        <v>20</v>
      </c>
      <c r="B221" s="1061">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61">
        <v>21</v>
      </c>
      <c r="B222" s="1061">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61">
        <v>22</v>
      </c>
      <c r="B223" s="1061">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61">
        <v>23</v>
      </c>
      <c r="B224" s="1061">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61">
        <v>24</v>
      </c>
      <c r="B225" s="1061">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61">
        <v>25</v>
      </c>
      <c r="B226" s="1061">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61">
        <v>26</v>
      </c>
      <c r="B227" s="1061">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61">
        <v>27</v>
      </c>
      <c r="B228" s="1061">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61">
        <v>28</v>
      </c>
      <c r="B229" s="1061">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61">
        <v>29</v>
      </c>
      <c r="B230" s="1061">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61">
        <v>30</v>
      </c>
      <c r="B231" s="1061">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50"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0" t="s">
        <v>462</v>
      </c>
      <c r="AD234" s="150"/>
      <c r="AE234" s="150"/>
      <c r="AF234" s="150"/>
      <c r="AG234" s="150"/>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c r="A235" s="1061">
        <v>1</v>
      </c>
      <c r="B235" s="1061">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61">
        <v>2</v>
      </c>
      <c r="B236" s="1061">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61">
        <v>3</v>
      </c>
      <c r="B237" s="1061">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61">
        <v>4</v>
      </c>
      <c r="B238" s="1061">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61">
        <v>5</v>
      </c>
      <c r="B239" s="1061">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61">
        <v>6</v>
      </c>
      <c r="B240" s="1061">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61">
        <v>7</v>
      </c>
      <c r="B241" s="1061">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61">
        <v>8</v>
      </c>
      <c r="B242" s="1061">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61">
        <v>9</v>
      </c>
      <c r="B243" s="1061">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61">
        <v>10</v>
      </c>
      <c r="B244" s="1061">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61">
        <v>11</v>
      </c>
      <c r="B245" s="1061">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61">
        <v>12</v>
      </c>
      <c r="B246" s="1061">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61">
        <v>13</v>
      </c>
      <c r="B247" s="1061">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61">
        <v>14</v>
      </c>
      <c r="B248" s="1061">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61">
        <v>15</v>
      </c>
      <c r="B249" s="1061">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61">
        <v>16</v>
      </c>
      <c r="B250" s="1061">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61">
        <v>17</v>
      </c>
      <c r="B251" s="1061">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61">
        <v>18</v>
      </c>
      <c r="B252" s="1061">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61">
        <v>19</v>
      </c>
      <c r="B253" s="1061">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61">
        <v>20</v>
      </c>
      <c r="B254" s="1061">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61">
        <v>21</v>
      </c>
      <c r="B255" s="1061">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61">
        <v>22</v>
      </c>
      <c r="B256" s="1061">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61">
        <v>23</v>
      </c>
      <c r="B257" s="1061">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61">
        <v>24</v>
      </c>
      <c r="B258" s="1061">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61">
        <v>25</v>
      </c>
      <c r="B259" s="1061">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61">
        <v>26</v>
      </c>
      <c r="B260" s="1061">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61">
        <v>27</v>
      </c>
      <c r="B261" s="1061">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61">
        <v>28</v>
      </c>
      <c r="B262" s="1061">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61">
        <v>29</v>
      </c>
      <c r="B263" s="1061">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61">
        <v>30</v>
      </c>
      <c r="B264" s="1061">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50"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0" t="s">
        <v>462</v>
      </c>
      <c r="AD267" s="150"/>
      <c r="AE267" s="150"/>
      <c r="AF267" s="150"/>
      <c r="AG267" s="150"/>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c r="A268" s="1061">
        <v>1</v>
      </c>
      <c r="B268" s="1061">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61">
        <v>2</v>
      </c>
      <c r="B269" s="1061">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61">
        <v>3</v>
      </c>
      <c r="B270" s="1061">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61">
        <v>4</v>
      </c>
      <c r="B271" s="1061">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61">
        <v>5</v>
      </c>
      <c r="B272" s="1061">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61">
        <v>6</v>
      </c>
      <c r="B273" s="1061">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61">
        <v>7</v>
      </c>
      <c r="B274" s="1061">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61">
        <v>8</v>
      </c>
      <c r="B275" s="1061">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61">
        <v>9</v>
      </c>
      <c r="B276" s="1061">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61">
        <v>10</v>
      </c>
      <c r="B277" s="1061">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61">
        <v>11</v>
      </c>
      <c r="B278" s="1061">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61">
        <v>12</v>
      </c>
      <c r="B279" s="1061">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61">
        <v>13</v>
      </c>
      <c r="B280" s="1061">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61">
        <v>14</v>
      </c>
      <c r="B281" s="1061">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61">
        <v>15</v>
      </c>
      <c r="B282" s="1061">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61">
        <v>16</v>
      </c>
      <c r="B283" s="1061">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61">
        <v>17</v>
      </c>
      <c r="B284" s="1061">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61">
        <v>18</v>
      </c>
      <c r="B285" s="1061">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61">
        <v>19</v>
      </c>
      <c r="B286" s="1061">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61">
        <v>20</v>
      </c>
      <c r="B287" s="1061">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61">
        <v>21</v>
      </c>
      <c r="B288" s="1061">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61">
        <v>22</v>
      </c>
      <c r="B289" s="1061">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61">
        <v>23</v>
      </c>
      <c r="B290" s="1061">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61">
        <v>24</v>
      </c>
      <c r="B291" s="1061">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61">
        <v>25</v>
      </c>
      <c r="B292" s="1061">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61">
        <v>26</v>
      </c>
      <c r="B293" s="1061">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61">
        <v>27</v>
      </c>
      <c r="B294" s="1061">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61">
        <v>28</v>
      </c>
      <c r="B295" s="1061">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61">
        <v>29</v>
      </c>
      <c r="B296" s="1061">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61">
        <v>30</v>
      </c>
      <c r="B297" s="1061">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50"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0" t="s">
        <v>462</v>
      </c>
      <c r="AD300" s="150"/>
      <c r="AE300" s="150"/>
      <c r="AF300" s="150"/>
      <c r="AG300" s="150"/>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c r="A301" s="1061">
        <v>1</v>
      </c>
      <c r="B301" s="1061">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61">
        <v>2</v>
      </c>
      <c r="B302" s="1061">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61">
        <v>3</v>
      </c>
      <c r="B303" s="1061">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61">
        <v>4</v>
      </c>
      <c r="B304" s="1061">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61">
        <v>5</v>
      </c>
      <c r="B305" s="1061">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61">
        <v>6</v>
      </c>
      <c r="B306" s="1061">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61">
        <v>7</v>
      </c>
      <c r="B307" s="1061">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61">
        <v>8</v>
      </c>
      <c r="B308" s="1061">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61">
        <v>9</v>
      </c>
      <c r="B309" s="1061">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61">
        <v>10</v>
      </c>
      <c r="B310" s="1061">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61">
        <v>11</v>
      </c>
      <c r="B311" s="1061">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61">
        <v>12</v>
      </c>
      <c r="B312" s="1061">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61">
        <v>13</v>
      </c>
      <c r="B313" s="1061">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61">
        <v>14</v>
      </c>
      <c r="B314" s="1061">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61">
        <v>15</v>
      </c>
      <c r="B315" s="1061">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61">
        <v>16</v>
      </c>
      <c r="B316" s="1061">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61">
        <v>17</v>
      </c>
      <c r="B317" s="1061">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61">
        <v>18</v>
      </c>
      <c r="B318" s="1061">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61">
        <v>19</v>
      </c>
      <c r="B319" s="1061">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61">
        <v>20</v>
      </c>
      <c r="B320" s="1061">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61">
        <v>21</v>
      </c>
      <c r="B321" s="1061">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61">
        <v>22</v>
      </c>
      <c r="B322" s="1061">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61">
        <v>23</v>
      </c>
      <c r="B323" s="1061">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61">
        <v>24</v>
      </c>
      <c r="B324" s="1061">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61">
        <v>25</v>
      </c>
      <c r="B325" s="1061">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61">
        <v>26</v>
      </c>
      <c r="B326" s="1061">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61">
        <v>27</v>
      </c>
      <c r="B327" s="1061">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61">
        <v>28</v>
      </c>
      <c r="B328" s="1061">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61">
        <v>29</v>
      </c>
      <c r="B329" s="1061">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61">
        <v>30</v>
      </c>
      <c r="B330" s="1061">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50"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0" t="s">
        <v>462</v>
      </c>
      <c r="AD333" s="150"/>
      <c r="AE333" s="150"/>
      <c r="AF333" s="150"/>
      <c r="AG333" s="150"/>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c r="A334" s="1061">
        <v>1</v>
      </c>
      <c r="B334" s="1061">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61">
        <v>2</v>
      </c>
      <c r="B335" s="1061">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61">
        <v>3</v>
      </c>
      <c r="B336" s="1061">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61">
        <v>4</v>
      </c>
      <c r="B337" s="1061">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61">
        <v>5</v>
      </c>
      <c r="B338" s="1061">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61">
        <v>6</v>
      </c>
      <c r="B339" s="1061">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61">
        <v>7</v>
      </c>
      <c r="B340" s="1061">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61">
        <v>8</v>
      </c>
      <c r="B341" s="1061">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61">
        <v>9</v>
      </c>
      <c r="B342" s="1061">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61">
        <v>10</v>
      </c>
      <c r="B343" s="1061">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61">
        <v>11</v>
      </c>
      <c r="B344" s="1061">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61">
        <v>12</v>
      </c>
      <c r="B345" s="1061">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61">
        <v>13</v>
      </c>
      <c r="B346" s="1061">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61">
        <v>14</v>
      </c>
      <c r="B347" s="1061">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61">
        <v>15</v>
      </c>
      <c r="B348" s="1061">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61">
        <v>16</v>
      </c>
      <c r="B349" s="1061">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61">
        <v>17</v>
      </c>
      <c r="B350" s="1061">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61">
        <v>18</v>
      </c>
      <c r="B351" s="1061">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61">
        <v>19</v>
      </c>
      <c r="B352" s="1061">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61">
        <v>20</v>
      </c>
      <c r="B353" s="1061">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61">
        <v>21</v>
      </c>
      <c r="B354" s="1061">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61">
        <v>22</v>
      </c>
      <c r="B355" s="1061">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61">
        <v>23</v>
      </c>
      <c r="B356" s="1061">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61">
        <v>24</v>
      </c>
      <c r="B357" s="1061">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61">
        <v>25</v>
      </c>
      <c r="B358" s="1061">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61">
        <v>26</v>
      </c>
      <c r="B359" s="1061">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61">
        <v>27</v>
      </c>
      <c r="B360" s="1061">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61">
        <v>28</v>
      </c>
      <c r="B361" s="1061">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61">
        <v>29</v>
      </c>
      <c r="B362" s="1061">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61">
        <v>30</v>
      </c>
      <c r="B363" s="1061">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50"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0" t="s">
        <v>462</v>
      </c>
      <c r="AD366" s="150"/>
      <c r="AE366" s="150"/>
      <c r="AF366" s="150"/>
      <c r="AG366" s="150"/>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c r="A367" s="1061">
        <v>1</v>
      </c>
      <c r="B367" s="1061">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61">
        <v>2</v>
      </c>
      <c r="B368" s="1061">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61">
        <v>3</v>
      </c>
      <c r="B369" s="1061">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61">
        <v>4</v>
      </c>
      <c r="B370" s="1061">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61">
        <v>5</v>
      </c>
      <c r="B371" s="1061">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61">
        <v>6</v>
      </c>
      <c r="B372" s="1061">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61">
        <v>7</v>
      </c>
      <c r="B373" s="1061">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61">
        <v>8</v>
      </c>
      <c r="B374" s="1061">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61">
        <v>9</v>
      </c>
      <c r="B375" s="1061">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61">
        <v>10</v>
      </c>
      <c r="B376" s="1061">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61">
        <v>11</v>
      </c>
      <c r="B377" s="1061">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61">
        <v>12</v>
      </c>
      <c r="B378" s="1061">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61">
        <v>13</v>
      </c>
      <c r="B379" s="1061">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61">
        <v>14</v>
      </c>
      <c r="B380" s="1061">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61">
        <v>15</v>
      </c>
      <c r="B381" s="1061">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61">
        <v>16</v>
      </c>
      <c r="B382" s="1061">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61">
        <v>17</v>
      </c>
      <c r="B383" s="1061">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61">
        <v>18</v>
      </c>
      <c r="B384" s="1061">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61">
        <v>19</v>
      </c>
      <c r="B385" s="1061">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61">
        <v>20</v>
      </c>
      <c r="B386" s="1061">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61">
        <v>21</v>
      </c>
      <c r="B387" s="1061">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61">
        <v>22</v>
      </c>
      <c r="B388" s="1061">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61">
        <v>23</v>
      </c>
      <c r="B389" s="1061">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61">
        <v>24</v>
      </c>
      <c r="B390" s="1061">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61">
        <v>25</v>
      </c>
      <c r="B391" s="1061">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61">
        <v>26</v>
      </c>
      <c r="B392" s="1061">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61">
        <v>27</v>
      </c>
      <c r="B393" s="1061">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61">
        <v>28</v>
      </c>
      <c r="B394" s="1061">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61">
        <v>29</v>
      </c>
      <c r="B395" s="1061">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61">
        <v>30</v>
      </c>
      <c r="B396" s="1061">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50"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0" t="s">
        <v>462</v>
      </c>
      <c r="AD399" s="150"/>
      <c r="AE399" s="150"/>
      <c r="AF399" s="150"/>
      <c r="AG399" s="150"/>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c r="A400" s="1061">
        <v>1</v>
      </c>
      <c r="B400" s="1061">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61">
        <v>2</v>
      </c>
      <c r="B401" s="1061">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61">
        <v>3</v>
      </c>
      <c r="B402" s="1061">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61">
        <v>4</v>
      </c>
      <c r="B403" s="1061">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61">
        <v>5</v>
      </c>
      <c r="B404" s="1061">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61">
        <v>6</v>
      </c>
      <c r="B405" s="1061">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61">
        <v>7</v>
      </c>
      <c r="B406" s="1061">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61">
        <v>8</v>
      </c>
      <c r="B407" s="1061">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61">
        <v>9</v>
      </c>
      <c r="B408" s="1061">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61">
        <v>10</v>
      </c>
      <c r="B409" s="1061">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61">
        <v>11</v>
      </c>
      <c r="B410" s="1061">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61">
        <v>12</v>
      </c>
      <c r="B411" s="1061">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61">
        <v>13</v>
      </c>
      <c r="B412" s="1061">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61">
        <v>14</v>
      </c>
      <c r="B413" s="1061">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61">
        <v>15</v>
      </c>
      <c r="B414" s="1061">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61">
        <v>16</v>
      </c>
      <c r="B415" s="1061">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61">
        <v>17</v>
      </c>
      <c r="B416" s="1061">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61">
        <v>18</v>
      </c>
      <c r="B417" s="1061">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61">
        <v>19</v>
      </c>
      <c r="B418" s="1061">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61">
        <v>20</v>
      </c>
      <c r="B419" s="1061">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61">
        <v>21</v>
      </c>
      <c r="B420" s="1061">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61">
        <v>22</v>
      </c>
      <c r="B421" s="1061">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61">
        <v>23</v>
      </c>
      <c r="B422" s="1061">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61">
        <v>24</v>
      </c>
      <c r="B423" s="1061">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61">
        <v>25</v>
      </c>
      <c r="B424" s="1061">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61">
        <v>26</v>
      </c>
      <c r="B425" s="1061">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61">
        <v>27</v>
      </c>
      <c r="B426" s="1061">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61">
        <v>28</v>
      </c>
      <c r="B427" s="1061">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61">
        <v>29</v>
      </c>
      <c r="B428" s="1061">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61">
        <v>30</v>
      </c>
      <c r="B429" s="1061">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50"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0" t="s">
        <v>462</v>
      </c>
      <c r="AD432" s="150"/>
      <c r="AE432" s="150"/>
      <c r="AF432" s="150"/>
      <c r="AG432" s="150"/>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c r="A433" s="1061">
        <v>1</v>
      </c>
      <c r="B433" s="1061">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61">
        <v>2</v>
      </c>
      <c r="B434" s="1061">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61">
        <v>3</v>
      </c>
      <c r="B435" s="1061">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61">
        <v>4</v>
      </c>
      <c r="B436" s="1061">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61">
        <v>5</v>
      </c>
      <c r="B437" s="1061">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61">
        <v>6</v>
      </c>
      <c r="B438" s="1061">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61">
        <v>7</v>
      </c>
      <c r="B439" s="1061">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61">
        <v>8</v>
      </c>
      <c r="B440" s="1061">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61">
        <v>9</v>
      </c>
      <c r="B441" s="1061">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61">
        <v>10</v>
      </c>
      <c r="B442" s="1061">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61">
        <v>11</v>
      </c>
      <c r="B443" s="1061">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61">
        <v>12</v>
      </c>
      <c r="B444" s="1061">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61">
        <v>13</v>
      </c>
      <c r="B445" s="1061">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61">
        <v>14</v>
      </c>
      <c r="B446" s="1061">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61">
        <v>15</v>
      </c>
      <c r="B447" s="1061">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61">
        <v>16</v>
      </c>
      <c r="B448" s="1061">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61">
        <v>17</v>
      </c>
      <c r="B449" s="1061">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61">
        <v>18</v>
      </c>
      <c r="B450" s="1061">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61">
        <v>19</v>
      </c>
      <c r="B451" s="1061">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61">
        <v>20</v>
      </c>
      <c r="B452" s="1061">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61">
        <v>21</v>
      </c>
      <c r="B453" s="1061">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61">
        <v>22</v>
      </c>
      <c r="B454" s="1061">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61">
        <v>23</v>
      </c>
      <c r="B455" s="1061">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61">
        <v>24</v>
      </c>
      <c r="B456" s="1061">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61">
        <v>25</v>
      </c>
      <c r="B457" s="1061">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61">
        <v>26</v>
      </c>
      <c r="B458" s="1061">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61">
        <v>27</v>
      </c>
      <c r="B459" s="1061">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61">
        <v>28</v>
      </c>
      <c r="B460" s="1061">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61">
        <v>29</v>
      </c>
      <c r="B461" s="1061">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61">
        <v>30</v>
      </c>
      <c r="B462" s="1061">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50"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0" t="s">
        <v>462</v>
      </c>
      <c r="AD465" s="150"/>
      <c r="AE465" s="150"/>
      <c r="AF465" s="150"/>
      <c r="AG465" s="150"/>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c r="A466" s="1061">
        <v>1</v>
      </c>
      <c r="B466" s="1061">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61">
        <v>2</v>
      </c>
      <c r="B467" s="1061">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61">
        <v>3</v>
      </c>
      <c r="B468" s="1061">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61">
        <v>4</v>
      </c>
      <c r="B469" s="1061">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61">
        <v>5</v>
      </c>
      <c r="B470" s="1061">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61">
        <v>6</v>
      </c>
      <c r="B471" s="1061">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61">
        <v>7</v>
      </c>
      <c r="B472" s="1061">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61">
        <v>8</v>
      </c>
      <c r="B473" s="1061">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61">
        <v>9</v>
      </c>
      <c r="B474" s="1061">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61">
        <v>10</v>
      </c>
      <c r="B475" s="1061">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61">
        <v>11</v>
      </c>
      <c r="B476" s="1061">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61">
        <v>12</v>
      </c>
      <c r="B477" s="1061">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61">
        <v>13</v>
      </c>
      <c r="B478" s="1061">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61">
        <v>14</v>
      </c>
      <c r="B479" s="1061">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61">
        <v>15</v>
      </c>
      <c r="B480" s="1061">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61">
        <v>16</v>
      </c>
      <c r="B481" s="1061">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61">
        <v>17</v>
      </c>
      <c r="B482" s="1061">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61">
        <v>18</v>
      </c>
      <c r="B483" s="1061">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61">
        <v>19</v>
      </c>
      <c r="B484" s="1061">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61">
        <v>20</v>
      </c>
      <c r="B485" s="1061">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61">
        <v>21</v>
      </c>
      <c r="B486" s="1061">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61">
        <v>22</v>
      </c>
      <c r="B487" s="1061">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61">
        <v>23</v>
      </c>
      <c r="B488" s="1061">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61">
        <v>24</v>
      </c>
      <c r="B489" s="1061">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61">
        <v>25</v>
      </c>
      <c r="B490" s="1061">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61">
        <v>26</v>
      </c>
      <c r="B491" s="1061">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61">
        <v>27</v>
      </c>
      <c r="B492" s="1061">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61">
        <v>28</v>
      </c>
      <c r="B493" s="1061">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61">
        <v>29</v>
      </c>
      <c r="B494" s="1061">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61">
        <v>30</v>
      </c>
      <c r="B495" s="1061">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50"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0" t="s">
        <v>462</v>
      </c>
      <c r="AD498" s="150"/>
      <c r="AE498" s="150"/>
      <c r="AF498" s="150"/>
      <c r="AG498" s="150"/>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c r="A499" s="1061">
        <v>1</v>
      </c>
      <c r="B499" s="1061">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61">
        <v>2</v>
      </c>
      <c r="B500" s="1061">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61">
        <v>3</v>
      </c>
      <c r="B501" s="1061">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61">
        <v>4</v>
      </c>
      <c r="B502" s="1061">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61">
        <v>5</v>
      </c>
      <c r="B503" s="1061">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61">
        <v>6</v>
      </c>
      <c r="B504" s="1061">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61">
        <v>7</v>
      </c>
      <c r="B505" s="1061">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61">
        <v>8</v>
      </c>
      <c r="B506" s="1061">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61">
        <v>9</v>
      </c>
      <c r="B507" s="1061">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61">
        <v>10</v>
      </c>
      <c r="B508" s="1061">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61">
        <v>11</v>
      </c>
      <c r="B509" s="1061">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61">
        <v>12</v>
      </c>
      <c r="B510" s="1061">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61">
        <v>13</v>
      </c>
      <c r="B511" s="1061">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61">
        <v>14</v>
      </c>
      <c r="B512" s="1061">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61">
        <v>15</v>
      </c>
      <c r="B513" s="1061">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61">
        <v>16</v>
      </c>
      <c r="B514" s="1061">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61">
        <v>17</v>
      </c>
      <c r="B515" s="1061">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61">
        <v>18</v>
      </c>
      <c r="B516" s="1061">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61">
        <v>19</v>
      </c>
      <c r="B517" s="1061">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61">
        <v>20</v>
      </c>
      <c r="B518" s="1061">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61">
        <v>21</v>
      </c>
      <c r="B519" s="1061">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61">
        <v>22</v>
      </c>
      <c r="B520" s="1061">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61">
        <v>23</v>
      </c>
      <c r="B521" s="1061">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61">
        <v>24</v>
      </c>
      <c r="B522" s="1061">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61">
        <v>25</v>
      </c>
      <c r="B523" s="1061">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61">
        <v>26</v>
      </c>
      <c r="B524" s="1061">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61">
        <v>27</v>
      </c>
      <c r="B525" s="1061">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61">
        <v>28</v>
      </c>
      <c r="B526" s="1061">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61">
        <v>29</v>
      </c>
      <c r="B527" s="1061">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61">
        <v>30</v>
      </c>
      <c r="B528" s="1061">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50"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0" t="s">
        <v>462</v>
      </c>
      <c r="AD531" s="150"/>
      <c r="AE531" s="150"/>
      <c r="AF531" s="150"/>
      <c r="AG531" s="150"/>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c r="A532" s="1061">
        <v>1</v>
      </c>
      <c r="B532" s="1061">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61">
        <v>2</v>
      </c>
      <c r="B533" s="1061">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61">
        <v>3</v>
      </c>
      <c r="B534" s="1061">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61">
        <v>4</v>
      </c>
      <c r="B535" s="1061">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61">
        <v>5</v>
      </c>
      <c r="B536" s="1061">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61">
        <v>6</v>
      </c>
      <c r="B537" s="1061">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61">
        <v>7</v>
      </c>
      <c r="B538" s="1061">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61">
        <v>8</v>
      </c>
      <c r="B539" s="1061">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61">
        <v>9</v>
      </c>
      <c r="B540" s="1061">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61">
        <v>10</v>
      </c>
      <c r="B541" s="1061">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61">
        <v>11</v>
      </c>
      <c r="B542" s="1061">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61">
        <v>12</v>
      </c>
      <c r="B543" s="1061">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61">
        <v>13</v>
      </c>
      <c r="B544" s="1061">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61">
        <v>14</v>
      </c>
      <c r="B545" s="1061">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61">
        <v>15</v>
      </c>
      <c r="B546" s="1061">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61">
        <v>16</v>
      </c>
      <c r="B547" s="1061">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61">
        <v>17</v>
      </c>
      <c r="B548" s="1061">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61">
        <v>18</v>
      </c>
      <c r="B549" s="1061">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61">
        <v>19</v>
      </c>
      <c r="B550" s="1061">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61">
        <v>20</v>
      </c>
      <c r="B551" s="1061">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61">
        <v>21</v>
      </c>
      <c r="B552" s="1061">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61">
        <v>22</v>
      </c>
      <c r="B553" s="1061">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61">
        <v>23</v>
      </c>
      <c r="B554" s="1061">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61">
        <v>24</v>
      </c>
      <c r="B555" s="1061">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61">
        <v>25</v>
      </c>
      <c r="B556" s="1061">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61">
        <v>26</v>
      </c>
      <c r="B557" s="1061">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61">
        <v>27</v>
      </c>
      <c r="B558" s="1061">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61">
        <v>28</v>
      </c>
      <c r="B559" s="1061">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61">
        <v>29</v>
      </c>
      <c r="B560" s="1061">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61">
        <v>30</v>
      </c>
      <c r="B561" s="1061">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50"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0" t="s">
        <v>462</v>
      </c>
      <c r="AD564" s="150"/>
      <c r="AE564" s="150"/>
      <c r="AF564" s="150"/>
      <c r="AG564" s="150"/>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c r="A565" s="1061">
        <v>1</v>
      </c>
      <c r="B565" s="1061">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61">
        <v>2</v>
      </c>
      <c r="B566" s="1061">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61">
        <v>3</v>
      </c>
      <c r="B567" s="1061">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61">
        <v>4</v>
      </c>
      <c r="B568" s="1061">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61">
        <v>5</v>
      </c>
      <c r="B569" s="1061">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61">
        <v>6</v>
      </c>
      <c r="B570" s="1061">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61">
        <v>7</v>
      </c>
      <c r="B571" s="1061">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61">
        <v>8</v>
      </c>
      <c r="B572" s="1061">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61">
        <v>9</v>
      </c>
      <c r="B573" s="1061">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61">
        <v>10</v>
      </c>
      <c r="B574" s="1061">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61">
        <v>11</v>
      </c>
      <c r="B575" s="1061">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61">
        <v>12</v>
      </c>
      <c r="B576" s="1061">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61">
        <v>13</v>
      </c>
      <c r="B577" s="1061">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61">
        <v>14</v>
      </c>
      <c r="B578" s="1061">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61">
        <v>15</v>
      </c>
      <c r="B579" s="1061">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61">
        <v>16</v>
      </c>
      <c r="B580" s="1061">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61">
        <v>17</v>
      </c>
      <c r="B581" s="1061">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61">
        <v>18</v>
      </c>
      <c r="B582" s="1061">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61">
        <v>19</v>
      </c>
      <c r="B583" s="1061">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61">
        <v>20</v>
      </c>
      <c r="B584" s="1061">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61">
        <v>21</v>
      </c>
      <c r="B585" s="1061">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61">
        <v>22</v>
      </c>
      <c r="B586" s="1061">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61">
        <v>23</v>
      </c>
      <c r="B587" s="1061">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61">
        <v>24</v>
      </c>
      <c r="B588" s="1061">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61">
        <v>25</v>
      </c>
      <c r="B589" s="1061">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61">
        <v>26</v>
      </c>
      <c r="B590" s="1061">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61">
        <v>27</v>
      </c>
      <c r="B591" s="1061">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61">
        <v>28</v>
      </c>
      <c r="B592" s="1061">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61">
        <v>29</v>
      </c>
      <c r="B593" s="1061">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61">
        <v>30</v>
      </c>
      <c r="B594" s="1061">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50"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0" t="s">
        <v>462</v>
      </c>
      <c r="AD597" s="150"/>
      <c r="AE597" s="150"/>
      <c r="AF597" s="150"/>
      <c r="AG597" s="150"/>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c r="A598" s="1061">
        <v>1</v>
      </c>
      <c r="B598" s="1061">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61">
        <v>2</v>
      </c>
      <c r="B599" s="1061">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61">
        <v>3</v>
      </c>
      <c r="B600" s="1061">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61">
        <v>4</v>
      </c>
      <c r="B601" s="1061">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61">
        <v>5</v>
      </c>
      <c r="B602" s="1061">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61">
        <v>6</v>
      </c>
      <c r="B603" s="1061">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61">
        <v>7</v>
      </c>
      <c r="B604" s="1061">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61">
        <v>8</v>
      </c>
      <c r="B605" s="1061">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61">
        <v>9</v>
      </c>
      <c r="B606" s="1061">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61">
        <v>10</v>
      </c>
      <c r="B607" s="1061">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61">
        <v>11</v>
      </c>
      <c r="B608" s="1061">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61">
        <v>12</v>
      </c>
      <c r="B609" s="1061">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61">
        <v>13</v>
      </c>
      <c r="B610" s="1061">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61">
        <v>14</v>
      </c>
      <c r="B611" s="1061">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61">
        <v>15</v>
      </c>
      <c r="B612" s="1061">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61">
        <v>16</v>
      </c>
      <c r="B613" s="1061">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61">
        <v>17</v>
      </c>
      <c r="B614" s="1061">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61">
        <v>18</v>
      </c>
      <c r="B615" s="1061">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61">
        <v>19</v>
      </c>
      <c r="B616" s="1061">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61">
        <v>20</v>
      </c>
      <c r="B617" s="1061">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61">
        <v>21</v>
      </c>
      <c r="B618" s="1061">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61">
        <v>22</v>
      </c>
      <c r="B619" s="1061">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61">
        <v>23</v>
      </c>
      <c r="B620" s="1061">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61">
        <v>24</v>
      </c>
      <c r="B621" s="1061">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61">
        <v>25</v>
      </c>
      <c r="B622" s="1061">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61">
        <v>26</v>
      </c>
      <c r="B623" s="1061">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61">
        <v>27</v>
      </c>
      <c r="B624" s="1061">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61">
        <v>28</v>
      </c>
      <c r="B625" s="1061">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61">
        <v>29</v>
      </c>
      <c r="B626" s="1061">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61">
        <v>30</v>
      </c>
      <c r="B627" s="1061">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50"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0" t="s">
        <v>462</v>
      </c>
      <c r="AD630" s="150"/>
      <c r="AE630" s="150"/>
      <c r="AF630" s="150"/>
      <c r="AG630" s="150"/>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c r="A631" s="1061">
        <v>1</v>
      </c>
      <c r="B631" s="1061">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61">
        <v>2</v>
      </c>
      <c r="B632" s="1061">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61">
        <v>3</v>
      </c>
      <c r="B633" s="1061">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61">
        <v>4</v>
      </c>
      <c r="B634" s="1061">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61">
        <v>5</v>
      </c>
      <c r="B635" s="1061">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61">
        <v>6</v>
      </c>
      <c r="B636" s="1061">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61">
        <v>7</v>
      </c>
      <c r="B637" s="1061">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61">
        <v>8</v>
      </c>
      <c r="B638" s="1061">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61">
        <v>9</v>
      </c>
      <c r="B639" s="1061">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61">
        <v>10</v>
      </c>
      <c r="B640" s="1061">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61">
        <v>11</v>
      </c>
      <c r="B641" s="1061">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61">
        <v>12</v>
      </c>
      <c r="B642" s="1061">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61">
        <v>13</v>
      </c>
      <c r="B643" s="1061">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61">
        <v>14</v>
      </c>
      <c r="B644" s="1061">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61">
        <v>15</v>
      </c>
      <c r="B645" s="1061">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61">
        <v>16</v>
      </c>
      <c r="B646" s="1061">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61">
        <v>17</v>
      </c>
      <c r="B647" s="1061">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61">
        <v>18</v>
      </c>
      <c r="B648" s="1061">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61">
        <v>19</v>
      </c>
      <c r="B649" s="1061">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61">
        <v>20</v>
      </c>
      <c r="B650" s="1061">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61">
        <v>21</v>
      </c>
      <c r="B651" s="1061">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61">
        <v>22</v>
      </c>
      <c r="B652" s="1061">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61">
        <v>23</v>
      </c>
      <c r="B653" s="1061">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61">
        <v>24</v>
      </c>
      <c r="B654" s="1061">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61">
        <v>25</v>
      </c>
      <c r="B655" s="1061">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61">
        <v>26</v>
      </c>
      <c r="B656" s="1061">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61">
        <v>27</v>
      </c>
      <c r="B657" s="1061">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61">
        <v>28</v>
      </c>
      <c r="B658" s="1061">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61">
        <v>29</v>
      </c>
      <c r="B659" s="1061">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61">
        <v>30</v>
      </c>
      <c r="B660" s="1061">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50"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0" t="s">
        <v>462</v>
      </c>
      <c r="AD663" s="150"/>
      <c r="AE663" s="150"/>
      <c r="AF663" s="150"/>
      <c r="AG663" s="150"/>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c r="A664" s="1061">
        <v>1</v>
      </c>
      <c r="B664" s="1061">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61">
        <v>2</v>
      </c>
      <c r="B665" s="1061">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61">
        <v>3</v>
      </c>
      <c r="B666" s="1061">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61">
        <v>4</v>
      </c>
      <c r="B667" s="1061">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61">
        <v>5</v>
      </c>
      <c r="B668" s="1061">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61">
        <v>6</v>
      </c>
      <c r="B669" s="1061">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61">
        <v>7</v>
      </c>
      <c r="B670" s="1061">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61">
        <v>8</v>
      </c>
      <c r="B671" s="1061">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61">
        <v>9</v>
      </c>
      <c r="B672" s="1061">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61">
        <v>10</v>
      </c>
      <c r="B673" s="1061">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61">
        <v>11</v>
      </c>
      <c r="B674" s="1061">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61">
        <v>12</v>
      </c>
      <c r="B675" s="1061">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61">
        <v>13</v>
      </c>
      <c r="B676" s="1061">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61">
        <v>14</v>
      </c>
      <c r="B677" s="1061">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61">
        <v>15</v>
      </c>
      <c r="B678" s="1061">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61">
        <v>16</v>
      </c>
      <c r="B679" s="1061">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61">
        <v>17</v>
      </c>
      <c r="B680" s="1061">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61">
        <v>18</v>
      </c>
      <c r="B681" s="1061">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61">
        <v>19</v>
      </c>
      <c r="B682" s="1061">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61">
        <v>20</v>
      </c>
      <c r="B683" s="1061">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61">
        <v>21</v>
      </c>
      <c r="B684" s="1061">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61">
        <v>22</v>
      </c>
      <c r="B685" s="1061">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61">
        <v>23</v>
      </c>
      <c r="B686" s="1061">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61">
        <v>24</v>
      </c>
      <c r="B687" s="1061">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61">
        <v>25</v>
      </c>
      <c r="B688" s="1061">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61">
        <v>26</v>
      </c>
      <c r="B689" s="1061">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61">
        <v>27</v>
      </c>
      <c r="B690" s="1061">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61">
        <v>28</v>
      </c>
      <c r="B691" s="1061">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61">
        <v>29</v>
      </c>
      <c r="B692" s="1061">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61">
        <v>30</v>
      </c>
      <c r="B693" s="1061">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50"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0" t="s">
        <v>462</v>
      </c>
      <c r="AD696" s="150"/>
      <c r="AE696" s="150"/>
      <c r="AF696" s="150"/>
      <c r="AG696" s="150"/>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c r="A697" s="1061">
        <v>1</v>
      </c>
      <c r="B697" s="1061">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61">
        <v>2</v>
      </c>
      <c r="B698" s="1061">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61">
        <v>3</v>
      </c>
      <c r="B699" s="1061">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61">
        <v>4</v>
      </c>
      <c r="B700" s="1061">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61">
        <v>5</v>
      </c>
      <c r="B701" s="1061">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61">
        <v>6</v>
      </c>
      <c r="B702" s="1061">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61">
        <v>7</v>
      </c>
      <c r="B703" s="1061">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61">
        <v>8</v>
      </c>
      <c r="B704" s="1061">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61">
        <v>9</v>
      </c>
      <c r="B705" s="1061">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61">
        <v>10</v>
      </c>
      <c r="B706" s="1061">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61">
        <v>11</v>
      </c>
      <c r="B707" s="1061">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61">
        <v>12</v>
      </c>
      <c r="B708" s="1061">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61">
        <v>13</v>
      </c>
      <c r="B709" s="1061">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61">
        <v>14</v>
      </c>
      <c r="B710" s="1061">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61">
        <v>15</v>
      </c>
      <c r="B711" s="1061">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61">
        <v>16</v>
      </c>
      <c r="B712" s="1061">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61">
        <v>17</v>
      </c>
      <c r="B713" s="1061">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61">
        <v>18</v>
      </c>
      <c r="B714" s="1061">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61">
        <v>19</v>
      </c>
      <c r="B715" s="1061">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61">
        <v>20</v>
      </c>
      <c r="B716" s="1061">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61">
        <v>21</v>
      </c>
      <c r="B717" s="1061">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61">
        <v>22</v>
      </c>
      <c r="B718" s="1061">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61">
        <v>23</v>
      </c>
      <c r="B719" s="1061">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61">
        <v>24</v>
      </c>
      <c r="B720" s="1061">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61">
        <v>25</v>
      </c>
      <c r="B721" s="1061">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61">
        <v>26</v>
      </c>
      <c r="B722" s="1061">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61">
        <v>27</v>
      </c>
      <c r="B723" s="1061">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61">
        <v>28</v>
      </c>
      <c r="B724" s="1061">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61">
        <v>29</v>
      </c>
      <c r="B725" s="1061">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61">
        <v>30</v>
      </c>
      <c r="B726" s="1061">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50"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0" t="s">
        <v>462</v>
      </c>
      <c r="AD729" s="150"/>
      <c r="AE729" s="150"/>
      <c r="AF729" s="150"/>
      <c r="AG729" s="150"/>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c r="A730" s="1061">
        <v>1</v>
      </c>
      <c r="B730" s="1061">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61">
        <v>2</v>
      </c>
      <c r="B731" s="1061">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61">
        <v>3</v>
      </c>
      <c r="B732" s="1061">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61">
        <v>4</v>
      </c>
      <c r="B733" s="1061">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61">
        <v>5</v>
      </c>
      <c r="B734" s="1061">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61">
        <v>6</v>
      </c>
      <c r="B735" s="1061">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61">
        <v>7</v>
      </c>
      <c r="B736" s="1061">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61">
        <v>8</v>
      </c>
      <c r="B737" s="1061">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61">
        <v>9</v>
      </c>
      <c r="B738" s="1061">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61">
        <v>10</v>
      </c>
      <c r="B739" s="1061">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61">
        <v>11</v>
      </c>
      <c r="B740" s="1061">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61">
        <v>12</v>
      </c>
      <c r="B741" s="1061">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61">
        <v>13</v>
      </c>
      <c r="B742" s="1061">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61">
        <v>14</v>
      </c>
      <c r="B743" s="1061">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61">
        <v>15</v>
      </c>
      <c r="B744" s="1061">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61">
        <v>16</v>
      </c>
      <c r="B745" s="1061">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61">
        <v>17</v>
      </c>
      <c r="B746" s="1061">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61">
        <v>18</v>
      </c>
      <c r="B747" s="1061">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61">
        <v>19</v>
      </c>
      <c r="B748" s="1061">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61">
        <v>20</v>
      </c>
      <c r="B749" s="1061">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61">
        <v>21</v>
      </c>
      <c r="B750" s="1061">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61">
        <v>22</v>
      </c>
      <c r="B751" s="1061">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61">
        <v>23</v>
      </c>
      <c r="B752" s="1061">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61">
        <v>24</v>
      </c>
      <c r="B753" s="1061">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61">
        <v>25</v>
      </c>
      <c r="B754" s="1061">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61">
        <v>26</v>
      </c>
      <c r="B755" s="1061">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61">
        <v>27</v>
      </c>
      <c r="B756" s="1061">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61">
        <v>28</v>
      </c>
      <c r="B757" s="1061">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61">
        <v>29</v>
      </c>
      <c r="B758" s="1061">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61">
        <v>30</v>
      </c>
      <c r="B759" s="1061">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50"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0" t="s">
        <v>462</v>
      </c>
      <c r="AD762" s="150"/>
      <c r="AE762" s="150"/>
      <c r="AF762" s="150"/>
      <c r="AG762" s="150"/>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c r="A763" s="1061">
        <v>1</v>
      </c>
      <c r="B763" s="1061">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61">
        <v>2</v>
      </c>
      <c r="B764" s="1061">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61">
        <v>3</v>
      </c>
      <c r="B765" s="1061">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61">
        <v>4</v>
      </c>
      <c r="B766" s="1061">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61">
        <v>5</v>
      </c>
      <c r="B767" s="1061">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61">
        <v>6</v>
      </c>
      <c r="B768" s="1061">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61">
        <v>7</v>
      </c>
      <c r="B769" s="1061">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61">
        <v>8</v>
      </c>
      <c r="B770" s="1061">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61">
        <v>9</v>
      </c>
      <c r="B771" s="1061">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61">
        <v>10</v>
      </c>
      <c r="B772" s="1061">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61">
        <v>11</v>
      </c>
      <c r="B773" s="1061">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61">
        <v>12</v>
      </c>
      <c r="B774" s="1061">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61">
        <v>13</v>
      </c>
      <c r="B775" s="1061">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61">
        <v>14</v>
      </c>
      <c r="B776" s="1061">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61">
        <v>15</v>
      </c>
      <c r="B777" s="1061">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61">
        <v>16</v>
      </c>
      <c r="B778" s="1061">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61">
        <v>17</v>
      </c>
      <c r="B779" s="1061">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61">
        <v>18</v>
      </c>
      <c r="B780" s="1061">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61">
        <v>19</v>
      </c>
      <c r="B781" s="1061">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61">
        <v>20</v>
      </c>
      <c r="B782" s="1061">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61">
        <v>21</v>
      </c>
      <c r="B783" s="1061">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61">
        <v>22</v>
      </c>
      <c r="B784" s="1061">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61">
        <v>23</v>
      </c>
      <c r="B785" s="1061">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61">
        <v>24</v>
      </c>
      <c r="B786" s="1061">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61">
        <v>25</v>
      </c>
      <c r="B787" s="1061">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61">
        <v>26</v>
      </c>
      <c r="B788" s="1061">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61">
        <v>27</v>
      </c>
      <c r="B789" s="1061">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61">
        <v>28</v>
      </c>
      <c r="B790" s="1061">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61">
        <v>29</v>
      </c>
      <c r="B791" s="1061">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61">
        <v>30</v>
      </c>
      <c r="B792" s="1061">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50"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0" t="s">
        <v>462</v>
      </c>
      <c r="AD795" s="150"/>
      <c r="AE795" s="150"/>
      <c r="AF795" s="150"/>
      <c r="AG795" s="150"/>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c r="A796" s="1061">
        <v>1</v>
      </c>
      <c r="B796" s="1061">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61">
        <v>2</v>
      </c>
      <c r="B797" s="1061">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61">
        <v>3</v>
      </c>
      <c r="B798" s="1061">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61">
        <v>4</v>
      </c>
      <c r="B799" s="1061">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61">
        <v>5</v>
      </c>
      <c r="B800" s="1061">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61">
        <v>6</v>
      </c>
      <c r="B801" s="1061">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61">
        <v>7</v>
      </c>
      <c r="B802" s="1061">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61">
        <v>8</v>
      </c>
      <c r="B803" s="1061">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61">
        <v>9</v>
      </c>
      <c r="B804" s="1061">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61">
        <v>10</v>
      </c>
      <c r="B805" s="1061">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61">
        <v>11</v>
      </c>
      <c r="B806" s="1061">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61">
        <v>12</v>
      </c>
      <c r="B807" s="1061">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61">
        <v>13</v>
      </c>
      <c r="B808" s="1061">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61">
        <v>14</v>
      </c>
      <c r="B809" s="1061">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61">
        <v>15</v>
      </c>
      <c r="B810" s="1061">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61">
        <v>16</v>
      </c>
      <c r="B811" s="1061">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61">
        <v>17</v>
      </c>
      <c r="B812" s="1061">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61">
        <v>18</v>
      </c>
      <c r="B813" s="1061">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61">
        <v>19</v>
      </c>
      <c r="B814" s="1061">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61">
        <v>20</v>
      </c>
      <c r="B815" s="1061">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61">
        <v>21</v>
      </c>
      <c r="B816" s="1061">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61">
        <v>22</v>
      </c>
      <c r="B817" s="1061">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61">
        <v>23</v>
      </c>
      <c r="B818" s="1061">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61">
        <v>24</v>
      </c>
      <c r="B819" s="1061">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61">
        <v>25</v>
      </c>
      <c r="B820" s="1061">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61">
        <v>26</v>
      </c>
      <c r="B821" s="1061">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61">
        <v>27</v>
      </c>
      <c r="B822" s="1061">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61">
        <v>28</v>
      </c>
      <c r="B823" s="1061">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61">
        <v>29</v>
      </c>
      <c r="B824" s="1061">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61">
        <v>30</v>
      </c>
      <c r="B825" s="1061">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50"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0" t="s">
        <v>462</v>
      </c>
      <c r="AD828" s="150"/>
      <c r="AE828" s="150"/>
      <c r="AF828" s="150"/>
      <c r="AG828" s="150"/>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c r="A829" s="1061">
        <v>1</v>
      </c>
      <c r="B829" s="1061">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61">
        <v>2</v>
      </c>
      <c r="B830" s="1061">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61">
        <v>3</v>
      </c>
      <c r="B831" s="1061">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61">
        <v>4</v>
      </c>
      <c r="B832" s="1061">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61">
        <v>5</v>
      </c>
      <c r="B833" s="1061">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61">
        <v>6</v>
      </c>
      <c r="B834" s="1061">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61">
        <v>7</v>
      </c>
      <c r="B835" s="1061">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61">
        <v>8</v>
      </c>
      <c r="B836" s="1061">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61">
        <v>9</v>
      </c>
      <c r="B837" s="1061">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61">
        <v>10</v>
      </c>
      <c r="B838" s="106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61">
        <v>11</v>
      </c>
      <c r="B839" s="1061">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61">
        <v>12</v>
      </c>
      <c r="B840" s="1061">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61">
        <v>13</v>
      </c>
      <c r="B841" s="106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61">
        <v>14</v>
      </c>
      <c r="B842" s="106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61">
        <v>15</v>
      </c>
      <c r="B843" s="106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61">
        <v>16</v>
      </c>
      <c r="B844" s="106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61">
        <v>17</v>
      </c>
      <c r="B845" s="106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61">
        <v>18</v>
      </c>
      <c r="B846" s="106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61">
        <v>19</v>
      </c>
      <c r="B847" s="106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61">
        <v>20</v>
      </c>
      <c r="B848" s="106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61">
        <v>21</v>
      </c>
      <c r="B849" s="106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61">
        <v>22</v>
      </c>
      <c r="B850" s="106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61">
        <v>23</v>
      </c>
      <c r="B851" s="106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61">
        <v>24</v>
      </c>
      <c r="B852" s="106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61">
        <v>25</v>
      </c>
      <c r="B853" s="106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61">
        <v>26</v>
      </c>
      <c r="B854" s="106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61">
        <v>27</v>
      </c>
      <c r="B855" s="106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61">
        <v>28</v>
      </c>
      <c r="B856" s="106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61">
        <v>29</v>
      </c>
      <c r="B857" s="106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61">
        <v>30</v>
      </c>
      <c r="B858" s="106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50"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0" t="s">
        <v>462</v>
      </c>
      <c r="AD861" s="150"/>
      <c r="AE861" s="150"/>
      <c r="AF861" s="150"/>
      <c r="AG861" s="150"/>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c r="A862" s="1061">
        <v>1</v>
      </c>
      <c r="B862" s="106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61">
        <v>2</v>
      </c>
      <c r="B863" s="106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61">
        <v>3</v>
      </c>
      <c r="B864" s="106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61">
        <v>4</v>
      </c>
      <c r="B865" s="106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61">
        <v>5</v>
      </c>
      <c r="B866" s="106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61">
        <v>6</v>
      </c>
      <c r="B867" s="1061">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61">
        <v>7</v>
      </c>
      <c r="B868" s="1061">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61">
        <v>8</v>
      </c>
      <c r="B869" s="1061">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61">
        <v>9</v>
      </c>
      <c r="B870" s="106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61">
        <v>10</v>
      </c>
      <c r="B871" s="106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61">
        <v>11</v>
      </c>
      <c r="B872" s="1061">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61">
        <v>12</v>
      </c>
      <c r="B873" s="1061">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61">
        <v>13</v>
      </c>
      <c r="B874" s="106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61">
        <v>14</v>
      </c>
      <c r="B875" s="106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61">
        <v>15</v>
      </c>
      <c r="B876" s="106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61">
        <v>16</v>
      </c>
      <c r="B877" s="106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61">
        <v>17</v>
      </c>
      <c r="B878" s="106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61">
        <v>18</v>
      </c>
      <c r="B879" s="106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61">
        <v>19</v>
      </c>
      <c r="B880" s="106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61">
        <v>20</v>
      </c>
      <c r="B881" s="106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61">
        <v>21</v>
      </c>
      <c r="B882" s="106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61">
        <v>22</v>
      </c>
      <c r="B883" s="106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61">
        <v>23</v>
      </c>
      <c r="B884" s="106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61">
        <v>24</v>
      </c>
      <c r="B885" s="106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61">
        <v>25</v>
      </c>
      <c r="B886" s="106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61">
        <v>26</v>
      </c>
      <c r="B887" s="106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61">
        <v>27</v>
      </c>
      <c r="B888" s="106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61">
        <v>28</v>
      </c>
      <c r="B889" s="106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61">
        <v>29</v>
      </c>
      <c r="B890" s="106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61">
        <v>30</v>
      </c>
      <c r="B891" s="106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50"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0" t="s">
        <v>462</v>
      </c>
      <c r="AD894" s="150"/>
      <c r="AE894" s="150"/>
      <c r="AF894" s="150"/>
      <c r="AG894" s="150"/>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c r="A895" s="1061">
        <v>1</v>
      </c>
      <c r="B895" s="106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61">
        <v>2</v>
      </c>
      <c r="B896" s="106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61">
        <v>3</v>
      </c>
      <c r="B897" s="106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61">
        <v>4</v>
      </c>
      <c r="B898" s="106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61">
        <v>5</v>
      </c>
      <c r="B899" s="106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61">
        <v>6</v>
      </c>
      <c r="B900" s="1061">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61">
        <v>7</v>
      </c>
      <c r="B901" s="1061">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61">
        <v>8</v>
      </c>
      <c r="B902" s="1061">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61">
        <v>9</v>
      </c>
      <c r="B903" s="106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61">
        <v>10</v>
      </c>
      <c r="B904" s="106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61">
        <v>11</v>
      </c>
      <c r="B905" s="1061">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61">
        <v>12</v>
      </c>
      <c r="B906" s="1061">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61">
        <v>13</v>
      </c>
      <c r="B907" s="106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61">
        <v>14</v>
      </c>
      <c r="B908" s="106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61">
        <v>15</v>
      </c>
      <c r="B909" s="106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61">
        <v>16</v>
      </c>
      <c r="B910" s="106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61">
        <v>17</v>
      </c>
      <c r="B911" s="106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61">
        <v>18</v>
      </c>
      <c r="B912" s="106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61">
        <v>19</v>
      </c>
      <c r="B913" s="106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61">
        <v>20</v>
      </c>
      <c r="B914" s="106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61">
        <v>21</v>
      </c>
      <c r="B915" s="106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61">
        <v>22</v>
      </c>
      <c r="B916" s="106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61">
        <v>23</v>
      </c>
      <c r="B917" s="106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61">
        <v>24</v>
      </c>
      <c r="B918" s="106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61">
        <v>25</v>
      </c>
      <c r="B919" s="106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61">
        <v>26</v>
      </c>
      <c r="B920" s="106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61">
        <v>27</v>
      </c>
      <c r="B921" s="106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61">
        <v>28</v>
      </c>
      <c r="B922" s="106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61">
        <v>29</v>
      </c>
      <c r="B923" s="106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61">
        <v>30</v>
      </c>
      <c r="B924" s="106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50"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0" t="s">
        <v>462</v>
      </c>
      <c r="AD927" s="150"/>
      <c r="AE927" s="150"/>
      <c r="AF927" s="150"/>
      <c r="AG927" s="150"/>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c r="A928" s="1061">
        <v>1</v>
      </c>
      <c r="B928" s="106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61">
        <v>2</v>
      </c>
      <c r="B929" s="106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61">
        <v>3</v>
      </c>
      <c r="B930" s="106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61">
        <v>4</v>
      </c>
      <c r="B931" s="106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61">
        <v>5</v>
      </c>
      <c r="B932" s="106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61">
        <v>6</v>
      </c>
      <c r="B933" s="1061">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61">
        <v>7</v>
      </c>
      <c r="B934" s="1061">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61">
        <v>8</v>
      </c>
      <c r="B935" s="1061">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61">
        <v>9</v>
      </c>
      <c r="B936" s="106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61">
        <v>10</v>
      </c>
      <c r="B937" s="106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61">
        <v>11</v>
      </c>
      <c r="B938" s="1061">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61">
        <v>12</v>
      </c>
      <c r="B939" s="1061">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61">
        <v>13</v>
      </c>
      <c r="B940" s="106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61">
        <v>14</v>
      </c>
      <c r="B941" s="106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61">
        <v>15</v>
      </c>
      <c r="B942" s="106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61">
        <v>16</v>
      </c>
      <c r="B943" s="106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61">
        <v>17</v>
      </c>
      <c r="B944" s="106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61">
        <v>18</v>
      </c>
      <c r="B945" s="106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61">
        <v>19</v>
      </c>
      <c r="B946" s="106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61">
        <v>20</v>
      </c>
      <c r="B947" s="106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61">
        <v>21</v>
      </c>
      <c r="B948" s="106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61">
        <v>22</v>
      </c>
      <c r="B949" s="106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61">
        <v>23</v>
      </c>
      <c r="B950" s="106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61">
        <v>24</v>
      </c>
      <c r="B951" s="106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61">
        <v>25</v>
      </c>
      <c r="B952" s="106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61">
        <v>26</v>
      </c>
      <c r="B953" s="106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61">
        <v>27</v>
      </c>
      <c r="B954" s="106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61">
        <v>28</v>
      </c>
      <c r="B955" s="106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61">
        <v>29</v>
      </c>
      <c r="B956" s="106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61">
        <v>30</v>
      </c>
      <c r="B957" s="106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50"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0" t="s">
        <v>462</v>
      </c>
      <c r="AD960" s="150"/>
      <c r="AE960" s="150"/>
      <c r="AF960" s="150"/>
      <c r="AG960" s="150"/>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c r="A961" s="1061">
        <v>1</v>
      </c>
      <c r="B961" s="106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61">
        <v>2</v>
      </c>
      <c r="B962" s="106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61">
        <v>3</v>
      </c>
      <c r="B963" s="106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61">
        <v>4</v>
      </c>
      <c r="B964" s="106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61">
        <v>5</v>
      </c>
      <c r="B965" s="106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61">
        <v>6</v>
      </c>
      <c r="B966" s="1061">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61">
        <v>7</v>
      </c>
      <c r="B967" s="1061">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61">
        <v>8</v>
      </c>
      <c r="B968" s="1061">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61">
        <v>9</v>
      </c>
      <c r="B969" s="106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61">
        <v>10</v>
      </c>
      <c r="B970" s="106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61">
        <v>11</v>
      </c>
      <c r="B971" s="1061">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61">
        <v>12</v>
      </c>
      <c r="B972" s="1061">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61">
        <v>13</v>
      </c>
      <c r="B973" s="106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61">
        <v>14</v>
      </c>
      <c r="B974" s="106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61">
        <v>15</v>
      </c>
      <c r="B975" s="106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61">
        <v>16</v>
      </c>
      <c r="B976" s="106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61">
        <v>17</v>
      </c>
      <c r="B977" s="106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61">
        <v>18</v>
      </c>
      <c r="B978" s="106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61">
        <v>19</v>
      </c>
      <c r="B979" s="106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61">
        <v>20</v>
      </c>
      <c r="B980" s="106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61">
        <v>21</v>
      </c>
      <c r="B981" s="106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61">
        <v>22</v>
      </c>
      <c r="B982" s="106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61">
        <v>23</v>
      </c>
      <c r="B983" s="106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61">
        <v>24</v>
      </c>
      <c r="B984" s="106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61">
        <v>25</v>
      </c>
      <c r="B985" s="106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61">
        <v>26</v>
      </c>
      <c r="B986" s="106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61">
        <v>27</v>
      </c>
      <c r="B987" s="106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61">
        <v>28</v>
      </c>
      <c r="B988" s="106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61">
        <v>29</v>
      </c>
      <c r="B989" s="106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61">
        <v>30</v>
      </c>
      <c r="B990" s="106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50"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0" t="s">
        <v>462</v>
      </c>
      <c r="AD993" s="150"/>
      <c r="AE993" s="150"/>
      <c r="AF993" s="150"/>
      <c r="AG993" s="150"/>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c r="A994" s="1061">
        <v>1</v>
      </c>
      <c r="B994" s="106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61">
        <v>2</v>
      </c>
      <c r="B995" s="106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61">
        <v>3</v>
      </c>
      <c r="B996" s="106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61">
        <v>4</v>
      </c>
      <c r="B997" s="106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61">
        <v>5</v>
      </c>
      <c r="B998" s="106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61">
        <v>6</v>
      </c>
      <c r="B999" s="1061">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61">
        <v>7</v>
      </c>
      <c r="B1000" s="1061">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61">
        <v>8</v>
      </c>
      <c r="B1001" s="1061">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61">
        <v>9</v>
      </c>
      <c r="B1002" s="106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61">
        <v>10</v>
      </c>
      <c r="B1003" s="106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61">
        <v>11</v>
      </c>
      <c r="B1004" s="1061">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61">
        <v>12</v>
      </c>
      <c r="B1005" s="1061">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61">
        <v>13</v>
      </c>
      <c r="B1006" s="106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61">
        <v>14</v>
      </c>
      <c r="B1007" s="106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61">
        <v>15</v>
      </c>
      <c r="B1008" s="106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61">
        <v>16</v>
      </c>
      <c r="B1009" s="106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61">
        <v>17</v>
      </c>
      <c r="B1010" s="106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61">
        <v>18</v>
      </c>
      <c r="B1011" s="106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61">
        <v>19</v>
      </c>
      <c r="B1012" s="106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61">
        <v>20</v>
      </c>
      <c r="B1013" s="106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61">
        <v>21</v>
      </c>
      <c r="B1014" s="106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61">
        <v>22</v>
      </c>
      <c r="B1015" s="106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61">
        <v>23</v>
      </c>
      <c r="B1016" s="106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61">
        <v>24</v>
      </c>
      <c r="B1017" s="106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61">
        <v>25</v>
      </c>
      <c r="B1018" s="106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61">
        <v>26</v>
      </c>
      <c r="B1019" s="106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61">
        <v>27</v>
      </c>
      <c r="B1020" s="106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61">
        <v>28</v>
      </c>
      <c r="B1021" s="106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61">
        <v>29</v>
      </c>
      <c r="B1022" s="106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61">
        <v>30</v>
      </c>
      <c r="B1023" s="106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50"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0" t="s">
        <v>462</v>
      </c>
      <c r="AD1026" s="150"/>
      <c r="AE1026" s="150"/>
      <c r="AF1026" s="150"/>
      <c r="AG1026" s="150"/>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c r="A1027" s="1061">
        <v>1</v>
      </c>
      <c r="B1027" s="106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61">
        <v>2</v>
      </c>
      <c r="B1028" s="106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61">
        <v>3</v>
      </c>
      <c r="B1029" s="106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61">
        <v>4</v>
      </c>
      <c r="B1030" s="106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61">
        <v>5</v>
      </c>
      <c r="B1031" s="106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61">
        <v>6</v>
      </c>
      <c r="B1032" s="1061">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61">
        <v>7</v>
      </c>
      <c r="B1033" s="1061">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61">
        <v>8</v>
      </c>
      <c r="B1034" s="1061">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61">
        <v>9</v>
      </c>
      <c r="B1035" s="106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61">
        <v>10</v>
      </c>
      <c r="B1036" s="106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61">
        <v>11</v>
      </c>
      <c r="B1037" s="1061">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61">
        <v>12</v>
      </c>
      <c r="B1038" s="1061">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61">
        <v>13</v>
      </c>
      <c r="B1039" s="106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61">
        <v>14</v>
      </c>
      <c r="B1040" s="106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61">
        <v>15</v>
      </c>
      <c r="B1041" s="106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61">
        <v>16</v>
      </c>
      <c r="B1042" s="106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61">
        <v>17</v>
      </c>
      <c r="B1043" s="106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61">
        <v>18</v>
      </c>
      <c r="B1044" s="106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61">
        <v>19</v>
      </c>
      <c r="B1045" s="106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61">
        <v>20</v>
      </c>
      <c r="B1046" s="106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61">
        <v>21</v>
      </c>
      <c r="B1047" s="106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61">
        <v>22</v>
      </c>
      <c r="B1048" s="106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61">
        <v>23</v>
      </c>
      <c r="B1049" s="106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61">
        <v>24</v>
      </c>
      <c r="B1050" s="106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61">
        <v>25</v>
      </c>
      <c r="B1051" s="106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61">
        <v>26</v>
      </c>
      <c r="B1052" s="106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61">
        <v>27</v>
      </c>
      <c r="B1053" s="106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61">
        <v>28</v>
      </c>
      <c r="B1054" s="106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61">
        <v>29</v>
      </c>
      <c r="B1055" s="106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61">
        <v>30</v>
      </c>
      <c r="B1056" s="106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50"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0" t="s">
        <v>462</v>
      </c>
      <c r="AD1059" s="150"/>
      <c r="AE1059" s="150"/>
      <c r="AF1059" s="150"/>
      <c r="AG1059" s="150"/>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c r="A1060" s="1061">
        <v>1</v>
      </c>
      <c r="B1060" s="106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61">
        <v>2</v>
      </c>
      <c r="B1061" s="106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61">
        <v>3</v>
      </c>
      <c r="B1062" s="106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61">
        <v>4</v>
      </c>
      <c r="B1063" s="106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61">
        <v>5</v>
      </c>
      <c r="B1064" s="106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61">
        <v>6</v>
      </c>
      <c r="B1065" s="1061">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61">
        <v>7</v>
      </c>
      <c r="B1066" s="1061">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61">
        <v>8</v>
      </c>
      <c r="B1067" s="1061">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61">
        <v>9</v>
      </c>
      <c r="B1068" s="106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61">
        <v>10</v>
      </c>
      <c r="B1069" s="106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61">
        <v>11</v>
      </c>
      <c r="B1070" s="1061">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61">
        <v>12</v>
      </c>
      <c r="B1071" s="1061">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61">
        <v>13</v>
      </c>
      <c r="B1072" s="106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61">
        <v>14</v>
      </c>
      <c r="B1073" s="106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61">
        <v>15</v>
      </c>
      <c r="B1074" s="106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61">
        <v>16</v>
      </c>
      <c r="B1075" s="106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61">
        <v>17</v>
      </c>
      <c r="B1076" s="106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61">
        <v>18</v>
      </c>
      <c r="B1077" s="106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61">
        <v>19</v>
      </c>
      <c r="B1078" s="106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61">
        <v>20</v>
      </c>
      <c r="B1079" s="106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61">
        <v>21</v>
      </c>
      <c r="B1080" s="106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61">
        <v>22</v>
      </c>
      <c r="B1081" s="106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61">
        <v>23</v>
      </c>
      <c r="B1082" s="106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61">
        <v>24</v>
      </c>
      <c r="B1083" s="106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61">
        <v>25</v>
      </c>
      <c r="B1084" s="106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61">
        <v>26</v>
      </c>
      <c r="B1085" s="106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61">
        <v>27</v>
      </c>
      <c r="B1086" s="106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61">
        <v>28</v>
      </c>
      <c r="B1087" s="106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61">
        <v>29</v>
      </c>
      <c r="B1088" s="106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61">
        <v>30</v>
      </c>
      <c r="B1089" s="106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50"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0" t="s">
        <v>462</v>
      </c>
      <c r="AD1092" s="150"/>
      <c r="AE1092" s="150"/>
      <c r="AF1092" s="150"/>
      <c r="AG1092" s="150"/>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c r="A1093" s="1061">
        <v>1</v>
      </c>
      <c r="B1093" s="106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61">
        <v>2</v>
      </c>
      <c r="B1094" s="106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61">
        <v>3</v>
      </c>
      <c r="B1095" s="106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61">
        <v>4</v>
      </c>
      <c r="B1096" s="106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61">
        <v>5</v>
      </c>
      <c r="B1097" s="106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61">
        <v>6</v>
      </c>
      <c r="B1098" s="1061">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61">
        <v>7</v>
      </c>
      <c r="B1099" s="1061">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61">
        <v>8</v>
      </c>
      <c r="B1100" s="1061">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61">
        <v>9</v>
      </c>
      <c r="B1101" s="1061">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61">
        <v>10</v>
      </c>
      <c r="B1102" s="1061">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61">
        <v>11</v>
      </c>
      <c r="B1103" s="1061">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61">
        <v>12</v>
      </c>
      <c r="B1104" s="1061">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61">
        <v>13</v>
      </c>
      <c r="B1105" s="1061">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61">
        <v>14</v>
      </c>
      <c r="B1106" s="1061">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61">
        <v>15</v>
      </c>
      <c r="B1107" s="1061">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61">
        <v>16</v>
      </c>
      <c r="B1108" s="1061">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61">
        <v>17</v>
      </c>
      <c r="B1109" s="1061">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61">
        <v>18</v>
      </c>
      <c r="B1110" s="1061">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61">
        <v>19</v>
      </c>
      <c r="B1111" s="1061">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61">
        <v>20</v>
      </c>
      <c r="B1112" s="1061">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61">
        <v>21</v>
      </c>
      <c r="B1113" s="1061">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61">
        <v>22</v>
      </c>
      <c r="B1114" s="1061">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61">
        <v>23</v>
      </c>
      <c r="B1115" s="1061">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61">
        <v>24</v>
      </c>
      <c r="B1116" s="1061">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61">
        <v>25</v>
      </c>
      <c r="B1117" s="1061">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61">
        <v>26</v>
      </c>
      <c r="B1118" s="1061">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61">
        <v>27</v>
      </c>
      <c r="B1119" s="1061">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61">
        <v>28</v>
      </c>
      <c r="B1120" s="1061">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61">
        <v>29</v>
      </c>
      <c r="B1121" s="1061">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61">
        <v>30</v>
      </c>
      <c r="B1122" s="1061">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50"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0" t="s">
        <v>462</v>
      </c>
      <c r="AD1125" s="150"/>
      <c r="AE1125" s="150"/>
      <c r="AF1125" s="150"/>
      <c r="AG1125" s="150"/>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c r="A1126" s="1061">
        <v>1</v>
      </c>
      <c r="B1126" s="1061">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61">
        <v>2</v>
      </c>
      <c r="B1127" s="1061">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61">
        <v>3</v>
      </c>
      <c r="B1128" s="1061">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61">
        <v>4</v>
      </c>
      <c r="B1129" s="1061">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61">
        <v>5</v>
      </c>
      <c r="B1130" s="1061">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61">
        <v>6</v>
      </c>
      <c r="B1131" s="1061">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61">
        <v>7</v>
      </c>
      <c r="B1132" s="1061">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61">
        <v>8</v>
      </c>
      <c r="B1133" s="1061">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61">
        <v>9</v>
      </c>
      <c r="B1134" s="1061">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61">
        <v>10</v>
      </c>
      <c r="B1135" s="1061">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61">
        <v>11</v>
      </c>
      <c r="B1136" s="1061">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61">
        <v>12</v>
      </c>
      <c r="B1137" s="1061">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61">
        <v>13</v>
      </c>
      <c r="B1138" s="1061">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61">
        <v>14</v>
      </c>
      <c r="B1139" s="1061">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61">
        <v>15</v>
      </c>
      <c r="B1140" s="1061">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61">
        <v>16</v>
      </c>
      <c r="B1141" s="1061">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61">
        <v>17</v>
      </c>
      <c r="B1142" s="1061">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61">
        <v>18</v>
      </c>
      <c r="B1143" s="1061">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61">
        <v>19</v>
      </c>
      <c r="B1144" s="1061">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61">
        <v>20</v>
      </c>
      <c r="B1145" s="1061">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61">
        <v>21</v>
      </c>
      <c r="B1146" s="1061">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61">
        <v>22</v>
      </c>
      <c r="B1147" s="1061">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61">
        <v>23</v>
      </c>
      <c r="B1148" s="1061">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61">
        <v>24</v>
      </c>
      <c r="B1149" s="1061">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61">
        <v>25</v>
      </c>
      <c r="B1150" s="1061">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61">
        <v>26</v>
      </c>
      <c r="B1151" s="1061">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61">
        <v>27</v>
      </c>
      <c r="B1152" s="1061">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61">
        <v>28</v>
      </c>
      <c r="B1153" s="1061">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61">
        <v>29</v>
      </c>
      <c r="B1154" s="1061">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61">
        <v>30</v>
      </c>
      <c r="B1155" s="1061">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50"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0" t="s">
        <v>462</v>
      </c>
      <c r="AD1158" s="150"/>
      <c r="AE1158" s="150"/>
      <c r="AF1158" s="150"/>
      <c r="AG1158" s="150"/>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c r="A1159" s="1061">
        <v>1</v>
      </c>
      <c r="B1159" s="1061">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61">
        <v>2</v>
      </c>
      <c r="B1160" s="1061">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61">
        <v>3</v>
      </c>
      <c r="B1161" s="1061">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61">
        <v>4</v>
      </c>
      <c r="B1162" s="1061">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61">
        <v>5</v>
      </c>
      <c r="B1163" s="1061">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61">
        <v>6</v>
      </c>
      <c r="B1164" s="1061">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61">
        <v>7</v>
      </c>
      <c r="B1165" s="1061">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61">
        <v>8</v>
      </c>
      <c r="B1166" s="1061">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61">
        <v>9</v>
      </c>
      <c r="B1167" s="1061">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61">
        <v>10</v>
      </c>
      <c r="B1168" s="1061">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61">
        <v>11</v>
      </c>
      <c r="B1169" s="1061">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61">
        <v>12</v>
      </c>
      <c r="B1170" s="1061">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61">
        <v>13</v>
      </c>
      <c r="B1171" s="1061">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61">
        <v>14</v>
      </c>
      <c r="B1172" s="1061">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61">
        <v>15</v>
      </c>
      <c r="B1173" s="1061">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61">
        <v>16</v>
      </c>
      <c r="B1174" s="1061">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61">
        <v>17</v>
      </c>
      <c r="B1175" s="1061">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61">
        <v>18</v>
      </c>
      <c r="B1176" s="1061">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61">
        <v>19</v>
      </c>
      <c r="B1177" s="1061">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61">
        <v>20</v>
      </c>
      <c r="B1178" s="1061">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61">
        <v>21</v>
      </c>
      <c r="B1179" s="1061">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61">
        <v>22</v>
      </c>
      <c r="B1180" s="1061">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61">
        <v>23</v>
      </c>
      <c r="B1181" s="1061">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61">
        <v>24</v>
      </c>
      <c r="B1182" s="1061">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61">
        <v>25</v>
      </c>
      <c r="B1183" s="1061">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61">
        <v>26</v>
      </c>
      <c r="B1184" s="1061">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61">
        <v>27</v>
      </c>
      <c r="B1185" s="1061">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61">
        <v>28</v>
      </c>
      <c r="B1186" s="1061">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61">
        <v>29</v>
      </c>
      <c r="B1187" s="1061">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61">
        <v>30</v>
      </c>
      <c r="B1188" s="1061">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50"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0" t="s">
        <v>462</v>
      </c>
      <c r="AD1191" s="150"/>
      <c r="AE1191" s="150"/>
      <c r="AF1191" s="150"/>
      <c r="AG1191" s="150"/>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c r="A1192" s="1061">
        <v>1</v>
      </c>
      <c r="B1192" s="1061">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61">
        <v>2</v>
      </c>
      <c r="B1193" s="1061">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61">
        <v>3</v>
      </c>
      <c r="B1194" s="1061">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61">
        <v>4</v>
      </c>
      <c r="B1195" s="1061">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61">
        <v>5</v>
      </c>
      <c r="B1196" s="1061">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61">
        <v>6</v>
      </c>
      <c r="B1197" s="1061">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61">
        <v>7</v>
      </c>
      <c r="B1198" s="1061">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61">
        <v>8</v>
      </c>
      <c r="B1199" s="1061">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61">
        <v>9</v>
      </c>
      <c r="B1200" s="1061">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61">
        <v>10</v>
      </c>
      <c r="B1201" s="1061">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61">
        <v>11</v>
      </c>
      <c r="B1202" s="1061">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61">
        <v>12</v>
      </c>
      <c r="B1203" s="1061">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61">
        <v>13</v>
      </c>
      <c r="B1204" s="1061">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61">
        <v>14</v>
      </c>
      <c r="B1205" s="1061">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61">
        <v>15</v>
      </c>
      <c r="B1206" s="1061">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61">
        <v>16</v>
      </c>
      <c r="B1207" s="1061">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61">
        <v>17</v>
      </c>
      <c r="B1208" s="1061">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61">
        <v>18</v>
      </c>
      <c r="B1209" s="1061">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61">
        <v>19</v>
      </c>
      <c r="B1210" s="1061">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61">
        <v>20</v>
      </c>
      <c r="B1211" s="1061">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61">
        <v>21</v>
      </c>
      <c r="B1212" s="1061">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61">
        <v>22</v>
      </c>
      <c r="B1213" s="1061">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61">
        <v>23</v>
      </c>
      <c r="B1214" s="1061">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61">
        <v>24</v>
      </c>
      <c r="B1215" s="1061">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61">
        <v>25</v>
      </c>
      <c r="B1216" s="1061">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61">
        <v>26</v>
      </c>
      <c r="B1217" s="1061">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61">
        <v>27</v>
      </c>
      <c r="B1218" s="1061">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61">
        <v>28</v>
      </c>
      <c r="B1219" s="1061">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61">
        <v>29</v>
      </c>
      <c r="B1220" s="1061">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61">
        <v>30</v>
      </c>
      <c r="B1221" s="1061">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50"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0" t="s">
        <v>462</v>
      </c>
      <c r="AD1224" s="150"/>
      <c r="AE1224" s="150"/>
      <c r="AF1224" s="150"/>
      <c r="AG1224" s="150"/>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c r="A1225" s="1061">
        <v>1</v>
      </c>
      <c r="B1225" s="1061">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61">
        <v>2</v>
      </c>
      <c r="B1226" s="1061">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61">
        <v>3</v>
      </c>
      <c r="B1227" s="1061">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61">
        <v>4</v>
      </c>
      <c r="B1228" s="1061">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61">
        <v>5</v>
      </c>
      <c r="B1229" s="1061">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61">
        <v>6</v>
      </c>
      <c r="B1230" s="1061">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61">
        <v>7</v>
      </c>
      <c r="B1231" s="1061">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61">
        <v>8</v>
      </c>
      <c r="B1232" s="1061">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61">
        <v>9</v>
      </c>
      <c r="B1233" s="1061">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61">
        <v>10</v>
      </c>
      <c r="B1234" s="1061">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61">
        <v>11</v>
      </c>
      <c r="B1235" s="1061">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61">
        <v>12</v>
      </c>
      <c r="B1236" s="1061">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61">
        <v>13</v>
      </c>
      <c r="B1237" s="1061">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61">
        <v>14</v>
      </c>
      <c r="B1238" s="1061">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61">
        <v>15</v>
      </c>
      <c r="B1239" s="1061">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61">
        <v>16</v>
      </c>
      <c r="B1240" s="1061">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61">
        <v>17</v>
      </c>
      <c r="B1241" s="1061">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61">
        <v>18</v>
      </c>
      <c r="B1242" s="1061">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61">
        <v>19</v>
      </c>
      <c r="B1243" s="1061">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61">
        <v>20</v>
      </c>
      <c r="B1244" s="1061">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61">
        <v>21</v>
      </c>
      <c r="B1245" s="1061">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61">
        <v>22</v>
      </c>
      <c r="B1246" s="1061">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61">
        <v>23</v>
      </c>
      <c r="B1247" s="1061">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61">
        <v>24</v>
      </c>
      <c r="B1248" s="1061">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61">
        <v>25</v>
      </c>
      <c r="B1249" s="1061">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61">
        <v>26</v>
      </c>
      <c r="B1250" s="1061">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61">
        <v>27</v>
      </c>
      <c r="B1251" s="1061">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61">
        <v>28</v>
      </c>
      <c r="B1252" s="1061">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61">
        <v>29</v>
      </c>
      <c r="B1253" s="1061">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61">
        <v>30</v>
      </c>
      <c r="B1254" s="1061">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50"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0" t="s">
        <v>462</v>
      </c>
      <c r="AD1257" s="150"/>
      <c r="AE1257" s="150"/>
      <c r="AF1257" s="150"/>
      <c r="AG1257" s="150"/>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c r="A1258" s="1061">
        <v>1</v>
      </c>
      <c r="B1258" s="1061">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61">
        <v>2</v>
      </c>
      <c r="B1259" s="1061">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61">
        <v>3</v>
      </c>
      <c r="B1260" s="1061">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61">
        <v>4</v>
      </c>
      <c r="B1261" s="1061">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61">
        <v>5</v>
      </c>
      <c r="B1262" s="1061">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61">
        <v>6</v>
      </c>
      <c r="B1263" s="1061">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61">
        <v>7</v>
      </c>
      <c r="B1264" s="1061">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61">
        <v>8</v>
      </c>
      <c r="B1265" s="1061">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61">
        <v>9</v>
      </c>
      <c r="B1266" s="1061">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61">
        <v>10</v>
      </c>
      <c r="B1267" s="1061">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61">
        <v>11</v>
      </c>
      <c r="B1268" s="1061">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61">
        <v>12</v>
      </c>
      <c r="B1269" s="1061">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61">
        <v>13</v>
      </c>
      <c r="B1270" s="1061">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61">
        <v>14</v>
      </c>
      <c r="B1271" s="1061">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61">
        <v>15</v>
      </c>
      <c r="B1272" s="1061">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61">
        <v>16</v>
      </c>
      <c r="B1273" s="1061">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61">
        <v>17</v>
      </c>
      <c r="B1274" s="1061">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61">
        <v>18</v>
      </c>
      <c r="B1275" s="1061">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61">
        <v>19</v>
      </c>
      <c r="B1276" s="1061">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61">
        <v>20</v>
      </c>
      <c r="B1277" s="1061">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61">
        <v>21</v>
      </c>
      <c r="B1278" s="1061">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61">
        <v>22</v>
      </c>
      <c r="B1279" s="1061">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61">
        <v>23</v>
      </c>
      <c r="B1280" s="1061">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61">
        <v>24</v>
      </c>
      <c r="B1281" s="1061">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61">
        <v>25</v>
      </c>
      <c r="B1282" s="1061">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61">
        <v>26</v>
      </c>
      <c r="B1283" s="1061">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61">
        <v>27</v>
      </c>
      <c r="B1284" s="1061">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61">
        <v>28</v>
      </c>
      <c r="B1285" s="1061">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61">
        <v>29</v>
      </c>
      <c r="B1286" s="1061">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61">
        <v>30</v>
      </c>
      <c r="B1287" s="1061">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50"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0" t="s">
        <v>462</v>
      </c>
      <c r="AD1290" s="150"/>
      <c r="AE1290" s="150"/>
      <c r="AF1290" s="150"/>
      <c r="AG1290" s="150"/>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c r="A1291" s="1061">
        <v>1</v>
      </c>
      <c r="B1291" s="1061">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61">
        <v>2</v>
      </c>
      <c r="B1292" s="1061">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61">
        <v>3</v>
      </c>
      <c r="B1293" s="1061">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61">
        <v>4</v>
      </c>
      <c r="B1294" s="1061">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61">
        <v>5</v>
      </c>
      <c r="B1295" s="1061">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61">
        <v>6</v>
      </c>
      <c r="B1296" s="1061">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61">
        <v>7</v>
      </c>
      <c r="B1297" s="1061">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61">
        <v>8</v>
      </c>
      <c r="B1298" s="1061">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61">
        <v>9</v>
      </c>
      <c r="B1299" s="1061">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61">
        <v>10</v>
      </c>
      <c r="B1300" s="1061">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61">
        <v>11</v>
      </c>
      <c r="B1301" s="1061">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61">
        <v>12</v>
      </c>
      <c r="B1302" s="1061">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61">
        <v>13</v>
      </c>
      <c r="B1303" s="1061">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61">
        <v>14</v>
      </c>
      <c r="B1304" s="1061">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61">
        <v>15</v>
      </c>
      <c r="B1305" s="1061">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61">
        <v>16</v>
      </c>
      <c r="B1306" s="1061">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61">
        <v>17</v>
      </c>
      <c r="B1307" s="1061">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61">
        <v>18</v>
      </c>
      <c r="B1308" s="1061">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61">
        <v>19</v>
      </c>
      <c r="B1309" s="1061">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61">
        <v>20</v>
      </c>
      <c r="B1310" s="1061">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61">
        <v>21</v>
      </c>
      <c r="B1311" s="1061">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61">
        <v>22</v>
      </c>
      <c r="B1312" s="1061">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61">
        <v>23</v>
      </c>
      <c r="B1313" s="1061">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61">
        <v>24</v>
      </c>
      <c r="B1314" s="1061">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61">
        <v>25</v>
      </c>
      <c r="B1315" s="1061">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61">
        <v>26</v>
      </c>
      <c r="B1316" s="1061">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61">
        <v>27</v>
      </c>
      <c r="B1317" s="1061">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61">
        <v>28</v>
      </c>
      <c r="B1318" s="1061">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61">
        <v>29</v>
      </c>
      <c r="B1319" s="1061">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61">
        <v>30</v>
      </c>
      <c r="B1320" s="1061">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2019-06-06T04:41:16Z</cp:lastPrinted>
  <dcterms:created xsi:type="dcterms:W3CDTF">2012-03-13T00:50:25Z</dcterms:created>
  <dcterms:modified xsi:type="dcterms:W3CDTF">2019-07-22T05:35:13Z</dcterms:modified>
</cp:coreProperties>
</file>