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<sst xmlns="http://schemas.openxmlformats.org/spreadsheetml/2006/main" count="2788" uniqueCount="628">
  <si>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</si>
  <si>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</si>
  <si>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</si>
  <si>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</si>
  <si>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</si>
  <si>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</si>
  <si>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</si>
  <si>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</si>
  <si>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</si>
  <si>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</si>
  <si>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</si>
  <si>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</si>
  <si>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</si>
  <si>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</si>
  <si>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</si>
  <si>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</si>
  <si>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</si>
  <si>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</si>
  <si>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</si>
  <si>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</si>
  <si>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</si>
  <si>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</si>
  <si>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</si>
  <si>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</si>
  <si>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</si>
  <si>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</si>
  <si>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</si>
  <si>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</si>
  <si>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</si>
  <si>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</si>
  <si>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</si>
  <si>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</si>
  <si>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</si>
  <si>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</si>
  <si>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</si>
  <si>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</si>
  <si>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</si>
  <si>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</si>
  <si>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</si>
  <si>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</si>
  <si>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</si>
  <si>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</si>
  <si>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</si>
  <si>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</si>
  <si>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</si>
  <si>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</si>
  <si>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</si>
  <si>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</si>
  <si>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</si>
  <si>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</si>
  <si>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</si>
  <si>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</si>
  <si>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</si>
  <si>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</si>
  <si>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</si>
  <si>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</si>
  <si>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</si>
  <si>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</si>
  <si>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</si>
  <si>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</si>
  <si>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</si>
  <si>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</si>
  <si>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</si>
  <si>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</si>
  <si>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</si>
  <si>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</si>
  <si>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</si>
  <si>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</si>
  <si>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</si>
  <si>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</si>
  <si>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</si>
  <si>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</si>
  <si>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</si>
  <si>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</si>
  <si>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</si>
  <si>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</si>
  <si>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</si>
  <si>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</si>
  <si>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</si>
  <si>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</si>
  <si>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</si>
  <si>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</si>
  <si>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</si>
  <si>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</si>
  <si>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</si>
  <si>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</si>
  <si>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</si>
  <si>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</si>
  <si>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</si>
  <si>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</si>
  <si>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</si>
  <si>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</si>
  <si>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</si>
  <si>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</si>
  <si>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</si>
  <si>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</si>
  <si>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</si>
  <si>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</si>
  <si>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</si>
  <si>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</si>
  <si>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</si>
  <si>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</si>
  <si>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</si>
  <si>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</si>
  <si>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</si>
  <si>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</si>
  <si>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</si>
  <si>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</si>
  <si>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</si>
  <si>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</si>
  <si>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</si>
  <si>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</si>
  <si>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</si>
  <si>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</si>
  <si>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</si>
  <si>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</si>
  <si>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</si>
  <si>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</si>
  <si>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</si>
  <si>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</si>
  <si>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</si>
  <si>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</si>
  <si>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</si>
  <si>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</si>
  <si>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</si>
  <si>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</si>
  <si>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</si>
  <si>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</si>
  <si>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</si>
  <si>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</si>
  <si>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</si>
  <si>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</si>
  <si>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</si>
  <si>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</si>
  <si>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</si>
  <si>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</si>
  <si>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</si>
  <si>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</si>
  <si>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</si>
  <si>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</si>
  <si>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</si>
  <si>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</si>
  <si>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</si>
  <si>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</si>
  <si>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</si>
  <si>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</si>
  <si>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</si>
  <si>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</si>
  <si>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</si>
  <si>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</si>
  <si>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</si>
  <si>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</si>
  <si>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</si>
  <si>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</si>
  <si>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</si>
  <si>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</si>
  <si>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</si>
  <si>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</si>
  <si>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</si>
  <si>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</si>
  <si>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</si>
  <si>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</si>
  <si>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</si>
  <si>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</si>
  <si>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</si>
  <si>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</si>
  <si>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</si>
  <si>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</si>
  <si>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</si>
  <si>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</si>
  <si>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</si>
  <si>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</si>
  <si>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</si>
  <si>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</si>
  <si>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</si>
  <si>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</si>
  <si>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</si>
  <si>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</si>
  <si>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</si>
  <si>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</si>
  <si>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</si>
  <si>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</si>
  <si>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</si>
  <si>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</si>
  <si>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</si>
  <si>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</si>
  <si>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</si>
  <si>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</si>
  <si>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</si>
  <si>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</si>
  <si>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</si>
  <si>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</si>
  <si>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</si>
  <si>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</si>
  <si>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</si>
  <si>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</si>
  <si>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</si>
  <si>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</si>
  <si>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</si>
  <si>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</si>
  <si>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</si>
  <si>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</si>
  <si>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</si>
  <si>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</si>
  <si>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</si>
  <si>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</si>
  <si>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</si>
  <si>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</si>
  <si>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</si>
  <si>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</si>
  <si>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</si>
  <si>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</si>
  <si>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</si>
  <si>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</si>
  <si>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</si>
  <si>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</si>
  <si>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</si>
  <si>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</si>
  <si>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</si>
  <si>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</si>
  <si>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</si>
  <si>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</si>
  <si>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</si>
  <si>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</si>
  <si>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</si>
  <si>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</si>
  <si>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</si>
  <si>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</si>
  <si>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</si>
  <si>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</si>
  <si>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</si>
  <si>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</si>
  <si>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</si>
  <si>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</si>
  <si>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</si>
  <si>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</si>
  <si>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</si>
  <si>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</si>
  <si>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</si>
  <si>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</si>
  <si>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</si>
  <si>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</si>
  <si>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</si>
  <si>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</si>
  <si>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</si>
  <si>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</si>
  <si>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</si>
  <si>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</si>
  <si>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</si>
  <si>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</si>
  <si>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</si>
  <si>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</si>
  <si>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</si>
  <si>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</si>
  <si>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</si>
  <si>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</si>
  <si>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</si>
  <si>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</si>
  <si>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</si>
  <si>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</si>
  <si>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</si>
  <si>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</si>
  <si>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</si>
  <si>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</si>
  <si>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</si>
  <si>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</si>
  <si>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</si>
  <si>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</si>
  <si>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</si>
  <si>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</si>
  <si>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</si>
  <si>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</si>
  <si>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</si>
  <si>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</si>
  <si>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</si>
  <si>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</si>
  <si>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</si>
  <si>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</si>
  <si>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</si>
  <si>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</si>
  <si>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</si>
  <si>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</si>
  <si>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</si>
  <si>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</si>
  <si>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</si>
  <si>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</si>
  <si>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</si>
  <si>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</si>
  <si>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</si>
  <si>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</si>
  <si>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</si>
  <si>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</si>
  <si>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</si>
  <si>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</si>
  <si>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</si>
  <si>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</si>
  <si>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</si>
  <si>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</si>
  <si>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</si>
  <si>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</si>
  <si>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</si>
  <si>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</si>
  <si>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</si>
  <si>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</si>
  <si>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</si>
  <si>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</si>
  <si>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</si>
  <si>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</si>
  <si>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</si>
  <si>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</si>
  <si>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</si>
  <si>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</si>
  <si>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</si>
  <si>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</si>
  <si>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</si>
  <si>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</si>
  <si>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</si>
  <si>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</si>
  <si>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</si>
  <si>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</si>
  <si>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</si>
  <si>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</si>
  <si>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</si>
  <si>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</si>
  <si>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</si>
  <si>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</si>
  <si>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</si>
  <si>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</si>
  <si>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</si>
  <si>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</si>
  <si>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</si>
  <si>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</si>
  <si>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</si>
  <si>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</si>
  <si>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</si>
  <si>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</si>
  <si>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</si>
  <si>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</si>
  <si>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</si>
  <si>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</si>
  <si>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</si>
  <si>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</si>
  <si>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</si>
  <si>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</si>
  <si>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</si>
  <si>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</si>
  <si>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</si>
  <si>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</si>
  <si>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</si>
  <si>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</si>
  <si>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</si>
  <si>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</si>
  <si>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</si>
  <si>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</si>
  <si>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</si>
  <si>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</si>
  <si>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</si>
  <si>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</si>
  <si>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</si>
  <si>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</si>
  <si>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</si>
  <si>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</si>
  <si>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</si>
  <si>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</si>
  <si>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</si>
  <si>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</si>
  <si>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</si>
  <si>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</si>
  <si>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</si>
  <si>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</si>
  <si>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</si>
  <si>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</si>
  <si>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</si>
  <si>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</si>
  <si>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</si>
  <si>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</si>
  <si>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</si>
  <si>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</si>
  <si>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</si>
  <si>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</si>
  <si>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</si>
  <si>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</si>
  <si>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</si>
  <si>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</si>
  <si>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</si>
  <si>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</si>
  <si>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</si>
  <si>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</si>
  <si>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</si>
  <si>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</si>
  <si>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</si>
  <si>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</si>
  <si>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</si>
  <si>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</si>
  <si>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</si>
  <si>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</si>
  <si>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</si>
  <si>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</si>
  <si>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</si>
  <si>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</si>
  <si>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</si>
  <si>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</si>
  <si>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</si>
  <si>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</si>
  <si>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</si>
  <si>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</si>
  <si>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</si>
  <si>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</si>
  <si>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</si>
  <si>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</si>
  <si>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</si>
  <si>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</si>
  <si>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</si>
  <si>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</si>
  <si>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</si>
  <si>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</si>
  <si>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</si>
  <si>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</si>
  <si>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</si>
  <si>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</si>
  <si>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</si>
  <si>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</si>
  <si>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</si>
  <si>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</si>
  <si>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</si>
  <si>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</si>
  <si>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</si>
  <si>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</si>
  <si>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</si>
  <si>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</si>
  <si>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</si>
  <si>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</si>
  <si>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</si>
  <si>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</si>
  <si>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</si>
  <si>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</si>
  <si>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</si>
  <si>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</si>
  <si>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</si>
  <si>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</si>
  <si>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</si>
  <si>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</si>
  <si>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</si>
  <si>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</si>
  <si>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</si>
  <si>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</si>
  <si>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</si>
  <si>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</si>
  <si>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</si>
  <si>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</si>
  <si>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</si>
  <si>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</si>
  <si>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</si>
  <si>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</si>
  <si>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</si>
  <si>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</si>
  <si>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</si>
  <si>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</si>
  <si>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</si>
  <si>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</si>
  <si>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</si>
  <si>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</si>
  <si>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</si>
  <si>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</si>
  <si>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</si>
  <si>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</si>
  <si>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</si>
  <si>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</si>
  <si>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</si>
  <si>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</si>
  <si>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</si>
  <si>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</si>
  <si>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</si>
  <si>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</si>
  <si>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</si>
  <si>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</si>
  <si>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</si>
  <si>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</si>
  <si>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</si>
  <si>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</si>
  <si>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</si>
  <si>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</si>
  <si>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</si>
  <si>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</si>
  <si>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</si>
  <si>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</si>
  <si>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</si>
  <si>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</si>
  <si>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</si>
  <si>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</si>
  <si>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</si>
  <si>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</si>
  <si>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</si>
  <si>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</si>
  <si>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</si>
  <si>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</si>
  <si>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</si>
  <si>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</si>
  <si>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</si>
  <si>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</si>
  <si>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</si>
  <si>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</si>
  <si>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</si>
  <si>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</si>
  <si>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</si>
  <si>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</si>
  <si>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</si>
  <si>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</si>
  <si>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</si>
  <si>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</si>
  <si>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</si>
  <si>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</si>
  <si>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</si>
  <si>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</si>
  <si>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</si>
  <si>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</si>
  <si>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</si>
  <si>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</si>
  <si>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</si>
  <si>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</si>
  <si>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</si>
  <si>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</si>
  <si>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</si>
  <si>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</si>
  <si>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</si>
  <si>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</si>
  <si>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</si>
  <si>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</si>
  <si>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</si>
  <si>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</si>
  <si>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</si>
  <si>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</si>
  <si>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</si>
  <si>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</si>
  <si>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</si>
  <si>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</si>
  <si>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</si>
  <si>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</si>
  <si>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</si>
  <si>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</si>
  <si>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</si>
  <si>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</si>
  <si>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</si>
  <si>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</si>
  <si>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</si>
  <si>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</si>
  <si>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</si>
  <si>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</si>
  <si>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</si>
  <si>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</si>
  <si>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</si>
  <si>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</si>
  <si>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</si>
  <si>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</si>
  <si>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</si>
  <si>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</si>
  <si>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</si>
  <si>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</si>
  <si>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</si>
  <si>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</si>
  <si>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</si>
  <si>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</si>
  <si>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</si>
  <si>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</si>
  <si>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</si>
  <si>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</si>
  <si>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</si>
  <si>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</si>
  <si>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</si>
  <si>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</si>
  <si>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国際開発教育・研究機関拠出金（任意拠出金）</t>
    <phoneticPr fontId="5"/>
  </si>
  <si>
    <t>国際協力局</t>
    <rPh sb="0" eb="5">
      <t>コクサイキョウリョクキョク</t>
    </rPh>
    <phoneticPr fontId="5"/>
  </si>
  <si>
    <t>国別開発協力第一課</t>
    <rPh sb="0" eb="2">
      <t>クニベツ</t>
    </rPh>
    <rPh sb="2" eb="4">
      <t>カイハツ</t>
    </rPh>
    <rPh sb="4" eb="6">
      <t>キョウリョク</t>
    </rPh>
    <rPh sb="6" eb="8">
      <t>ダイイチ</t>
    </rPh>
    <rPh sb="8" eb="9">
      <t>カ</t>
    </rPh>
    <phoneticPr fontId="5"/>
  </si>
  <si>
    <t>アジア工科大学学長からの要請</t>
    <phoneticPr fontId="5"/>
  </si>
  <si>
    <t>○</t>
  </si>
  <si>
    <t>外務省設置法第4条第3項</t>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</si>
  <si>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</si>
  <si>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奨学金：アジア工科大学において，リモートセンシング・地理情報（RS-GIS）及びメカトロニクスを専攻する学生（博士・修士）に対して奨学金を供与する。</t>
    <rPh sb="38" eb="39">
      <t>オヨ</t>
    </rPh>
    <phoneticPr fontId="5"/>
  </si>
  <si>
    <t>国際開発教育・研究機関拠出金</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</si>
  <si>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rPh sb="0" eb="2">
      <t>チョッキン</t>
    </rPh>
    <rPh sb="3" eb="5">
      <t>ネンカン</t>
    </rPh>
    <rPh sb="6" eb="9">
      <t>ショウガクキン</t>
    </rPh>
    <rPh sb="9" eb="12">
      <t>ジュキュウシャ</t>
    </rPh>
    <rPh sb="19" eb="21">
      <t>チイキ</t>
    </rPh>
    <rPh sb="22" eb="24">
      <t>ハッテン</t>
    </rPh>
    <rPh sb="25" eb="27">
      <t>ニホン</t>
    </rPh>
    <rPh sb="29" eb="31">
      <t>キョウリョク</t>
    </rPh>
    <rPh sb="31" eb="33">
      <t>カンケイ</t>
    </rPh>
    <rPh sb="34" eb="36">
      <t>コウケン</t>
    </rPh>
    <rPh sb="38" eb="40">
      <t>ブンヤ</t>
    </rPh>
    <rPh sb="41" eb="43">
      <t>シュウショク</t>
    </rPh>
    <rPh sb="45" eb="46">
      <t>モノ</t>
    </rPh>
    <rPh sb="47" eb="49">
      <t>ワリアイ</t>
    </rPh>
    <rPh sb="76" eb="78">
      <t>トウガイ</t>
    </rPh>
    <rPh sb="78" eb="79">
      <t>ネン</t>
    </rPh>
    <rPh sb="88" eb="90">
      <t>トウガイ</t>
    </rPh>
    <rPh sb="90" eb="91">
      <t>ネン</t>
    </rPh>
    <rPh sb="98" eb="100">
      <t>ゼンタイ</t>
    </rPh>
    <phoneticPr fontId="5"/>
  </si>
  <si>
    <t>％</t>
    <phoneticPr fontId="5"/>
  </si>
  <si>
    <t>％</t>
    <phoneticPr fontId="5"/>
  </si>
  <si>
    <t>AITからの情報提供</t>
    <rPh sb="6" eb="8">
      <t>ジョウホウ</t>
    </rPh>
    <rPh sb="8" eb="10">
      <t>テイキョウ</t>
    </rPh>
    <phoneticPr fontId="5"/>
  </si>
  <si>
    <t>なし</t>
    <phoneticPr fontId="5"/>
  </si>
  <si>
    <t>全職員数に占める日本人職員数（専門職以上）の割合</t>
    <rPh sb="0" eb="3">
      <t>ゼンショクイン</t>
    </rPh>
    <rPh sb="3" eb="4">
      <t>スウ</t>
    </rPh>
    <rPh sb="5" eb="6">
      <t>シ</t>
    </rPh>
    <rPh sb="8" eb="10">
      <t>ニホン</t>
    </rPh>
    <rPh sb="10" eb="11">
      <t>ジン</t>
    </rPh>
    <rPh sb="11" eb="13">
      <t>ショクイン</t>
    </rPh>
    <rPh sb="13" eb="14">
      <t>スウ</t>
    </rPh>
    <rPh sb="15" eb="18">
      <t>センモンショク</t>
    </rPh>
    <rPh sb="18" eb="20">
      <t>イジョウ</t>
    </rPh>
    <rPh sb="22" eb="24">
      <t>ワリアイ</t>
    </rPh>
    <phoneticPr fontId="5"/>
  </si>
  <si>
    <t>-</t>
    <phoneticPr fontId="5"/>
  </si>
  <si>
    <t>-</t>
    <phoneticPr fontId="5"/>
  </si>
  <si>
    <t>奨学院授与人数（予算は翌年度の入学生奨学金に充てられるため30年度の実績は未定）</t>
    <phoneticPr fontId="5"/>
  </si>
  <si>
    <t>人</t>
    <rPh sb="0" eb="1">
      <t>ニン</t>
    </rPh>
    <phoneticPr fontId="5"/>
  </si>
  <si>
    <t>-</t>
    <phoneticPr fontId="5"/>
  </si>
  <si>
    <t>博士課程奨学生1人あたりの奨学金（年）／3年間の奨学金　　　　　　　　　　　　　</t>
    <rPh sb="21" eb="23">
      <t>ネンカン</t>
    </rPh>
    <rPh sb="24" eb="27">
      <t>ショウガクキン</t>
    </rPh>
    <phoneticPr fontId="5"/>
  </si>
  <si>
    <t>米ドル</t>
    <rPh sb="0" eb="1">
      <t>ベイ</t>
    </rPh>
    <phoneticPr fontId="5"/>
  </si>
  <si>
    <t>62,771/3</t>
    <phoneticPr fontId="5"/>
  </si>
  <si>
    <t>58,152 / 3</t>
    <phoneticPr fontId="5"/>
  </si>
  <si>
    <t>38,642/3</t>
    <phoneticPr fontId="5"/>
  </si>
  <si>
    <t>53,723/3</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</si>
  <si>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</si>
  <si>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</si>
  <si>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本拠出金は，リモートセンシング・地理情報(RSGIS)及びメカトロニクスを専攻する学生(博士・修士)に対して奨学金を付与するものである。東南アジア地域において，知名度が高く，高い教育レベルを有し，日本との豊富な連携実績のあるAIT を支援することとにより，同地域の国々の工学系人材の育成を支援する。こうした我が国の支援は，東南アジア地域の工学系人材の育成に寄与するとともに，アジア地域における経済開発進展，我が国との協力関係拡大にも貢献する。</t>
    <rPh sb="27" eb="28">
      <t>オヨ</t>
    </rPh>
    <phoneticPr fontId="5"/>
  </si>
  <si>
    <t>ASEAN地域の開発協力政策に合致する。</t>
    <rPh sb="5" eb="7">
      <t>チイキ</t>
    </rPh>
    <rPh sb="8" eb="10">
      <t>カイハツ</t>
    </rPh>
    <rPh sb="10" eb="12">
      <t>キョウリョク</t>
    </rPh>
    <rPh sb="12" eb="14">
      <t>セイサク</t>
    </rPh>
    <rPh sb="15" eb="17">
      <t>ガッチ</t>
    </rPh>
    <phoneticPr fontId="5"/>
  </si>
  <si>
    <t>事業の趣旨から国費投入が適当。</t>
    <rPh sb="0" eb="2">
      <t>ジギョウ</t>
    </rPh>
    <rPh sb="3" eb="5">
      <t>シュシ</t>
    </rPh>
    <rPh sb="7" eb="9">
      <t>コクヒ</t>
    </rPh>
    <rPh sb="9" eb="11">
      <t>トウニュウ</t>
    </rPh>
    <rPh sb="12" eb="14">
      <t>テキトウ</t>
    </rPh>
    <phoneticPr fontId="5"/>
  </si>
  <si>
    <t>ASEAN地域の開発協力に貢献する人材が育成される。</t>
    <rPh sb="5" eb="7">
      <t>チイキ</t>
    </rPh>
    <rPh sb="8" eb="10">
      <t>カイハツ</t>
    </rPh>
    <rPh sb="10" eb="12">
      <t>キョウリョク</t>
    </rPh>
    <rPh sb="13" eb="15">
      <t>コウケン</t>
    </rPh>
    <rPh sb="17" eb="19">
      <t>ジンザイ</t>
    </rPh>
    <rPh sb="20" eb="22">
      <t>イクセイ</t>
    </rPh>
    <phoneticPr fontId="5"/>
  </si>
  <si>
    <t>‐</t>
  </si>
  <si>
    <t>AITの学校運営の一部に協力するものであり妥当。</t>
    <rPh sb="4" eb="6">
      <t>ガッコウ</t>
    </rPh>
    <rPh sb="6" eb="8">
      <t>ウンエイ</t>
    </rPh>
    <rPh sb="9" eb="11">
      <t>イチブ</t>
    </rPh>
    <rPh sb="12" eb="14">
      <t>キョウリョク</t>
    </rPh>
    <rPh sb="21" eb="23">
      <t>ダトウ</t>
    </rPh>
    <phoneticPr fontId="5"/>
  </si>
  <si>
    <t>AITの標準コストに即している。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</si>
  <si>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</si>
  <si>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奨学金は授業費，生活費等必要なものに限定されている。</t>
    <rPh sb="0" eb="3">
      <t>ショウガクキン</t>
    </rPh>
    <rPh sb="4" eb="6">
      <t>ジュギョウ</t>
    </rPh>
    <rPh sb="6" eb="7">
      <t>ヒ</t>
    </rPh>
    <rPh sb="8" eb="11">
      <t>セイカツヒ</t>
    </rPh>
    <rPh sb="11" eb="12">
      <t>トウ</t>
    </rPh>
    <rPh sb="12" eb="14">
      <t>ヒツヨウ</t>
    </rPh>
    <rPh sb="18" eb="20">
      <t>ゲンテイ</t>
    </rPh>
    <phoneticPr fontId="5"/>
  </si>
  <si>
    <t>奨学金の受給者はリモートセンシング（RS-GIS）学科に限定されている。</t>
    <rPh sb="0" eb="3">
      <t>ショウガクキン</t>
    </rPh>
    <rPh sb="4" eb="6">
      <t>ジュキュウ</t>
    </rPh>
    <rPh sb="6" eb="7">
      <t>シャ</t>
    </rPh>
    <rPh sb="25" eb="27">
      <t>ガッカ</t>
    </rPh>
    <rPh sb="28" eb="30">
      <t>ゲンテイ</t>
    </rPh>
    <phoneticPr fontId="5"/>
  </si>
  <si>
    <t>成果目標を一定の水準満たしており妥当である。</t>
    <rPh sb="0" eb="2">
      <t>セイカ</t>
    </rPh>
    <rPh sb="2" eb="4">
      <t>モクヒョウ</t>
    </rPh>
    <rPh sb="5" eb="7">
      <t>イッテイ</t>
    </rPh>
    <rPh sb="8" eb="10">
      <t>スイジュン</t>
    </rPh>
    <rPh sb="10" eb="11">
      <t>ミ</t>
    </rPh>
    <rPh sb="16" eb="18">
      <t>ダトウ</t>
    </rPh>
    <phoneticPr fontId="5"/>
  </si>
  <si>
    <t>本拠出金は，タイにある国際機関であって，アジアトップクラスの大学院大学であるAITへの入学を支援するものであり，地域での知名度が高く，人脈・機材・知見の面で蓄積のあるAITを通じて多面的に支援を行うことは，我が国に優位がある先端技術分野においてプレゼンスを確保し続けることに繋がり，本邦大学への個人の受入を支援する国費留学制度等と異なる利点がある。</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</si>
  <si>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</si>
  <si>
    <t>１４６</t>
    <phoneticPr fontId="5"/>
  </si>
  <si>
    <t>２６１</t>
    <phoneticPr fontId="5"/>
  </si>
  <si>
    <t>１４４</t>
    <phoneticPr fontId="5"/>
  </si>
  <si>
    <t>２５８</t>
    <phoneticPr fontId="5"/>
  </si>
  <si>
    <t>-</t>
    <phoneticPr fontId="5"/>
  </si>
  <si>
    <t>３０２</t>
    <phoneticPr fontId="5"/>
  </si>
  <si>
    <t>２７７</t>
    <phoneticPr fontId="5"/>
  </si>
  <si>
    <t>３０９</t>
    <phoneticPr fontId="5"/>
  </si>
  <si>
    <t>奨学金</t>
    <rPh sb="0" eb="3">
      <t>ショウガクキン</t>
    </rPh>
    <phoneticPr fontId="5"/>
  </si>
  <si>
    <t>リモートセンシング・地理情報学科奨学生への奨学金</t>
    <rPh sb="10" eb="12">
      <t>チリ</t>
    </rPh>
    <rPh sb="12" eb="14">
      <t>ジョウホウ</t>
    </rPh>
    <rPh sb="14" eb="16">
      <t>ガッカ</t>
    </rPh>
    <rPh sb="16" eb="19">
      <t>ショウガクセイ</t>
    </rPh>
    <rPh sb="21" eb="24">
      <t>ショウガクキン</t>
    </rPh>
    <phoneticPr fontId="5"/>
  </si>
  <si>
    <t>リモートセンシング・地理情報学科及びメカトロニクス学科奨学生への奨学金</t>
    <rPh sb="10" eb="12">
      <t>チリ</t>
    </rPh>
    <rPh sb="12" eb="14">
      <t>ジョウホウ</t>
    </rPh>
    <rPh sb="14" eb="16">
      <t>ガッカ</t>
    </rPh>
    <rPh sb="16" eb="17">
      <t>オヨ</t>
    </rPh>
    <rPh sb="25" eb="27">
      <t>ガッカ</t>
    </rPh>
    <rPh sb="27" eb="30">
      <t>ショウガクセイ</t>
    </rPh>
    <rPh sb="32" eb="35">
      <t>ショウガクキン</t>
    </rPh>
    <phoneticPr fontId="5"/>
  </si>
  <si>
    <t>アジア工科大学（AIT）</t>
    <rPh sb="3" eb="7">
      <t>コウカダイガク</t>
    </rPh>
    <phoneticPr fontId="5"/>
  </si>
  <si>
    <t>外務省</t>
  </si>
  <si>
    <t xml:space="preserve">アジア地域の工学系人材の育成 </t>
    <rPh sb="3" eb="5">
      <t>チイキ</t>
    </rPh>
    <rPh sb="6" eb="9">
      <t>コウガクケイ</t>
    </rPh>
    <rPh sb="9" eb="11">
      <t>ジンザイ</t>
    </rPh>
    <rPh sb="12" eb="14">
      <t>イクセイ</t>
    </rPh>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</si>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</sst>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101190</xdr:colOff>
      <xdr:row>744</xdr:row>
      <xdr:rowOff>0</xdr:rowOff>
    </xdr:from>
    <xdr:to>
      <xdr:col>38</xdr:col>
      <xdr:colOff>2079</xdr:colOff>
      <xdr:row>745</xdr:row>
      <xdr:rowOff>288487</xdr:rowOff>
    </xdr:to>
    <xdr:sp macro="" textlink="">
      <xdr:nvSpPr>
        <xdr:cNvPr id="3" name="正方形/長方形 2"/>
        <xdr:cNvSpPr/>
      </xdr:nvSpPr>
      <xdr:spPr>
        <a:xfrm>
          <a:off x="3901665" y="40538400"/>
          <a:ext cx="3701364" cy="640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106633</xdr:colOff>
      <xdr:row>745</xdr:row>
      <xdr:rowOff>310900</xdr:rowOff>
    </xdr:from>
    <xdr:to>
      <xdr:col>38</xdr:col>
      <xdr:colOff>2078</xdr:colOff>
      <xdr:row>746</xdr:row>
      <xdr:rowOff>289274</xdr:rowOff>
    </xdr:to>
    <xdr:sp macro="" textlink="">
      <xdr:nvSpPr>
        <xdr:cNvPr id="4" name="大かっこ 3"/>
        <xdr:cNvSpPr/>
      </xdr:nvSpPr>
      <xdr:spPr>
        <a:xfrm>
          <a:off x="3907108" y="41201725"/>
          <a:ext cx="3695920" cy="3307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20</xdr:col>
      <xdr:colOff>66713</xdr:colOff>
      <xdr:row>754</xdr:row>
      <xdr:rowOff>12515</xdr:rowOff>
    </xdr:from>
    <xdr:ext cx="889987" cy="275717"/>
    <xdr:sp macro="" textlink="">
      <xdr:nvSpPr>
        <xdr:cNvPr id="5" name="テキスト ボックス 4"/>
        <xdr:cNvSpPr txBox="1"/>
      </xdr:nvSpPr>
      <xdr:spPr>
        <a:xfrm>
          <a:off x="4067213" y="440751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25</xdr:col>
      <xdr:colOff>186744</xdr:colOff>
      <xdr:row>753</xdr:row>
      <xdr:rowOff>59832</xdr:rowOff>
    </xdr:from>
    <xdr:ext cx="1047750" cy="818830"/>
    <xdr:sp macro="" textlink="">
      <xdr:nvSpPr>
        <xdr:cNvPr id="6" name="テキスト ボックス 5"/>
        <xdr:cNvSpPr txBox="1"/>
      </xdr:nvSpPr>
      <xdr:spPr>
        <a:xfrm>
          <a:off x="5187369" y="43770057"/>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36</xdr:col>
      <xdr:colOff>124966</xdr:colOff>
      <xdr:row>746</xdr:row>
      <xdr:rowOff>286954</xdr:rowOff>
    </xdr:from>
    <xdr:to>
      <xdr:col>36</xdr:col>
      <xdr:colOff>136172</xdr:colOff>
      <xdr:row>755</xdr:row>
      <xdr:rowOff>273144</xdr:rowOff>
    </xdr:to>
    <xdr:cxnSp macro="">
      <xdr:nvCxnSpPr>
        <xdr:cNvPr id="7" name="直線矢印コネクタ 6"/>
        <xdr:cNvCxnSpPr/>
      </xdr:nvCxnSpPr>
      <xdr:spPr>
        <a:xfrm flipV="1">
          <a:off x="7325866" y="41530204"/>
          <a:ext cx="11206" cy="315801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156850</xdr:colOff>
      <xdr:row>746</xdr:row>
      <xdr:rowOff>320570</xdr:rowOff>
    </xdr:from>
    <xdr:to>
      <xdr:col>24</xdr:col>
      <xdr:colOff>156850</xdr:colOff>
      <xdr:row>755</xdr:row>
      <xdr:rowOff>306762</xdr:rowOff>
    </xdr:to>
    <xdr:cxnSp macro="">
      <xdr:nvCxnSpPr>
        <xdr:cNvPr id="8" name="直線矢印コネクタ 7"/>
        <xdr:cNvCxnSpPr/>
      </xdr:nvCxnSpPr>
      <xdr:spPr>
        <a:xfrm>
          <a:off x="4957450" y="41563820"/>
          <a:ext cx="0" cy="3158017"/>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38699</xdr:colOff>
      <xdr:row>755</xdr:row>
      <xdr:rowOff>290754</xdr:rowOff>
    </xdr:from>
    <xdr:to>
      <xdr:col>38</xdr:col>
      <xdr:colOff>84700</xdr:colOff>
      <xdr:row>756</xdr:row>
      <xdr:rowOff>446102</xdr:rowOff>
    </xdr:to>
    <xdr:sp macro="" textlink="">
      <xdr:nvSpPr>
        <xdr:cNvPr id="9" name="正方形/長方形 8"/>
        <xdr:cNvSpPr/>
      </xdr:nvSpPr>
      <xdr:spPr>
        <a:xfrm>
          <a:off x="4039199" y="44705829"/>
          <a:ext cx="3646451" cy="5077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20</xdr:col>
      <xdr:colOff>160536</xdr:colOff>
      <xdr:row>756</xdr:row>
      <xdr:rowOff>552026</xdr:rowOff>
    </xdr:from>
    <xdr:to>
      <xdr:col>36</xdr:col>
      <xdr:colOff>165785</xdr:colOff>
      <xdr:row>757</xdr:row>
      <xdr:rowOff>321053</xdr:rowOff>
    </xdr:to>
    <xdr:sp macro="" textlink="">
      <xdr:nvSpPr>
        <xdr:cNvPr id="10" name="大かっこ 9"/>
        <xdr:cNvSpPr/>
      </xdr:nvSpPr>
      <xdr:spPr>
        <a:xfrm>
          <a:off x="4161036" y="45319526"/>
          <a:ext cx="3205649" cy="435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20</xdr:col>
      <xdr:colOff>61110</xdr:colOff>
      <xdr:row>746</xdr:row>
      <xdr:rowOff>286953</xdr:rowOff>
    </xdr:from>
    <xdr:to>
      <xdr:col>20</xdr:col>
      <xdr:colOff>96506</xdr:colOff>
      <xdr:row>755</xdr:row>
      <xdr:rowOff>306763</xdr:rowOff>
    </xdr:to>
    <xdr:cxnSp macro="">
      <xdr:nvCxnSpPr>
        <xdr:cNvPr id="11" name="直線矢印コネクタ 10"/>
        <xdr:cNvCxnSpPr/>
      </xdr:nvCxnSpPr>
      <xdr:spPr>
        <a:xfrm flipH="1" flipV="1">
          <a:off x="4061610" y="41530203"/>
          <a:ext cx="35396" cy="319163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118495</xdr:colOff>
      <xdr:row>746</xdr:row>
      <xdr:rowOff>298159</xdr:rowOff>
    </xdr:from>
    <xdr:to>
      <xdr:col>30</xdr:col>
      <xdr:colOff>129701</xdr:colOff>
      <xdr:row>755</xdr:row>
      <xdr:rowOff>306763</xdr:rowOff>
    </xdr:to>
    <xdr:cxnSp macro="">
      <xdr:nvCxnSpPr>
        <xdr:cNvPr id="12" name="直線矢印コネクタ 11"/>
        <xdr:cNvCxnSpPr/>
      </xdr:nvCxnSpPr>
      <xdr:spPr>
        <a:xfrm flipH="1" flipV="1">
          <a:off x="6119245" y="41541409"/>
          <a:ext cx="11206" cy="318042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46180</xdr:colOff>
      <xdr:row>751</xdr:row>
      <xdr:rowOff>254787</xdr:rowOff>
    </xdr:from>
    <xdr:to>
      <xdr:col>36</xdr:col>
      <xdr:colOff>68137</xdr:colOff>
      <xdr:row>752</xdr:row>
      <xdr:rowOff>248932</xdr:rowOff>
    </xdr:to>
    <xdr:sp macro="" textlink="">
      <xdr:nvSpPr>
        <xdr:cNvPr id="13" name="大かっこ 12"/>
        <xdr:cNvSpPr/>
      </xdr:nvSpPr>
      <xdr:spPr>
        <a:xfrm>
          <a:off x="4246705" y="43260162"/>
          <a:ext cx="3022332" cy="346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24</xdr:col>
      <xdr:colOff>160051</xdr:colOff>
      <xdr:row>748</xdr:row>
      <xdr:rowOff>241460</xdr:rowOff>
    </xdr:from>
    <xdr:ext cx="607859" cy="275717"/>
    <xdr:sp macro="" textlink="">
      <xdr:nvSpPr>
        <xdr:cNvPr id="14" name="テキスト ボックス 13"/>
        <xdr:cNvSpPr txBox="1"/>
      </xdr:nvSpPr>
      <xdr:spPr>
        <a:xfrm>
          <a:off x="4960651" y="421895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33</xdr:col>
      <xdr:colOff>110525</xdr:colOff>
      <xdr:row>746</xdr:row>
      <xdr:rowOff>298159</xdr:rowOff>
    </xdr:from>
    <xdr:to>
      <xdr:col>33</xdr:col>
      <xdr:colOff>132936</xdr:colOff>
      <xdr:row>755</xdr:row>
      <xdr:rowOff>346784</xdr:rowOff>
    </xdr:to>
    <xdr:cxnSp macro="">
      <xdr:nvCxnSpPr>
        <xdr:cNvPr id="15" name="直線矢印コネクタ 14"/>
        <xdr:cNvCxnSpPr/>
      </xdr:nvCxnSpPr>
      <xdr:spPr>
        <a:xfrm>
          <a:off x="6711350" y="41541409"/>
          <a:ext cx="22411" cy="3220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15898</xdr:colOff>
      <xdr:row>748</xdr:row>
      <xdr:rowOff>262273</xdr:rowOff>
    </xdr:from>
    <xdr:ext cx="607859" cy="275717"/>
    <xdr:sp macro="" textlink="">
      <xdr:nvSpPr>
        <xdr:cNvPr id="16" name="テキスト ボックス 15"/>
        <xdr:cNvSpPr txBox="1"/>
      </xdr:nvSpPr>
      <xdr:spPr>
        <a:xfrm>
          <a:off x="6616723" y="4221037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36</xdr:col>
      <xdr:colOff>57730</xdr:colOff>
      <xdr:row>754</xdr:row>
      <xdr:rowOff>64943</xdr:rowOff>
    </xdr:from>
    <xdr:ext cx="889987" cy="275717"/>
    <xdr:sp macro="" textlink="">
      <xdr:nvSpPr>
        <xdr:cNvPr id="17" name="テキスト ボックス 16"/>
        <xdr:cNvSpPr txBox="1"/>
      </xdr:nvSpPr>
      <xdr:spPr>
        <a:xfrm>
          <a:off x="7258630" y="441275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19</xdr:col>
      <xdr:colOff>0</xdr:colOff>
      <xdr:row>749</xdr:row>
      <xdr:rowOff>338378</xdr:rowOff>
    </xdr:from>
    <xdr:to>
      <xdr:col>37</xdr:col>
      <xdr:colOff>170868</xdr:colOff>
      <xdr:row>751</xdr:row>
      <xdr:rowOff>76667</xdr:rowOff>
    </xdr:to>
    <xdr:sp macro="" textlink="">
      <xdr:nvSpPr>
        <xdr:cNvPr id="18" name="正方形/長方形 17"/>
        <xdr:cNvSpPr/>
      </xdr:nvSpPr>
      <xdr:spPr>
        <a:xfrm>
          <a:off x="3800475" y="42638903"/>
          <a:ext cx="3771318" cy="443139"/>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341</v>
      </c>
      <c r="AT2" s="942"/>
      <c r="AU2" s="942"/>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145</v>
      </c>
      <c r="H5" s="842"/>
      <c r="I5" s="842"/>
      <c r="J5" s="842"/>
      <c r="K5" s="842"/>
      <c r="L5" s="842"/>
      <c r="M5" s="843" t="s">
        <v>66</v>
      </c>
      <c r="N5" s="844"/>
      <c r="O5" s="844"/>
      <c r="P5" s="844"/>
      <c r="Q5" s="844"/>
      <c r="R5" s="845"/>
      <c r="S5" s="846" t="s">
        <v>131</v>
      </c>
      <c r="T5" s="842"/>
      <c r="U5" s="842"/>
      <c r="V5" s="842"/>
      <c r="W5" s="842"/>
      <c r="X5" s="847"/>
      <c r="Y5" s="700" t="s">
        <v>3</v>
      </c>
      <c r="Z5" s="543"/>
      <c r="AA5" s="543"/>
      <c r="AB5" s="543"/>
      <c r="AC5" s="543"/>
      <c r="AD5" s="544"/>
      <c r="AE5" s="701" t="s">
        <v>572</v>
      </c>
      <c r="AF5" s="701"/>
      <c r="AG5" s="701"/>
      <c r="AH5" s="701"/>
      <c r="AI5" s="701"/>
      <c r="AJ5" s="701"/>
      <c r="AK5" s="701"/>
      <c r="AL5" s="701"/>
      <c r="AM5" s="701"/>
      <c r="AN5" s="701"/>
      <c r="AO5" s="701"/>
      <c r="AP5" s="702"/>
      <c r="AQ5" s="703"/>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516</v>
      </c>
      <c r="Z7" s="443"/>
      <c r="AA7" s="443"/>
      <c r="AB7" s="443"/>
      <c r="AC7" s="443"/>
      <c r="AD7" s="925"/>
      <c r="AE7" s="914" t="s">
        <v>573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宇宙開発利用、科学技術・イノベーション、ＯＤＡ</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12</v>
      </c>
      <c r="Q13" s="660"/>
      <c r="R13" s="660"/>
      <c r="S13" s="660"/>
      <c r="T13" s="660"/>
      <c r="U13" s="660"/>
      <c r="V13" s="661"/>
      <c r="W13" s="659">
        <v>12</v>
      </c>
      <c r="X13" s="660"/>
      <c r="Y13" s="660"/>
      <c r="Z13" s="660"/>
      <c r="AA13" s="660"/>
      <c r="AB13" s="660"/>
      <c r="AC13" s="661"/>
      <c r="AD13" s="659">
        <v>12</v>
      </c>
      <c r="AE13" s="660"/>
      <c r="AF13" s="660"/>
      <c r="AG13" s="660"/>
      <c r="AH13" s="660"/>
      <c r="AI13" s="660"/>
      <c r="AJ13" s="661"/>
      <c r="AK13" s="659">
        <v>9</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12</v>
      </c>
      <c r="Q18" s="881"/>
      <c r="R18" s="881"/>
      <c r="S18" s="881"/>
      <c r="T18" s="881"/>
      <c r="U18" s="881"/>
      <c r="V18" s="882"/>
      <c r="W18" s="880">
        <f>SUM(W13:AC17)</f>
        <v>12</v>
      </c>
      <c r="X18" s="881"/>
      <c r="Y18" s="881"/>
      <c r="Z18" s="881"/>
      <c r="AA18" s="881"/>
      <c r="AB18" s="881"/>
      <c r="AC18" s="882"/>
      <c r="AD18" s="880">
        <f>SUM(AD13:AJ17)</f>
        <v>12</v>
      </c>
      <c r="AE18" s="881"/>
      <c r="AF18" s="881"/>
      <c r="AG18" s="881"/>
      <c r="AH18" s="881"/>
      <c r="AI18" s="881"/>
      <c r="AJ18" s="882"/>
      <c r="AK18" s="880">
        <f>SUM(AK13:AQ17)</f>
        <v>9</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12</v>
      </c>
      <c r="Q19" s="660"/>
      <c r="R19" s="660"/>
      <c r="S19" s="660"/>
      <c r="T19" s="660"/>
      <c r="U19" s="660"/>
      <c r="V19" s="661"/>
      <c r="W19" s="659">
        <v>12</v>
      </c>
      <c r="X19" s="660"/>
      <c r="Y19" s="660"/>
      <c r="Z19" s="660"/>
      <c r="AA19" s="660"/>
      <c r="AB19" s="660"/>
      <c r="AC19" s="661"/>
      <c r="AD19" s="659">
        <v>12</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7.75" customHeight="1" x14ac:dyDescent="0.15">
      <c r="A23" s="969"/>
      <c r="B23" s="970"/>
      <c r="C23" s="970"/>
      <c r="D23" s="970"/>
      <c r="E23" s="970"/>
      <c r="F23" s="971"/>
      <c r="G23" s="954" t="s">
        <v>578</v>
      </c>
      <c r="H23" s="955"/>
      <c r="I23" s="955"/>
      <c r="J23" s="955"/>
      <c r="K23" s="955"/>
      <c r="L23" s="955"/>
      <c r="M23" s="955"/>
      <c r="N23" s="955"/>
      <c r="O23" s="956"/>
      <c r="P23" s="921">
        <v>9</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9</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v>32</v>
      </c>
      <c r="AR31" s="200"/>
      <c r="AS31" s="133" t="s">
        <v>355</v>
      </c>
      <c r="AT31" s="134"/>
      <c r="AU31" s="199"/>
      <c r="AV31" s="199"/>
      <c r="AW31" s="398" t="s">
        <v>300</v>
      </c>
      <c r="AX31" s="399"/>
    </row>
    <row r="32" spans="1:50" ht="45.75" customHeight="1" x14ac:dyDescent="0.15">
      <c r="A32" s="403"/>
      <c r="B32" s="401"/>
      <c r="C32" s="401"/>
      <c r="D32" s="401"/>
      <c r="E32" s="401"/>
      <c r="F32" s="402"/>
      <c r="G32" s="563" t="s">
        <v>624</v>
      </c>
      <c r="H32" s="564"/>
      <c r="I32" s="564"/>
      <c r="J32" s="564"/>
      <c r="K32" s="564"/>
      <c r="L32" s="564"/>
      <c r="M32" s="564"/>
      <c r="N32" s="564"/>
      <c r="O32" s="565"/>
      <c r="P32" s="105" t="s">
        <v>579</v>
      </c>
      <c r="Q32" s="105"/>
      <c r="R32" s="105"/>
      <c r="S32" s="105"/>
      <c r="T32" s="105"/>
      <c r="U32" s="105"/>
      <c r="V32" s="105"/>
      <c r="W32" s="105"/>
      <c r="X32" s="106"/>
      <c r="Y32" s="471" t="s">
        <v>12</v>
      </c>
      <c r="Z32" s="531"/>
      <c r="AA32" s="532"/>
      <c r="AB32" s="461" t="s">
        <v>580</v>
      </c>
      <c r="AC32" s="461"/>
      <c r="AD32" s="461"/>
      <c r="AE32" s="218">
        <v>93</v>
      </c>
      <c r="AF32" s="219"/>
      <c r="AG32" s="219"/>
      <c r="AH32" s="219"/>
      <c r="AI32" s="218">
        <v>89</v>
      </c>
      <c r="AJ32" s="219"/>
      <c r="AK32" s="219"/>
      <c r="AL32" s="219"/>
      <c r="AM32" s="218">
        <v>99999</v>
      </c>
      <c r="AN32" s="219"/>
      <c r="AO32" s="219"/>
      <c r="AP32" s="219"/>
      <c r="AQ32" s="340"/>
      <c r="AR32" s="207"/>
      <c r="AS32" s="207"/>
      <c r="AT32" s="341"/>
      <c r="AU32" s="219"/>
      <c r="AV32" s="219"/>
      <c r="AW32" s="219"/>
      <c r="AX32" s="221"/>
    </row>
    <row r="33" spans="1:50" ht="45.75" customHeight="1" x14ac:dyDescent="0.15">
      <c r="A33" s="404"/>
      <c r="B33" s="405"/>
      <c r="C33" s="405"/>
      <c r="D33" s="405"/>
      <c r="E33" s="405"/>
      <c r="F33" s="406"/>
      <c r="G33" s="566"/>
      <c r="H33" s="567"/>
      <c r="I33" s="567"/>
      <c r="J33" s="567"/>
      <c r="K33" s="567"/>
      <c r="L33" s="567"/>
      <c r="M33" s="567"/>
      <c r="N33" s="567"/>
      <c r="O33" s="568"/>
      <c r="P33" s="108"/>
      <c r="Q33" s="108"/>
      <c r="R33" s="108"/>
      <c r="S33" s="108"/>
      <c r="T33" s="108"/>
      <c r="U33" s="108"/>
      <c r="V33" s="108"/>
      <c r="W33" s="108"/>
      <c r="X33" s="109"/>
      <c r="Y33" s="415" t="s">
        <v>54</v>
      </c>
      <c r="Z33" s="416"/>
      <c r="AA33" s="417"/>
      <c r="AB33" s="523" t="s">
        <v>581</v>
      </c>
      <c r="AC33" s="523"/>
      <c r="AD33" s="523"/>
      <c r="AE33" s="218">
        <v>90</v>
      </c>
      <c r="AF33" s="219"/>
      <c r="AG33" s="219"/>
      <c r="AH33" s="219"/>
      <c r="AI33" s="218">
        <v>90</v>
      </c>
      <c r="AJ33" s="219"/>
      <c r="AK33" s="219"/>
      <c r="AL33" s="219"/>
      <c r="AM33" s="218">
        <v>90</v>
      </c>
      <c r="AN33" s="219"/>
      <c r="AO33" s="219"/>
      <c r="AP33" s="219"/>
      <c r="AQ33" s="340">
        <v>90</v>
      </c>
      <c r="AR33" s="207"/>
      <c r="AS33" s="207"/>
      <c r="AT33" s="341"/>
      <c r="AU33" s="219"/>
      <c r="AV33" s="219"/>
      <c r="AW33" s="219"/>
      <c r="AX33" s="221"/>
    </row>
    <row r="34" spans="1:50" ht="45.75" customHeight="1" x14ac:dyDescent="0.15">
      <c r="A34" s="403"/>
      <c r="B34" s="401"/>
      <c r="C34" s="401"/>
      <c r="D34" s="401"/>
      <c r="E34" s="401"/>
      <c r="F34" s="402"/>
      <c r="G34" s="569"/>
      <c r="H34" s="570"/>
      <c r="I34" s="570"/>
      <c r="J34" s="570"/>
      <c r="K34" s="570"/>
      <c r="L34" s="570"/>
      <c r="M34" s="570"/>
      <c r="N34" s="570"/>
      <c r="O34" s="571"/>
      <c r="P34" s="111"/>
      <c r="Q34" s="111"/>
      <c r="R34" s="111"/>
      <c r="S34" s="111"/>
      <c r="T34" s="111"/>
      <c r="U34" s="111"/>
      <c r="V34" s="111"/>
      <c r="W34" s="111"/>
      <c r="X34" s="112"/>
      <c r="Y34" s="415" t="s">
        <v>13</v>
      </c>
      <c r="Z34" s="416"/>
      <c r="AA34" s="417"/>
      <c r="AB34" s="556" t="s">
        <v>301</v>
      </c>
      <c r="AC34" s="556"/>
      <c r="AD34" s="556"/>
      <c r="AE34" s="218">
        <v>103</v>
      </c>
      <c r="AF34" s="219"/>
      <c r="AG34" s="219"/>
      <c r="AH34" s="219"/>
      <c r="AI34" s="218">
        <v>99</v>
      </c>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t="23.25" hidden="1" customHeight="1" x14ac:dyDescent="0.15">
      <c r="A39" s="403"/>
      <c r="B39" s="401"/>
      <c r="C39" s="401"/>
      <c r="D39" s="401"/>
      <c r="E39" s="401"/>
      <c r="F39" s="402"/>
      <c r="G39" s="563"/>
      <c r="H39" s="564"/>
      <c r="I39" s="564"/>
      <c r="J39" s="564"/>
      <c r="K39" s="564"/>
      <c r="L39" s="564"/>
      <c r="M39" s="564"/>
      <c r="N39" s="564"/>
      <c r="O39" s="565"/>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x14ac:dyDescent="0.15">
      <c r="A46" s="403"/>
      <c r="B46" s="401"/>
      <c r="C46" s="401"/>
      <c r="D46" s="401"/>
      <c r="E46" s="401"/>
      <c r="F46" s="402"/>
      <c r="G46" s="563"/>
      <c r="H46" s="564"/>
      <c r="I46" s="564"/>
      <c r="J46" s="564"/>
      <c r="K46" s="564"/>
      <c r="L46" s="564"/>
      <c r="M46" s="564"/>
      <c r="N46" s="564"/>
      <c r="O46" s="565"/>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3"/>
      <c r="H53" s="564"/>
      <c r="I53" s="564"/>
      <c r="J53" s="564"/>
      <c r="K53" s="564"/>
      <c r="L53" s="564"/>
      <c r="M53" s="564"/>
      <c r="N53" s="564"/>
      <c r="O53" s="565"/>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3"/>
      <c r="H60" s="564"/>
      <c r="I60" s="564"/>
      <c r="J60" s="564"/>
      <c r="K60" s="564"/>
      <c r="L60" s="564"/>
      <c r="M60" s="564"/>
      <c r="N60" s="564"/>
      <c r="O60" s="565"/>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468</v>
      </c>
      <c r="AP79" s="279"/>
      <c r="AQ79" s="279"/>
      <c r="AR79" s="81" t="s">
        <v>466</v>
      </c>
      <c r="AS79" s="278"/>
      <c r="AT79" s="279"/>
      <c r="AU79" s="279"/>
      <c r="AV79" s="279"/>
      <c r="AW79" s="279"/>
      <c r="AX79" s="949"/>
    </row>
    <row r="80" spans="1:50" ht="18.75"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7"/>
      <c r="B82" s="527"/>
      <c r="C82" s="428"/>
      <c r="D82" s="428"/>
      <c r="E82" s="428"/>
      <c r="F82" s="429"/>
      <c r="G82" s="678" t="s">
        <v>627</v>
      </c>
      <c r="H82" s="678"/>
      <c r="I82" s="678"/>
      <c r="J82" s="678"/>
      <c r="K82" s="678"/>
      <c r="L82" s="678"/>
      <c r="M82" s="678"/>
      <c r="N82" s="678"/>
      <c r="O82" s="678"/>
      <c r="P82" s="678"/>
      <c r="Q82" s="678"/>
      <c r="R82" s="678"/>
      <c r="S82" s="678"/>
      <c r="T82" s="678"/>
      <c r="U82" s="678"/>
      <c r="V82" s="678"/>
      <c r="W82" s="678"/>
      <c r="X82" s="678"/>
      <c r="Y82" s="678"/>
      <c r="Z82" s="678"/>
      <c r="AA82" s="679"/>
      <c r="AB82" s="886" t="s">
        <v>627</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7"/>
      <c r="B87" s="428"/>
      <c r="C87" s="428"/>
      <c r="D87" s="428"/>
      <c r="E87" s="428"/>
      <c r="F87" s="429"/>
      <c r="G87" s="104" t="s">
        <v>583</v>
      </c>
      <c r="H87" s="105"/>
      <c r="I87" s="105"/>
      <c r="J87" s="105"/>
      <c r="K87" s="105"/>
      <c r="L87" s="105"/>
      <c r="M87" s="105"/>
      <c r="N87" s="105"/>
      <c r="O87" s="106"/>
      <c r="P87" s="105" t="s">
        <v>584</v>
      </c>
      <c r="Q87" s="105"/>
      <c r="R87" s="105"/>
      <c r="S87" s="105"/>
      <c r="T87" s="105"/>
      <c r="U87" s="105"/>
      <c r="V87" s="105"/>
      <c r="W87" s="105"/>
      <c r="X87" s="106"/>
      <c r="Y87" s="560" t="s">
        <v>62</v>
      </c>
      <c r="Z87" s="561"/>
      <c r="AA87" s="562"/>
      <c r="AB87" s="461"/>
      <c r="AC87" s="461"/>
      <c r="AD87" s="461"/>
      <c r="AE87" s="218">
        <v>5</v>
      </c>
      <c r="AF87" s="219"/>
      <c r="AG87" s="219"/>
      <c r="AH87" s="219"/>
      <c r="AI87" s="218">
        <v>8</v>
      </c>
      <c r="AJ87" s="219"/>
      <c r="AK87" s="219"/>
      <c r="AL87" s="219"/>
      <c r="AM87" s="218">
        <v>9</v>
      </c>
      <c r="AN87" s="219"/>
      <c r="AO87" s="219"/>
      <c r="AP87" s="219"/>
      <c r="AQ87" s="340"/>
      <c r="AR87" s="207"/>
      <c r="AS87" s="207"/>
      <c r="AT87" s="341"/>
      <c r="AU87" s="219"/>
      <c r="AV87" s="219"/>
      <c r="AW87" s="219"/>
      <c r="AX87" s="221"/>
    </row>
    <row r="88" spans="1:60" ht="23.25" customHeight="1" x14ac:dyDescent="0.15">
      <c r="A88" s="867"/>
      <c r="B88" s="428"/>
      <c r="C88" s="428"/>
      <c r="D88" s="428"/>
      <c r="E88" s="428"/>
      <c r="F88" s="429"/>
      <c r="G88" s="107"/>
      <c r="H88" s="108"/>
      <c r="I88" s="108"/>
      <c r="J88" s="108"/>
      <c r="K88" s="108"/>
      <c r="L88" s="108"/>
      <c r="M88" s="108"/>
      <c r="N88" s="108"/>
      <c r="O88" s="109"/>
      <c r="P88" s="108"/>
      <c r="Q88" s="108"/>
      <c r="R88" s="108"/>
      <c r="S88" s="108"/>
      <c r="T88" s="108"/>
      <c r="U88" s="108"/>
      <c r="V88" s="108"/>
      <c r="W88" s="108"/>
      <c r="X88" s="109"/>
      <c r="Y88" s="458" t="s">
        <v>54</v>
      </c>
      <c r="Z88" s="459"/>
      <c r="AA88" s="460"/>
      <c r="AB88" s="523"/>
      <c r="AC88" s="523"/>
      <c r="AD88" s="523"/>
      <c r="AE88" s="218" t="s">
        <v>586</v>
      </c>
      <c r="AF88" s="219"/>
      <c r="AG88" s="219"/>
      <c r="AH88" s="219"/>
      <c r="AI88" s="218" t="s">
        <v>586</v>
      </c>
      <c r="AJ88" s="219"/>
      <c r="AK88" s="219"/>
      <c r="AL88" s="219"/>
      <c r="AM88" s="218" t="s">
        <v>586</v>
      </c>
      <c r="AN88" s="219"/>
      <c r="AO88" s="219"/>
      <c r="AP88" s="219"/>
      <c r="AQ88" s="340"/>
      <c r="AR88" s="207"/>
      <c r="AS88" s="207"/>
      <c r="AT88" s="341"/>
      <c r="AU88" s="219"/>
      <c r="AV88" s="219"/>
      <c r="AW88" s="219"/>
      <c r="AX88" s="221"/>
      <c r="AY88" s="10"/>
      <c r="AZ88" s="10"/>
      <c r="BA88" s="10"/>
      <c r="BB88" s="10"/>
      <c r="BC88" s="10"/>
    </row>
    <row r="89" spans="1:60" ht="23.25" customHeight="1" thickBot="1" x14ac:dyDescent="0.2">
      <c r="A89" s="867"/>
      <c r="B89" s="529"/>
      <c r="C89" s="529"/>
      <c r="D89" s="529"/>
      <c r="E89" s="529"/>
      <c r="F89" s="530"/>
      <c r="G89" s="110"/>
      <c r="H89" s="111"/>
      <c r="I89" s="111"/>
      <c r="J89" s="111"/>
      <c r="K89" s="111"/>
      <c r="L89" s="111"/>
      <c r="M89" s="111"/>
      <c r="N89" s="111"/>
      <c r="O89" s="112"/>
      <c r="P89" s="111"/>
      <c r="Q89" s="111"/>
      <c r="R89" s="111"/>
      <c r="S89" s="111"/>
      <c r="T89" s="111"/>
      <c r="U89" s="111"/>
      <c r="V89" s="111"/>
      <c r="W89" s="111"/>
      <c r="X89" s="112"/>
      <c r="Y89" s="458" t="s">
        <v>13</v>
      </c>
      <c r="Z89" s="459"/>
      <c r="AA89" s="460"/>
      <c r="AB89" s="596" t="s">
        <v>14</v>
      </c>
      <c r="AC89" s="596"/>
      <c r="AD89" s="596"/>
      <c r="AE89" s="218" t="s">
        <v>586</v>
      </c>
      <c r="AF89" s="219"/>
      <c r="AG89" s="219"/>
      <c r="AH89" s="219"/>
      <c r="AI89" s="218" t="s">
        <v>585</v>
      </c>
      <c r="AJ89" s="219"/>
      <c r="AK89" s="219"/>
      <c r="AL89" s="219"/>
      <c r="AM89" s="218" t="s">
        <v>586</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0" t="s">
        <v>62</v>
      </c>
      <c r="Z92" s="561"/>
      <c r="AA92" s="562"/>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81"/>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0" t="s">
        <v>62</v>
      </c>
      <c r="Z97" s="561"/>
      <c r="AA97" s="562"/>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2</v>
      </c>
      <c r="AF101" s="219"/>
      <c r="AG101" s="219"/>
      <c r="AH101" s="220"/>
      <c r="AI101" s="218">
        <v>2</v>
      </c>
      <c r="AJ101" s="219"/>
      <c r="AK101" s="219"/>
      <c r="AL101" s="220"/>
      <c r="AM101" s="218">
        <v>2</v>
      </c>
      <c r="AN101" s="219"/>
      <c r="AO101" s="219"/>
      <c r="AP101" s="220"/>
      <c r="AQ101" s="218">
        <v>2</v>
      </c>
      <c r="AR101" s="219"/>
      <c r="AS101" s="219"/>
      <c r="AT101" s="220"/>
      <c r="AU101" s="218" t="s">
        <v>589</v>
      </c>
      <c r="AV101" s="219"/>
      <c r="AW101" s="219"/>
      <c r="AX101" s="220"/>
    </row>
    <row r="102" spans="1:60" ht="23.25" customHeight="1" thickBo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3</v>
      </c>
      <c r="AF102" s="418"/>
      <c r="AG102" s="418"/>
      <c r="AH102" s="418"/>
      <c r="AI102" s="418">
        <v>2</v>
      </c>
      <c r="AJ102" s="418"/>
      <c r="AK102" s="418"/>
      <c r="AL102" s="418"/>
      <c r="AM102" s="418">
        <v>2</v>
      </c>
      <c r="AN102" s="418"/>
      <c r="AO102" s="418"/>
      <c r="AP102" s="418"/>
      <c r="AQ102" s="273">
        <v>2</v>
      </c>
      <c r="AR102" s="274"/>
      <c r="AS102" s="274"/>
      <c r="AT102" s="319"/>
      <c r="AU102" s="273">
        <v>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3" t="s">
        <v>523</v>
      </c>
      <c r="AR115" s="594"/>
      <c r="AS115" s="594"/>
      <c r="AT115" s="594"/>
      <c r="AU115" s="594"/>
      <c r="AV115" s="594"/>
      <c r="AW115" s="594"/>
      <c r="AX115" s="595"/>
    </row>
    <row r="116" spans="1:50" ht="23.25" hidden="1"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20934</v>
      </c>
      <c r="AF116" s="418"/>
      <c r="AG116" s="418"/>
      <c r="AH116" s="418"/>
      <c r="AI116" s="418">
        <v>19384</v>
      </c>
      <c r="AJ116" s="418"/>
      <c r="AK116" s="418"/>
      <c r="AL116" s="418"/>
      <c r="AM116" s="418">
        <v>17907</v>
      </c>
      <c r="AN116" s="418"/>
      <c r="AO116" s="418"/>
      <c r="AP116" s="418"/>
      <c r="AQ116" s="218">
        <v>12881</v>
      </c>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592</v>
      </c>
      <c r="AF117" s="551"/>
      <c r="AG117" s="551"/>
      <c r="AH117" s="551"/>
      <c r="AI117" s="551" t="s">
        <v>593</v>
      </c>
      <c r="AJ117" s="551"/>
      <c r="AK117" s="551"/>
      <c r="AL117" s="551"/>
      <c r="AM117" s="551" t="s">
        <v>595</v>
      </c>
      <c r="AN117" s="551"/>
      <c r="AO117" s="551"/>
      <c r="AP117" s="551"/>
      <c r="AQ117" s="551" t="s">
        <v>594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3" t="s">
        <v>523</v>
      </c>
      <c r="AR118" s="594"/>
      <c r="AS118" s="594"/>
      <c r="AT118" s="594"/>
      <c r="AU118" s="594"/>
      <c r="AV118" s="594"/>
      <c r="AW118" s="594"/>
      <c r="AX118" s="595"/>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3" t="s">
        <v>523</v>
      </c>
      <c r="AR121" s="594"/>
      <c r="AS121" s="594"/>
      <c r="AT121" s="594"/>
      <c r="AU121" s="594"/>
      <c r="AV121" s="594"/>
      <c r="AW121" s="594"/>
      <c r="AX121" s="595"/>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3" t="s">
        <v>523</v>
      </c>
      <c r="AR124" s="594"/>
      <c r="AS124" s="594"/>
      <c r="AT124" s="594"/>
      <c r="AU124" s="594"/>
      <c r="AV124" s="594"/>
      <c r="AW124" s="594"/>
      <c r="AX124" s="595"/>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536</v>
      </c>
      <c r="AF127" s="416"/>
      <c r="AG127" s="416"/>
      <c r="AH127" s="417"/>
      <c r="AI127" s="415" t="s">
        <v>533</v>
      </c>
      <c r="AJ127" s="416"/>
      <c r="AK127" s="416"/>
      <c r="AL127" s="417"/>
      <c r="AM127" s="415" t="s">
        <v>528</v>
      </c>
      <c r="AN127" s="416"/>
      <c r="AO127" s="416"/>
      <c r="AP127" s="417"/>
      <c r="AQ127" s="593" t="s">
        <v>523</v>
      </c>
      <c r="AR127" s="594"/>
      <c r="AS127" s="594"/>
      <c r="AT127" s="594"/>
      <c r="AU127" s="594"/>
      <c r="AV127" s="594"/>
      <c r="AW127" s="594"/>
      <c r="AX127" s="595"/>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thickBot="1" x14ac:dyDescent="0.2">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3"/>
      <c r="E430" s="174" t="s">
        <v>546</v>
      </c>
      <c r="F430" s="900"/>
      <c r="G430" s="901" t="s">
        <v>374</v>
      </c>
      <c r="H430" s="123"/>
      <c r="I430" s="123"/>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1" t="s">
        <v>374</v>
      </c>
      <c r="H484" s="123"/>
      <c r="I484" s="123"/>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1" t="s">
        <v>374</v>
      </c>
      <c r="H538" s="123"/>
      <c r="I538" s="123"/>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1" t="s">
        <v>374</v>
      </c>
      <c r="H592" s="123"/>
      <c r="I592" s="123"/>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1" t="s">
        <v>374</v>
      </c>
      <c r="H646" s="123"/>
      <c r="I646" s="123"/>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574</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574</v>
      </c>
      <c r="AE704" s="785"/>
      <c r="AF704" s="785"/>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602</v>
      </c>
      <c r="AE705" s="717"/>
      <c r="AF705" s="717"/>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574</v>
      </c>
      <c r="AE708" s="607"/>
      <c r="AF708" s="607"/>
      <c r="AG708" s="744" t="s">
        <v>603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574</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602</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602</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574</v>
      </c>
      <c r="AE714" s="810"/>
      <c r="AF714" s="811"/>
      <c r="AG714" s="738" t="s">
        <v>607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574</v>
      </c>
      <c r="AE715" s="607"/>
      <c r="AF715" s="658"/>
      <c r="AG715" s="744" t="s">
        <v>608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602</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602</v>
      </c>
      <c r="AE719" s="607"/>
      <c r="AF719" s="607"/>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7" t="s">
        <v>625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4"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73.5" customHeight="1" thickBot="1" x14ac:dyDescent="0.2">
      <c r="A735" s="792" t="s">
        <v>610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550</v>
      </c>
      <c r="B737" s="210"/>
      <c r="C737" s="210"/>
      <c r="D737" s="211"/>
      <c r="E737" s="992" t="s">
        <v>611</v>
      </c>
      <c r="F737" s="992"/>
      <c r="G737" s="992"/>
      <c r="H737" s="992"/>
      <c r="I737" s="992"/>
      <c r="J737" s="992"/>
      <c r="K737" s="992"/>
      <c r="L737" s="992"/>
      <c r="M737" s="992"/>
      <c r="N737" s="365" t="s">
        <v>543</v>
      </c>
      <c r="O737" s="365"/>
      <c r="P737" s="365"/>
      <c r="Q737" s="365"/>
      <c r="R737" s="992" t="s">
        <v>613</v>
      </c>
      <c r="S737" s="992"/>
      <c r="T737" s="992"/>
      <c r="U737" s="992"/>
      <c r="V737" s="992"/>
      <c r="W737" s="992"/>
      <c r="X737" s="992"/>
      <c r="Y737" s="992"/>
      <c r="Z737" s="992"/>
      <c r="AA737" s="365" t="s">
        <v>542</v>
      </c>
      <c r="AB737" s="365"/>
      <c r="AC737" s="365"/>
      <c r="AD737" s="365"/>
      <c r="AE737" s="992" t="s">
        <v>615</v>
      </c>
      <c r="AF737" s="992"/>
      <c r="AG737" s="992"/>
      <c r="AH737" s="992"/>
      <c r="AI737" s="992"/>
      <c r="AJ737" s="992"/>
      <c r="AK737" s="992"/>
      <c r="AL737" s="992"/>
      <c r="AM737" s="992"/>
      <c r="AN737" s="365" t="s">
        <v>541</v>
      </c>
      <c r="AO737" s="365"/>
      <c r="AP737" s="365"/>
      <c r="AQ737" s="365"/>
      <c r="AR737" s="984" t="s">
        <v>617</v>
      </c>
      <c r="AS737" s="985"/>
      <c r="AT737" s="985"/>
      <c r="AU737" s="985"/>
      <c r="AV737" s="985"/>
      <c r="AW737" s="985"/>
      <c r="AX737" s="986"/>
      <c r="AY737" s="89"/>
      <c r="AZ737" s="89"/>
    </row>
    <row r="738" spans="1:52" ht="24.75" customHeight="1" x14ac:dyDescent="0.15">
      <c r="A738" s="993" t="s">
        <v>540</v>
      </c>
      <c r="B738" s="210"/>
      <c r="C738" s="210"/>
      <c r="D738" s="211"/>
      <c r="E738" s="992" t="s">
        <v>612</v>
      </c>
      <c r="F738" s="992"/>
      <c r="G738" s="992"/>
      <c r="H738" s="992"/>
      <c r="I738" s="992"/>
      <c r="J738" s="992"/>
      <c r="K738" s="992"/>
      <c r="L738" s="992"/>
      <c r="M738" s="992"/>
      <c r="N738" s="365" t="s">
        <v>539</v>
      </c>
      <c r="O738" s="365"/>
      <c r="P738" s="365"/>
      <c r="Q738" s="365"/>
      <c r="R738" s="992" t="s">
        <v>614</v>
      </c>
      <c r="S738" s="992"/>
      <c r="T738" s="992"/>
      <c r="U738" s="992"/>
      <c r="V738" s="992"/>
      <c r="W738" s="992"/>
      <c r="X738" s="992"/>
      <c r="Y738" s="992"/>
      <c r="Z738" s="992"/>
      <c r="AA738" s="365" t="s">
        <v>538</v>
      </c>
      <c r="AB738" s="365"/>
      <c r="AC738" s="365"/>
      <c r="AD738" s="365"/>
      <c r="AE738" s="992" t="s">
        <v>616</v>
      </c>
      <c r="AF738" s="992"/>
      <c r="AG738" s="992"/>
      <c r="AH738" s="992"/>
      <c r="AI738" s="992"/>
      <c r="AJ738" s="992"/>
      <c r="AK738" s="992"/>
      <c r="AL738" s="992"/>
      <c r="AM738" s="992"/>
      <c r="AN738" s="365" t="s">
        <v>534</v>
      </c>
      <c r="AO738" s="365"/>
      <c r="AP738" s="365"/>
      <c r="AQ738" s="365"/>
      <c r="AR738" s="984" t="s">
        <v>618</v>
      </c>
      <c r="AS738" s="985"/>
      <c r="AT738" s="985"/>
      <c r="AU738" s="985"/>
      <c r="AV738" s="985"/>
      <c r="AW738" s="985"/>
      <c r="AX738" s="986"/>
    </row>
    <row r="739" spans="1:52" ht="24.75" customHeight="1" thickBot="1" x14ac:dyDescent="0.2">
      <c r="A739" s="994" t="s">
        <v>530</v>
      </c>
      <c r="B739" s="995"/>
      <c r="C739" s="995"/>
      <c r="D739" s="996"/>
      <c r="E739" s="997" t="s">
        <v>623</v>
      </c>
      <c r="F739" s="987"/>
      <c r="G739" s="987"/>
      <c r="H739" s="93" t="str">
        <f>IF(E739="", "", "(")</f>
        <v>(</v>
      </c>
      <c r="I739" s="987"/>
      <c r="J739" s="987"/>
      <c r="K739" s="93" t="str">
        <f>IF(OR(I739="　", I739=""), "", "-")</f>
        <v/>
      </c>
      <c r="L739" s="988">
        <v>320</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38.2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4.25" customHeight="1" x14ac:dyDescent="0.15">
      <c r="A781" s="633"/>
      <c r="B781" s="634"/>
      <c r="C781" s="634"/>
      <c r="D781" s="634"/>
      <c r="E781" s="634"/>
      <c r="F781" s="635"/>
      <c r="G781" s="672" t="s">
        <v>619</v>
      </c>
      <c r="H781" s="673"/>
      <c r="I781" s="673"/>
      <c r="J781" s="673"/>
      <c r="K781" s="674"/>
      <c r="L781" s="666" t="s">
        <v>621</v>
      </c>
      <c r="M781" s="667"/>
      <c r="N781" s="667"/>
      <c r="O781" s="667"/>
      <c r="P781" s="667"/>
      <c r="Q781" s="667"/>
      <c r="R781" s="667"/>
      <c r="S781" s="667"/>
      <c r="T781" s="667"/>
      <c r="U781" s="667"/>
      <c r="V781" s="667"/>
      <c r="W781" s="667"/>
      <c r="X781" s="668"/>
      <c r="Y781" s="388">
        <v>12</v>
      </c>
      <c r="Z781" s="389"/>
      <c r="AA781" s="389"/>
      <c r="AB781" s="807"/>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4.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622</v>
      </c>
      <c r="D837" s="347"/>
      <c r="E837" s="347"/>
      <c r="F837" s="347"/>
      <c r="G837" s="347"/>
      <c r="H837" s="347"/>
      <c r="I837" s="347"/>
      <c r="J837" s="348"/>
      <c r="K837" s="349"/>
      <c r="L837" s="349"/>
      <c r="M837" s="349"/>
      <c r="N837" s="349"/>
      <c r="O837" s="349"/>
      <c r="P837" s="362" t="s">
        <v>620</v>
      </c>
      <c r="Q837" s="350"/>
      <c r="R837" s="350"/>
      <c r="S837" s="350"/>
      <c r="T837" s="350"/>
      <c r="U837" s="350"/>
      <c r="V837" s="350"/>
      <c r="W837" s="350"/>
      <c r="X837" s="350"/>
      <c r="Y837" s="351">
        <v>12</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7">
      <formula>IF(RIGHT(TEXT(P14,"0.#"),1)=".",FALSE,TRUE)</formula>
    </cfRule>
    <cfRule type="expression" dxfId="2804" priority="14028">
      <formula>IF(RIGHT(TEXT(P14,"0.#"),1)=".",TRUE,FALSE)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2">
    <cfRule type="expression" dxfId="2801" priority="13899">
      <formula>IF(RIGHT(TEXT(Y782,"0.#"),1)=".",FALSE,TRUE)</formula>
    </cfRule>
    <cfRule type="expression" dxfId="2800" priority="13900">
      <formula>IF(RIGHT(TEXT(Y782,"0.#"),1)=".",TRUE,FALSE)</formula>
    </cfRule>
  </conditionalFormatting>
  <conditionalFormatting sqref="Y791">
    <cfRule type="expression" dxfId="2799" priority="13895">
      <formula>IF(RIGHT(TEXT(Y791,"0.#"),1)=".",FALSE,TRUE)</formula>
    </cfRule>
    <cfRule type="expression" dxfId="2798" priority="13896">
      <formula>IF(RIGHT(TEXT(Y791,"0.#"),1)=".",TRUE,FALSE)</formula>
    </cfRule>
  </conditionalFormatting>
  <conditionalFormatting sqref="Y822:Y829 Y820 Y809:Y816 Y807 Y796:Y803 Y794">
    <cfRule type="expression" dxfId="2797" priority="13677">
      <formula>IF(RIGHT(TEXT(Y794,"0.#"),1)=".",FALSE,TRUE)</formula>
    </cfRule>
    <cfRule type="expression" dxfId="2796" priority="13678">
      <formula>IF(RIGHT(TEXT(Y794,"0.#"),1)=".",TRUE,FALSE)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3:Y790">
    <cfRule type="expression" dxfId="2789" priority="13701">
      <formula>IF(RIGHT(TEXT(Y783,"0.#"),1)=".",FALSE,TRUE)</formula>
    </cfRule>
    <cfRule type="expression" dxfId="2788" priority="13702">
      <formula>IF(RIGHT(TEXT(Y783,"0.#"),1)=".",TRUE,FALSE)</formula>
    </cfRule>
  </conditionalFormatting>
  <conditionalFormatting sqref="AU782">
    <cfRule type="expression" dxfId="2787" priority="13699">
      <formula>IF(RIGHT(TEXT(AU782,"0.#"),1)=".",FALSE,TRUE)</formula>
    </cfRule>
    <cfRule type="expression" dxfId="2786" priority="13700">
      <formula>IF(RIGHT(TEXT(AU782,"0.#"),1)=".",TRUE,FALSE)</formula>
    </cfRule>
  </conditionalFormatting>
  <conditionalFormatting sqref="AU791">
    <cfRule type="expression" dxfId="2785" priority="13697">
      <formula>IF(RIGHT(TEXT(AU791,"0.#"),1)=".",FALSE,TRUE)</formula>
    </cfRule>
    <cfRule type="expression" dxfId="2784" priority="13698">
      <formula>IF(RIGHT(TEXT(AU791,"0.#"),1)=".",TRUE,FALSE)</formula>
    </cfRule>
  </conditionalFormatting>
  <conditionalFormatting sqref="AU783:AU790 AU781">
    <cfRule type="expression" dxfId="2783" priority="13695">
      <formula>IF(RIGHT(TEXT(AU781,"0.#"),1)=".",FALSE,TRUE)</formula>
    </cfRule>
    <cfRule type="expression" dxfId="2782" priority="13696">
      <formula>IF(RIGHT(TEXT(AU781,"0.#"),1)=".",TRUE,FALSE)</formula>
    </cfRule>
  </conditionalFormatting>
  <conditionalFormatting sqref="Y821 Y808 Y795">
    <cfRule type="expression" dxfId="2781" priority="13681">
      <formula>IF(RIGHT(TEXT(Y795,"0.#"),1)=".",FALSE,TRUE)</formula>
    </cfRule>
    <cfRule type="expression" dxfId="2780" priority="13682">
      <formula>IF(RIGHT(TEXT(Y795,"0.#"),1)=".",TRUE,FALSE)</formula>
    </cfRule>
  </conditionalFormatting>
  <conditionalFormatting sqref="Y830 Y817 Y804">
    <cfRule type="expression" dxfId="2779" priority="13679">
      <formula>IF(RIGHT(TEXT(Y804,"0.#"),1)=".",FALSE,TRUE)</formula>
    </cfRule>
    <cfRule type="expression" dxfId="2778" priority="13680">
      <formula>IF(RIGHT(TEXT(Y804,"0.#"),1)=".",TRUE,FALSE)</formula>
    </cfRule>
  </conditionalFormatting>
  <conditionalFormatting sqref="AU821 AU808 AU795">
    <cfRule type="expression" dxfId="2777" priority="13675">
      <formula>IF(RIGHT(TEXT(AU795,"0.#"),1)=".",FALSE,TRUE)</formula>
    </cfRule>
    <cfRule type="expression" dxfId="2776" priority="13676">
      <formula>IF(RIGHT(TEXT(AU795,"0.#"),1)=".",TRUE,FALSE)</formula>
    </cfRule>
  </conditionalFormatting>
  <conditionalFormatting sqref="AU830 AU817 AU804">
    <cfRule type="expression" dxfId="2775" priority="13673">
      <formula>IF(RIGHT(TEXT(AU804,"0.#"),1)=".",FALSE,TRUE)</formula>
    </cfRule>
    <cfRule type="expression" dxfId="2774" priority="13674">
      <formula>IF(RIGHT(TEXT(AU804,"0.#"),1)=".",TRUE,FALSE)</formula>
    </cfRule>
  </conditionalFormatting>
  <conditionalFormatting sqref="AU822:AU829 AU820 AU809:AU816 AU807 AU796:AU803 AU794">
    <cfRule type="expression" dxfId="2773" priority="13671">
      <formula>IF(RIGHT(TEXT(AU794,"0.#"),1)=".",FALSE,TRUE)</formula>
    </cfRule>
    <cfRule type="expression" dxfId="2772" priority="13672">
      <formula>IF(RIGHT(TEXT(AU794,"0.#"),1)=".",TRUE,FALSE)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Q116">
    <cfRule type="expression" dxfId="2611" priority="13179">
      <formula>IF(RIGHT(TEXT(AQ116,"0.#"),1)=".",FALSE,TRUE)</formula>
    </cfRule>
    <cfRule type="expression" dxfId="2610" priority="13180">
      <formula>IF(RIGHT(TEXT(AQ116,"0.#"),1)=".",TRUE,FALSE)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M117">
    <cfRule type="expression" dxfId="2607" priority="13173">
      <formula>IF(RIGHT(TEXT(AM117,"0.#"),1)=".",FALSE,TRUE)</formula>
    </cfRule>
    <cfRule type="expression" dxfId="2606" priority="13174">
      <formula>IF(RIGHT(TEXT(AM117,"0.#"),1)=".",TRUE,FALSE)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8">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34">
    <cfRule type="expression" dxfId="723" priority="13">
      <formula>IF(RIGHT(TEXT(AI34,"0.#"),1)=".",FALSE,TRUE)</formula>
    </cfRule>
    <cfRule type="expression" dxfId="722" priority="14">
      <formula>IF(RIGHT(TEXT(AI34,"0.#"),1)=".",TRUE,FALSE)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2">
    <cfRule type="expression" dxfId="717" priority="19">
      <formula>IF(RIGHT(TEXT(AE32,"0.#"),1)=".",FALSE,TRUE)</formula>
    </cfRule>
    <cfRule type="expression" dxfId="716" priority="20">
      <formula>IF(RIGHT(TEXT(AE32,"0.#"),1)=".",TRUE,FALSE)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7"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t="s">
        <v>574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宇宙開発利用、科学技術・イノベーション</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宇宙開発利用、科学技術・イノベーション</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宇宙開発利用、科学技術・イノベーション</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宇宙開発利用、科学技術・イノベーション、ＯＤＡ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宇宙開発利用、科学技術・イノベーション、ＯＤＡ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宇宙開発利用、科学技術・イノベーション、ＯＤＡ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宇宙開発利用、科学技術・イノベーション、ＯＤＡ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557</v>
      </c>
      <c r="AF2" s="1034"/>
      <c r="AG2" s="1034"/>
      <c r="AH2" s="1034"/>
      <c r="AI2" s="1034" t="s">
        <v>554</v>
      </c>
      <c r="AJ2" s="1034"/>
      <c r="AK2" s="1034"/>
      <c r="AL2" s="1034"/>
      <c r="AM2" s="1034" t="s">
        <v>528</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3"/>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558</v>
      </c>
      <c r="AF9" s="1034"/>
      <c r="AG9" s="1034"/>
      <c r="AH9" s="1034"/>
      <c r="AI9" s="1034" t="s">
        <v>554</v>
      </c>
      <c r="AJ9" s="1034"/>
      <c r="AK9" s="1034"/>
      <c r="AL9" s="1034"/>
      <c r="AM9" s="1034" t="s">
        <v>528</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3"/>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557</v>
      </c>
      <c r="AF16" s="1034"/>
      <c r="AG16" s="1034"/>
      <c r="AH16" s="1034"/>
      <c r="AI16" s="1034" t="s">
        <v>555</v>
      </c>
      <c r="AJ16" s="1034"/>
      <c r="AK16" s="1034"/>
      <c r="AL16" s="1034"/>
      <c r="AM16" s="1034" t="s">
        <v>528</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3"/>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559</v>
      </c>
      <c r="AF23" s="1034"/>
      <c r="AG23" s="1034"/>
      <c r="AH23" s="1034"/>
      <c r="AI23" s="1034" t="s">
        <v>554</v>
      </c>
      <c r="AJ23" s="1034"/>
      <c r="AK23" s="1034"/>
      <c r="AL23" s="1034"/>
      <c r="AM23" s="1034" t="s">
        <v>528</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3"/>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557</v>
      </c>
      <c r="AF30" s="1034"/>
      <c r="AG30" s="1034"/>
      <c r="AH30" s="1034"/>
      <c r="AI30" s="1034" t="s">
        <v>554</v>
      </c>
      <c r="AJ30" s="1034"/>
      <c r="AK30" s="1034"/>
      <c r="AL30" s="1034"/>
      <c r="AM30" s="1034" t="s">
        <v>552</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3"/>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559</v>
      </c>
      <c r="AF37" s="1034"/>
      <c r="AG37" s="1034"/>
      <c r="AH37" s="1034"/>
      <c r="AI37" s="1034" t="s">
        <v>556</v>
      </c>
      <c r="AJ37" s="1034"/>
      <c r="AK37" s="1034"/>
      <c r="AL37" s="1034"/>
      <c r="AM37" s="1034" t="s">
        <v>553</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3"/>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557</v>
      </c>
      <c r="AF44" s="1034"/>
      <c r="AG44" s="1034"/>
      <c r="AH44" s="1034"/>
      <c r="AI44" s="1034" t="s">
        <v>554</v>
      </c>
      <c r="AJ44" s="1034"/>
      <c r="AK44" s="1034"/>
      <c r="AL44" s="1034"/>
      <c r="AM44" s="1034" t="s">
        <v>528</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3"/>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557</v>
      </c>
      <c r="AF51" s="1034"/>
      <c r="AG51" s="1034"/>
      <c r="AH51" s="1034"/>
      <c r="AI51" s="1034" t="s">
        <v>554</v>
      </c>
      <c r="AJ51" s="1034"/>
      <c r="AK51" s="1034"/>
      <c r="AL51" s="1034"/>
      <c r="AM51" s="1034" t="s">
        <v>528</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3"/>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557</v>
      </c>
      <c r="AF58" s="1034"/>
      <c r="AG58" s="1034"/>
      <c r="AH58" s="1034"/>
      <c r="AI58" s="1034" t="s">
        <v>554</v>
      </c>
      <c r="AJ58" s="1034"/>
      <c r="AK58" s="1034"/>
      <c r="AL58" s="1034"/>
      <c r="AM58" s="1034" t="s">
        <v>528</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3"/>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557</v>
      </c>
      <c r="AF65" s="1034"/>
      <c r="AG65" s="1034"/>
      <c r="AH65" s="1034"/>
      <c r="AI65" s="1034" t="s">
        <v>554</v>
      </c>
      <c r="AJ65" s="1034"/>
      <c r="AK65" s="1034"/>
      <c r="AL65" s="1034"/>
      <c r="AM65" s="1034" t="s">
        <v>528</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3"/>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2019-06-05T01:11:06Z</cp:lastPrinted>
  <dcterms:created xsi:type="dcterms:W3CDTF">2012-03-13T00:50:25Z</dcterms:created>
  <dcterms:modified xsi:type="dcterms:W3CDTF">2019-07-22T05:31:15Z</dcterms:modified>
</cp:coreProperties>
</file>