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<sst xmlns="http://schemas.openxmlformats.org/spreadsheetml/2006/main" count="2889" uniqueCount="653">
  <si>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</si>
  <si>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</si>
  <si>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</si>
  <si>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</si>
  <si>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</si>
  <si>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</si>
  <si>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</si>
  <si>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</si>
  <si>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</si>
  <si>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</si>
  <si>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</si>
  <si>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</si>
  <si>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</si>
  <si>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</si>
  <si>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</si>
  <si>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</si>
  <si>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</si>
  <si>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</si>
  <si>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</si>
  <si>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</si>
  <si>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</si>
  <si>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</si>
  <si>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</si>
  <si>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</si>
  <si>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</si>
  <si>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</si>
  <si>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</si>
  <si>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</si>
  <si>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</si>
  <si>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</si>
  <si>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</si>
  <si>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</si>
  <si>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</si>
  <si>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</si>
  <si>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</si>
  <si>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</si>
  <si>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</si>
  <si>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</si>
  <si>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</si>
  <si>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</si>
  <si>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</si>
  <si>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</si>
  <si>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</si>
  <si>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</si>
  <si>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</si>
  <si>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</si>
  <si>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</si>
  <si>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</si>
  <si>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</si>
  <si>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</si>
  <si>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</si>
  <si>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</si>
  <si>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</si>
  <si>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</si>
  <si>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</si>
  <si>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</si>
  <si>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</si>
  <si>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</si>
  <si>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</si>
  <si>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</si>
  <si>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</si>
  <si>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</si>
  <si>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</si>
  <si>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</si>
  <si>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</si>
  <si>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</si>
  <si>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</si>
  <si>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</si>
  <si>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</si>
  <si>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</si>
  <si>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</si>
  <si>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</si>
  <si>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</si>
  <si>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</si>
  <si>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</si>
  <si>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</si>
  <si>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</si>
  <si>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</si>
  <si>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</si>
  <si>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</si>
  <si>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</si>
  <si>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</si>
  <si>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</si>
  <si>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</si>
  <si>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</si>
  <si>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</si>
  <si>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</si>
  <si>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</si>
  <si>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</si>
  <si>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</si>
  <si>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</si>
  <si>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</si>
  <si>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</si>
  <si>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</si>
  <si>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</si>
  <si>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</si>
  <si>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</si>
  <si>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</si>
  <si>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</si>
  <si>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</si>
  <si>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</si>
  <si>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</si>
  <si>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</si>
  <si>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</si>
  <si>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</si>
  <si>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</si>
  <si>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</si>
  <si>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</si>
  <si>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</si>
  <si>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</si>
  <si>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</si>
  <si>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</si>
  <si>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</si>
  <si>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</si>
  <si>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</si>
  <si>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</si>
  <si>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</si>
  <si>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</si>
  <si>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</si>
  <si>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</si>
  <si>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</si>
  <si>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</si>
  <si>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</si>
  <si>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</si>
  <si>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</si>
  <si>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</si>
  <si>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</si>
  <si>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</si>
  <si>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</si>
  <si>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</si>
  <si>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</si>
  <si>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</si>
  <si>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</si>
  <si>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</si>
  <si>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</si>
  <si>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</si>
  <si>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</si>
  <si>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</si>
  <si>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</si>
  <si>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</si>
  <si>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</si>
  <si>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</si>
  <si>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</si>
  <si>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</si>
  <si>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</si>
  <si>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</si>
  <si>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</si>
  <si>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</si>
  <si>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</si>
  <si>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</si>
  <si>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</si>
  <si>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</si>
  <si>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</si>
  <si>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</si>
  <si>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</si>
  <si>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</si>
  <si>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</si>
  <si>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</si>
  <si>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</si>
  <si>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</si>
  <si>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</si>
  <si>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</si>
  <si>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</si>
  <si>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</si>
  <si>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</si>
  <si>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</si>
  <si>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</si>
  <si>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</si>
  <si>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</si>
  <si>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</si>
  <si>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</si>
  <si>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</si>
  <si>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</si>
  <si>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</si>
  <si>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</si>
  <si>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</si>
  <si>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</si>
  <si>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</si>
  <si>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</si>
  <si>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</si>
  <si>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</si>
  <si>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</si>
  <si>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</si>
  <si>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</si>
  <si>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</si>
  <si>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</si>
  <si>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</si>
  <si>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</si>
  <si>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</si>
  <si>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</si>
  <si>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</si>
  <si>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</si>
  <si>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</si>
  <si>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</si>
  <si>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</si>
  <si>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</si>
  <si>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</si>
  <si>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</si>
  <si>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</si>
  <si>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</si>
  <si>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</si>
  <si>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</si>
  <si>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</si>
  <si>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</si>
  <si>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</si>
  <si>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</si>
  <si>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</si>
  <si>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</si>
  <si>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</si>
  <si>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</si>
  <si>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</si>
  <si>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</si>
  <si>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</si>
  <si>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</si>
  <si>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</si>
  <si>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</si>
  <si>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</si>
  <si>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</si>
  <si>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</si>
  <si>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</si>
  <si>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</si>
  <si>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</si>
  <si>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</si>
  <si>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</si>
  <si>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</si>
  <si>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</si>
  <si>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</si>
  <si>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</si>
  <si>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</si>
  <si>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</si>
  <si>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</si>
  <si>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</si>
  <si>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</si>
  <si>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</si>
  <si>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</si>
  <si>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</si>
  <si>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</si>
  <si>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</si>
  <si>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</si>
  <si>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</si>
  <si>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</si>
  <si>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</si>
  <si>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</si>
  <si>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</si>
  <si>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</si>
  <si>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</si>
  <si>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</si>
  <si>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</si>
  <si>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</si>
  <si>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</si>
  <si>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</si>
  <si>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</si>
  <si>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</si>
  <si>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</si>
  <si>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</si>
  <si>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</si>
  <si>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</si>
  <si>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</si>
  <si>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</si>
  <si>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</si>
  <si>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</si>
  <si>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</si>
  <si>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</si>
  <si>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</si>
  <si>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</si>
  <si>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</si>
  <si>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</si>
  <si>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</si>
  <si>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</si>
  <si>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</si>
  <si>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</si>
  <si>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</si>
  <si>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</si>
  <si>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</si>
  <si>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</si>
  <si>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</si>
  <si>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</si>
  <si>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</si>
  <si>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</si>
  <si>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</si>
  <si>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</si>
  <si>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</si>
  <si>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</si>
  <si>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</si>
  <si>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</si>
  <si>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</si>
  <si>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</si>
  <si>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</si>
  <si>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</si>
  <si>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</si>
  <si>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</si>
  <si>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</si>
  <si>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</si>
  <si>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</si>
  <si>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</si>
  <si>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</si>
  <si>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</si>
  <si>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</si>
  <si>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</si>
  <si>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</si>
  <si>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</si>
  <si>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</si>
  <si>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</si>
  <si>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</si>
  <si>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</si>
  <si>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</si>
  <si>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</si>
  <si>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</si>
  <si>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</si>
  <si>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</si>
  <si>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</si>
  <si>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</si>
  <si>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</si>
  <si>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</si>
  <si>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</si>
  <si>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</si>
  <si>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</si>
  <si>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</si>
  <si>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</si>
  <si>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</si>
  <si>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</si>
  <si>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</si>
  <si>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</si>
  <si>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</si>
  <si>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</si>
  <si>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</si>
  <si>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</si>
  <si>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</si>
  <si>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</si>
  <si>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</si>
  <si>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</si>
  <si>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</si>
  <si>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</si>
  <si>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</si>
  <si>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</si>
  <si>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</si>
  <si>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</si>
  <si>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</si>
  <si>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</si>
  <si>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</si>
  <si>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</si>
  <si>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</si>
  <si>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</si>
  <si>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</si>
  <si>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</si>
  <si>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</si>
  <si>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</si>
  <si>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</si>
  <si>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</si>
  <si>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</si>
  <si>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</si>
  <si>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</si>
  <si>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</si>
  <si>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</si>
  <si>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</si>
  <si>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</si>
  <si>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</si>
  <si>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</si>
  <si>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</si>
  <si>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</si>
  <si>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</si>
  <si>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</si>
  <si>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</si>
  <si>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</si>
  <si>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</si>
  <si>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</si>
  <si>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</si>
  <si>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</si>
  <si>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</si>
  <si>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</si>
  <si>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</si>
  <si>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</si>
  <si>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</si>
  <si>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</si>
  <si>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</si>
  <si>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</si>
  <si>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</si>
  <si>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</si>
  <si>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</si>
  <si>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</si>
  <si>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</si>
  <si>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</si>
  <si>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</si>
  <si>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</si>
  <si>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</si>
  <si>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</si>
  <si>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</si>
  <si>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</si>
  <si>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</si>
  <si>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</si>
  <si>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</si>
  <si>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</si>
  <si>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</si>
  <si>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</si>
  <si>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</si>
  <si>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</si>
  <si>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</si>
  <si>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</si>
  <si>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</si>
  <si>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</si>
  <si>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</si>
  <si>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</si>
  <si>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</si>
  <si>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</si>
  <si>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</si>
  <si>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</si>
  <si>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</si>
  <si>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</si>
  <si>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</si>
  <si>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</si>
  <si>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</si>
  <si>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</si>
  <si>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</si>
  <si>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</si>
  <si>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</si>
  <si>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</si>
  <si>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</si>
  <si>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</si>
  <si>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</si>
  <si>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</si>
  <si>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</si>
  <si>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</si>
  <si>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</si>
  <si>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</si>
  <si>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</si>
  <si>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</si>
  <si>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</si>
  <si>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</si>
  <si>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</si>
  <si>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</si>
  <si>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</si>
  <si>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</si>
  <si>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</si>
  <si>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</si>
  <si>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</si>
  <si>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</si>
  <si>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</si>
  <si>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</si>
  <si>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</si>
  <si>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</si>
  <si>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</si>
  <si>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</si>
  <si>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</si>
  <si>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</si>
  <si>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</si>
  <si>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</si>
  <si>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</si>
  <si>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</si>
  <si>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</si>
  <si>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</si>
  <si>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</si>
  <si>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</si>
  <si>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</si>
  <si>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</si>
  <si>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</si>
  <si>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</si>
  <si>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</si>
  <si>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</si>
  <si>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</si>
  <si>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</si>
  <si>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</si>
  <si>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</si>
  <si>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</si>
  <si>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</si>
  <si>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</si>
  <si>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</si>
  <si>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</si>
  <si>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</si>
  <si>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</si>
  <si>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</si>
  <si>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</si>
  <si>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</si>
  <si>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</si>
  <si>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</si>
  <si>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</si>
  <si>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</si>
  <si>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</si>
  <si>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</si>
  <si>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</si>
  <si>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</si>
  <si>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</si>
  <si>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</si>
  <si>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</si>
  <si>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</si>
  <si>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</si>
  <si>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</si>
  <si>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</si>
  <si>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</si>
  <si>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</si>
  <si>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</si>
  <si>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</si>
  <si>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</si>
  <si>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</si>
  <si>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</si>
  <si>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</si>
  <si>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</si>
  <si>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</si>
  <si>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</si>
  <si>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</si>
  <si>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</si>
  <si>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</si>
  <si>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</si>
  <si>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</si>
  <si>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</si>
  <si>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</si>
  <si>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</si>
  <si>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</si>
  <si>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</si>
  <si>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</si>
  <si>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</si>
  <si>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</si>
  <si>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</si>
  <si>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</si>
  <si>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</si>
  <si>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</si>
  <si>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</si>
  <si>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</si>
  <si>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</si>
  <si>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</si>
  <si>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</si>
  <si>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</si>
  <si>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</si>
  <si>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</si>
  <si>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</si>
  <si>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</si>
  <si>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</si>
  <si>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</si>
  <si>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</si>
  <si>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</si>
  <si>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</si>
  <si>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</si>
  <si>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</si>
  <si>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</si>
  <si>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</si>
  <si>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</si>
  <si>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</si>
  <si>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</si>
  <si>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</si>
  <si>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</si>
  <si>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</si>
  <si>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</si>
  <si>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</si>
  <si>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</si>
  <si>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</si>
  <si>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</si>
  <si>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</si>
  <si>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</si>
  <si>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</si>
  <si>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</si>
  <si>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</si>
  <si>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</si>
  <si>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</si>
  <si>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</si>
  <si>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</si>
  <si>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</si>
  <si>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</si>
  <si>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</si>
  <si>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</si>
  <si>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</si>
  <si>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</si>
  <si>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</si>
  <si>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</si>
  <si>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</si>
  <si>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</si>
  <si>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</si>
  <si>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</si>
  <si>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</si>
  <si>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</si>
  <si>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</si>
  <si>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</si>
  <si>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国際熱帯木材機関拠出金</t>
    <rPh sb="0" eb="2">
      <t>コクサイ</t>
    </rPh>
    <rPh sb="2" eb="4">
      <t>ネッタイ</t>
    </rPh>
    <rPh sb="4" eb="6">
      <t>モクザイ</t>
    </rPh>
    <rPh sb="6" eb="8">
      <t>キカン</t>
    </rPh>
    <rPh sb="8" eb="11">
      <t>キョシュツキン</t>
    </rPh>
    <phoneticPr fontId="5"/>
  </si>
  <si>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</si>
  <si>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昭和６２年度</t>
    <rPh sb="0" eb="2">
      <t>ショウワ</t>
    </rPh>
    <rPh sb="4" eb="5">
      <t>ネン</t>
    </rPh>
    <rPh sb="5" eb="6">
      <t>ド</t>
    </rPh>
    <phoneticPr fontId="5"/>
  </si>
  <si>
    <t>終了予定なし</t>
    <rPh sb="0" eb="2">
      <t>シュウリョウ</t>
    </rPh>
    <rPh sb="2" eb="4">
      <t>ヨテイ</t>
    </rPh>
    <phoneticPr fontId="5"/>
  </si>
  <si>
    <t>国際協力局</t>
    <rPh sb="0" eb="5">
      <t>コクサイキョウリョクキョク</t>
    </rPh>
    <phoneticPr fontId="32"/>
  </si>
  <si>
    <t>地球環境課</t>
    <rPh sb="0" eb="2">
      <t>チキュウ</t>
    </rPh>
    <rPh sb="2" eb="5">
      <t>カンキョウカ</t>
    </rPh>
    <phoneticPr fontId="5"/>
  </si>
  <si>
    <t>佐藤　正</t>
    <rPh sb="0" eb="2">
      <t>サトウ</t>
    </rPh>
    <rPh sb="3" eb="4">
      <t>タダ</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</si>
  <si>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</si>
  <si>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</si>
  <si>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２００６年国際熱帯木材協定第２０条２及び第２１条２</t>
    <phoneticPr fontId="5"/>
  </si>
  <si>
    <t>本件事業は，熱帯林の保全促進のための各種取組を行っているITTOを通じ，特に①持続可能な森林経営の促進，②森林減少及び森林劣化の抑制を目的として，熱帯木材生産国におけるプロジェクト等の実施を支援するものである。本件事業を通じ，責任ある国際社会の一員として，地球規模課題の一つである熱帯林保全の推進に向けた我が国の積極的な取組を国際社会に対し効果的に示すことが可能となる。</t>
    <rPh sb="0" eb="2">
      <t>ホンケン</t>
    </rPh>
    <rPh sb="2" eb="4">
      <t>ジギョウ</t>
    </rPh>
    <rPh sb="6" eb="9">
      <t>ネッタイリン</t>
    </rPh>
    <rPh sb="10" eb="12">
      <t>ホゼン</t>
    </rPh>
    <rPh sb="12" eb="14">
      <t>ソクシン</t>
    </rPh>
    <rPh sb="18" eb="20">
      <t>カクシュ</t>
    </rPh>
    <rPh sb="20" eb="22">
      <t>トリクミ</t>
    </rPh>
    <rPh sb="23" eb="24">
      <t>オコナ</t>
    </rPh>
    <rPh sb="33" eb="34">
      <t>ツウ</t>
    </rPh>
    <rPh sb="36" eb="37">
      <t>トク</t>
    </rPh>
    <rPh sb="67" eb="69">
      <t>モクテキ</t>
    </rPh>
    <rPh sb="75" eb="77">
      <t>モクザイ</t>
    </rPh>
    <rPh sb="90" eb="91">
      <t>トウ</t>
    </rPh>
    <rPh sb="92" eb="94">
      <t>ジッシ</t>
    </rPh>
    <rPh sb="95" eb="97">
      <t>シエン</t>
    </rPh>
    <rPh sb="105" eb="106">
      <t>ホン</t>
    </rPh>
    <rPh sb="106" eb="107">
      <t>ケン</t>
    </rPh>
    <rPh sb="107" eb="109">
      <t>ジギョウ</t>
    </rPh>
    <rPh sb="110" eb="111">
      <t>ツウ</t>
    </rPh>
    <rPh sb="128" eb="130">
      <t>チキュウ</t>
    </rPh>
    <rPh sb="130" eb="132">
      <t>キボ</t>
    </rPh>
    <rPh sb="132" eb="134">
      <t>カダイ</t>
    </rPh>
    <rPh sb="135" eb="136">
      <t>ヒト</t>
    </rPh>
    <rPh sb="140" eb="143">
      <t>ネッタイリン</t>
    </rPh>
    <rPh sb="143" eb="145">
      <t>ホゼン</t>
    </rPh>
    <rPh sb="146" eb="148">
      <t>スイシン</t>
    </rPh>
    <rPh sb="149" eb="150">
      <t>ム</t>
    </rPh>
    <rPh sb="152" eb="153">
      <t>ワ</t>
    </rPh>
    <rPh sb="154" eb="155">
      <t>クニ</t>
    </rPh>
    <rPh sb="156" eb="159">
      <t>セッキョクテキ</t>
    </rPh>
    <rPh sb="160" eb="162">
      <t>トリクミ</t>
    </rPh>
    <rPh sb="163" eb="165">
      <t>コクサイ</t>
    </rPh>
    <rPh sb="165" eb="167">
      <t>シャカイ</t>
    </rPh>
    <rPh sb="168" eb="169">
      <t>タイ</t>
    </rPh>
    <rPh sb="170" eb="173">
      <t>コウカテキ</t>
    </rPh>
    <rPh sb="174" eb="175">
      <t>シメ</t>
    </rPh>
    <rPh sb="179" eb="181">
      <t>カノウ</t>
    </rPh>
    <phoneticPr fontId="5"/>
  </si>
  <si>
    <t xml:space="preserve">本件事業は，ITTOの中核的な活動の一つである熱帯木材生産国における持続可能な森林経営等を支援するためのプロジェクト実施に係る拠出金である。ITTOのホスト国である我が国が，本件事業により応分の貢献を果たすことは，熱帯木材生産国における各種プロジェクトの実施を通じ，我が国が重視している森林保全分野における地球規模の環境課題の解決に大きく貢献している。
</t>
    <rPh sb="0" eb="2">
      <t>ホンケン</t>
    </rPh>
    <rPh sb="2" eb="4">
      <t>ジギョウ</t>
    </rPh>
    <rPh sb="11" eb="14">
      <t>チュウカクテキ</t>
    </rPh>
    <rPh sb="15" eb="17">
      <t>カツドウ</t>
    </rPh>
    <rPh sb="18" eb="19">
      <t>ヒト</t>
    </rPh>
    <rPh sb="23" eb="25">
      <t>ネッタイ</t>
    </rPh>
    <rPh sb="25" eb="27">
      <t>モクザイ</t>
    </rPh>
    <rPh sb="27" eb="30">
      <t>セイサンコク</t>
    </rPh>
    <rPh sb="34" eb="36">
      <t>ジゾク</t>
    </rPh>
    <rPh sb="36" eb="38">
      <t>カノウ</t>
    </rPh>
    <rPh sb="39" eb="41">
      <t>シンリン</t>
    </rPh>
    <rPh sb="41" eb="43">
      <t>ケイエイ</t>
    </rPh>
    <rPh sb="43" eb="44">
      <t>トウ</t>
    </rPh>
    <rPh sb="45" eb="47">
      <t>シエン</t>
    </rPh>
    <rPh sb="58" eb="60">
      <t>ジッシ</t>
    </rPh>
    <rPh sb="61" eb="62">
      <t>カカ</t>
    </rPh>
    <rPh sb="63" eb="66">
      <t>キョシュツキン</t>
    </rPh>
    <rPh sb="82" eb="83">
      <t>ワ</t>
    </rPh>
    <rPh sb="84" eb="85">
      <t>クニ</t>
    </rPh>
    <rPh sb="87" eb="88">
      <t>ホン</t>
    </rPh>
    <rPh sb="88" eb="89">
      <t>ケン</t>
    </rPh>
    <rPh sb="89" eb="91">
      <t>ジギョウ</t>
    </rPh>
    <rPh sb="100" eb="101">
      <t>ハ</t>
    </rPh>
    <rPh sb="107" eb="109">
      <t>ネッタイ</t>
    </rPh>
    <rPh sb="109" eb="111">
      <t>モクザイ</t>
    </rPh>
    <rPh sb="111" eb="114">
      <t>セイサンコク</t>
    </rPh>
    <rPh sb="118" eb="120">
      <t>カクシュ</t>
    </rPh>
    <rPh sb="127" eb="129">
      <t>ジッシ</t>
    </rPh>
    <rPh sb="130" eb="131">
      <t>ツウ</t>
    </rPh>
    <rPh sb="133" eb="134">
      <t>ワ</t>
    </rPh>
    <rPh sb="135" eb="136">
      <t>クニ</t>
    </rPh>
    <rPh sb="137" eb="139">
      <t>ジュウシ</t>
    </rPh>
    <rPh sb="143" eb="145">
      <t>シンリン</t>
    </rPh>
    <rPh sb="145" eb="147">
      <t>ホゼン</t>
    </rPh>
    <rPh sb="147" eb="149">
      <t>ブンヤ</t>
    </rPh>
    <rPh sb="153" eb="155">
      <t>チキュウ</t>
    </rPh>
    <rPh sb="155" eb="157">
      <t>キボ</t>
    </rPh>
    <rPh sb="158" eb="160">
      <t>カンキョウ</t>
    </rPh>
    <rPh sb="160" eb="162">
      <t>カダイ</t>
    </rPh>
    <rPh sb="163" eb="165">
      <t>カイケツ</t>
    </rPh>
    <rPh sb="166" eb="167">
      <t>オオ</t>
    </rPh>
    <rPh sb="169" eb="171">
      <t>コウケン</t>
    </rPh>
    <phoneticPr fontId="5"/>
  </si>
  <si>
    <t>持続可能な森林管理が行われている森林面積の増加を目標とする。</t>
    <phoneticPr fontId="5"/>
  </si>
  <si>
    <t>ITTO生産加盟国における森林管理認証された森林面積</t>
    <rPh sb="4" eb="6">
      <t>セイサン</t>
    </rPh>
    <rPh sb="6" eb="9">
      <t>カメイコク</t>
    </rPh>
    <rPh sb="13" eb="15">
      <t>シンリン</t>
    </rPh>
    <rPh sb="15" eb="17">
      <t>カンリ</t>
    </rPh>
    <rPh sb="17" eb="19">
      <t>ニンショウ</t>
    </rPh>
    <rPh sb="22" eb="24">
      <t>シンリン</t>
    </rPh>
    <rPh sb="24" eb="26">
      <t>メンセキ</t>
    </rPh>
    <phoneticPr fontId="5"/>
  </si>
  <si>
    <t>-</t>
  </si>
  <si>
    <t>-</t>
    <phoneticPr fontId="5"/>
  </si>
  <si>
    <t>-</t>
    <phoneticPr fontId="5"/>
  </si>
  <si>
    <t>ITTO調べ</t>
    <rPh sb="4" eb="5">
      <t>シラ</t>
    </rPh>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</si>
  <si>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</si>
  <si>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日本再興戦略に掲げた国連関係機関の邦人職員数の目標（3.1%)に基づく（事務局は11名の専門職以上の職員から構成されるため，目標値は1名）。 （なお，幹部職員については，枠が少ないため，目標設定は困難。）</t>
    <phoneticPr fontId="5"/>
  </si>
  <si>
    <t>人</t>
    <rPh sb="0" eb="1">
      <t>ニン</t>
    </rPh>
    <phoneticPr fontId="5"/>
  </si>
  <si>
    <t>ITTO事務局から聴取</t>
    <rPh sb="4" eb="7">
      <t>ジムキョク</t>
    </rPh>
    <rPh sb="9" eb="11">
      <t>チョウシュ</t>
    </rPh>
    <phoneticPr fontId="5"/>
  </si>
  <si>
    <t>我が国の拠出金により当該年度にプレッジされたプロジェクト数</t>
    <rPh sb="10" eb="12">
      <t>トウガイ</t>
    </rPh>
    <rPh sb="12" eb="14">
      <t>ネンド</t>
    </rPh>
    <phoneticPr fontId="5"/>
  </si>
  <si>
    <t>予算総額／プロジェクト数　　　　　　　　</t>
    <phoneticPr fontId="5"/>
  </si>
  <si>
    <t>件</t>
    <rPh sb="0" eb="1">
      <t>ケン</t>
    </rPh>
    <phoneticPr fontId="5"/>
  </si>
  <si>
    <t>-</t>
    <phoneticPr fontId="5"/>
  </si>
  <si>
    <t>米ドル</t>
    <rPh sb="0" eb="1">
      <t>ベイ</t>
    </rPh>
    <phoneticPr fontId="5"/>
  </si>
  <si>
    <t>予算総額／プロジェクト数　　</t>
    <phoneticPr fontId="5"/>
  </si>
  <si>
    <t>０</t>
    <phoneticPr fontId="5"/>
  </si>
  <si>
    <t>－</t>
    <phoneticPr fontId="5"/>
  </si>
  <si>
    <t>－</t>
    <phoneticPr fontId="5"/>
  </si>
  <si>
    <t>-</t>
    <phoneticPr fontId="5"/>
  </si>
  <si>
    <t>-</t>
    <phoneticPr fontId="5"/>
  </si>
  <si>
    <t>－</t>
    <phoneticPr fontId="5"/>
  </si>
  <si>
    <t>-</t>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</si>
  <si>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活動への拠出は，我が国外交政策に合致するだけでなく，国際社会の一員として，重要な地球環境課題に積極的に取り組んでいるとの評価にもつながっている。</t>
    <rPh sb="147" eb="149">
      <t>キョシュツ</t>
    </rPh>
    <phoneticPr fontId="5"/>
  </si>
  <si>
    <t>-</t>
    <phoneticPr fontId="5"/>
  </si>
  <si>
    <t>-</t>
    <phoneticPr fontId="5"/>
  </si>
  <si>
    <t>－</t>
    <phoneticPr fontId="5"/>
  </si>
  <si>
    <t>‐</t>
  </si>
  <si>
    <t>熱帯木材の輸入国である我が国にとって，持続可能な熱帯林経営の促進は，国民，社会のニーズに適うものである。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ネッタイ</t>
    </rPh>
    <rPh sb="27" eb="29">
      <t>ケイエイ</t>
    </rPh>
    <rPh sb="30" eb="32">
      <t>ソクシン</t>
    </rPh>
    <rPh sb="34" eb="36">
      <t>コクミン</t>
    </rPh>
    <rPh sb="37" eb="39">
      <t>シャカイ</t>
    </rPh>
    <rPh sb="44" eb="45">
      <t>カナ</t>
    </rPh>
    <phoneticPr fontId="5"/>
  </si>
  <si>
    <t>加盟メンバーが国家であるため，民間に委ねることは不可。</t>
    <phoneticPr fontId="5"/>
  </si>
  <si>
    <t>熱帯林保全を含む地球環境問題は，我が国外交政策の優先課題。</t>
    <rPh sb="0" eb="2">
      <t>ネッタイ</t>
    </rPh>
    <rPh sb="8" eb="10">
      <t>チキュウ</t>
    </rPh>
    <phoneticPr fontId="5"/>
  </si>
  <si>
    <t>プロジェクトは受益者側と共同で行われている。</t>
    <rPh sb="7" eb="10">
      <t>ジュエキシャ</t>
    </rPh>
    <rPh sb="10" eb="11">
      <t>ガワ</t>
    </rPh>
    <rPh sb="12" eb="14">
      <t>キョウドウ</t>
    </rPh>
    <rPh sb="15" eb="16">
      <t>オコナ</t>
    </rPh>
    <phoneticPr fontId="5"/>
  </si>
  <si>
    <t>理事会で合意した手続に従っており，妥当である。</t>
    <phoneticPr fontId="5"/>
  </si>
  <si>
    <t>規程に則した手続に従っており，妥当である。</t>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</si>
  <si>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</si>
  <si>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</si>
  <si>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持続可能な形で経営されている熱帯林の面積は増加傾向にあり，成果目標に見合っている。</t>
    <rPh sb="5" eb="6">
      <t>カタチ</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</si>
  <si>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</si>
  <si>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</si>
  <si>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</si>
  <si>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農林水産省</t>
  </si>
  <si>
    <t>国際機関を通じた農林水産業協力拠出金</t>
    <phoneticPr fontId="5"/>
  </si>
  <si>
    <t>９１</t>
    <phoneticPr fontId="5"/>
  </si>
  <si>
    <t>１０６</t>
    <phoneticPr fontId="5"/>
  </si>
  <si>
    <t>１３２</t>
    <phoneticPr fontId="5"/>
  </si>
  <si>
    <t>２６１</t>
    <phoneticPr fontId="5"/>
  </si>
  <si>
    <t>２４５</t>
    <phoneticPr fontId="5"/>
  </si>
  <si>
    <t>２４６</t>
    <phoneticPr fontId="5"/>
  </si>
  <si>
    <t>２８８</t>
    <phoneticPr fontId="5"/>
  </si>
  <si>
    <t>２９４</t>
    <phoneticPr fontId="5"/>
  </si>
  <si>
    <t>外務省</t>
  </si>
  <si>
    <t>拠出金</t>
    <rPh sb="0" eb="3">
      <t>キョシュツキン</t>
    </rPh>
    <phoneticPr fontId="5"/>
  </si>
  <si>
    <t>プロジェクト実施経費</t>
    <phoneticPr fontId="5"/>
  </si>
  <si>
    <t>-</t>
    <phoneticPr fontId="5"/>
  </si>
  <si>
    <t>国際熱帯木材機関</t>
    <phoneticPr fontId="5"/>
  </si>
  <si>
    <t>-</t>
    <phoneticPr fontId="5"/>
  </si>
  <si>
    <t>プロジェクト実施経費</t>
    <phoneticPr fontId="5"/>
  </si>
  <si>
    <t>-</t>
    <phoneticPr fontId="5"/>
  </si>
  <si>
    <t>-</t>
    <phoneticPr fontId="5"/>
  </si>
  <si>
    <t>万ha</t>
    <rPh sb="0" eb="1">
      <t>マン</t>
    </rPh>
    <phoneticPr fontId="5"/>
  </si>
  <si>
    <t>基本目標Ⅶ　分担金・拠出金</t>
    <phoneticPr fontId="5"/>
  </si>
  <si>
    <t>施策Ⅶー３　国際機関を通じた地球規模の諸問題に係る国際貢献</t>
    <phoneticPr fontId="5"/>
  </si>
  <si>
    <t>-</t>
    <phoneticPr fontId="5"/>
  </si>
  <si>
    <t>-</t>
    <phoneticPr fontId="5"/>
  </si>
  <si>
    <t>0/6</t>
    <phoneticPr fontId="5"/>
  </si>
  <si>
    <t>-</t>
    <phoneticPr fontId="5"/>
  </si>
  <si>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
本件拠出金はITTOが途上国に対し実施するプロジェクトに充てられるものであり，事務局の運営に充てられる分担金とは異なる。</t>
    <phoneticPr fontId="5"/>
  </si>
  <si>
    <t xml:space="preserve">農林水産省（林野庁）では，我が国の木材利用・輸入に係る政策ニーズ、国内産業への影響等の観点から有効と考えられる植林・市場整備等の事業に拠出することとしているのに対し，外務省は外交的観点から途上国の人材育成や法制度構築等に係る事業に拠出することとしており，両省間の役割分担は適切である。
</t>
    <rPh sb="55" eb="57">
      <t>ショクリン</t>
    </rPh>
    <rPh sb="58" eb="60">
      <t>シジョウ</t>
    </rPh>
    <rPh sb="60" eb="62">
      <t>セイビ</t>
    </rPh>
    <rPh sb="62" eb="63">
      <t>トウ</t>
    </rPh>
    <rPh sb="80" eb="81">
      <t>タイ</t>
    </rPh>
    <rPh sb="83" eb="86">
      <t>ガイムショウ</t>
    </rPh>
    <rPh sb="87" eb="90">
      <t>ガイコウテキ</t>
    </rPh>
    <rPh sb="90" eb="92">
      <t>カンテン</t>
    </rPh>
    <rPh sb="94" eb="97">
      <t>トジョウコク</t>
    </rPh>
    <rPh sb="98" eb="100">
      <t>ジンザイ</t>
    </rPh>
    <rPh sb="100" eb="102">
      <t>イクセイ</t>
    </rPh>
    <rPh sb="103" eb="106">
      <t>ホウセイド</t>
    </rPh>
    <rPh sb="106" eb="108">
      <t>コウチク</t>
    </rPh>
    <rPh sb="108" eb="109">
      <t>トウ</t>
    </rPh>
    <rPh sb="110" eb="111">
      <t>カカ</t>
    </rPh>
    <rPh sb="112" eb="114">
      <t>ジギョウ</t>
    </rPh>
    <rPh sb="115" eb="117">
      <t>キョシュツ</t>
    </rPh>
    <rPh sb="127" eb="129">
      <t>リョウショウ</t>
    </rPh>
    <rPh sb="129" eb="130">
      <t>カン</t>
    </rPh>
    <phoneticPr fontId="5"/>
  </si>
  <si>
    <t>事務局長を始め事務局幹部との意見交換を定期的に実施しつつ、事務局のさらなるガバナンス向上等のため、継続的に働きかけていく。</t>
    <rPh sb="0" eb="2">
      <t>ジム</t>
    </rPh>
    <rPh sb="2" eb="4">
      <t>キョクチョウ</t>
    </rPh>
    <rPh sb="5" eb="6">
      <t>ハジ</t>
    </rPh>
    <rPh sb="7" eb="10">
      <t>ジムキョク</t>
    </rPh>
    <rPh sb="10" eb="12">
      <t>カンブ</t>
    </rPh>
    <rPh sb="14" eb="16">
      <t>イケン</t>
    </rPh>
    <rPh sb="16" eb="18">
      <t>コウカン</t>
    </rPh>
    <rPh sb="19" eb="22">
      <t>テイキテキ</t>
    </rPh>
    <rPh sb="23" eb="25">
      <t>ジッシ</t>
    </rPh>
    <rPh sb="29" eb="32">
      <t>ジムキョク</t>
    </rPh>
    <rPh sb="42" eb="44">
      <t>コウジョウ</t>
    </rPh>
    <rPh sb="44" eb="45">
      <t>トウ</t>
    </rPh>
    <rPh sb="49" eb="51">
      <t>ケイゾク</t>
    </rPh>
    <rPh sb="51" eb="52">
      <t>テキ</t>
    </rPh>
    <rPh sb="53" eb="54">
      <t>ハタラ</t>
    </rPh>
    <phoneticPr fontId="5"/>
  </si>
  <si>
    <t>プロジェクトの実施国では，プロジェクト運営委員会において実施のモニタリングが行われ，各案件の目的実現や効果の発現状況につき検証がなされており，適切な事業実施が図られている。また、2015年に調査監視委員会を設置し、事務局のガバナンス向上のための改革を推進。外部監査法人からも短期間で国際公会計基準を導入した国際機関として高く評価されている。</t>
    <rPh sb="7" eb="10">
      <t>ジッシコク</t>
    </rPh>
    <rPh sb="54" eb="56">
      <t>ハツゲン</t>
    </rPh>
    <rPh sb="56" eb="58">
      <t>ジョウキョウ</t>
    </rPh>
    <rPh sb="71" eb="73">
      <t>テキセツ</t>
    </rPh>
    <rPh sb="74" eb="76">
      <t>ジギョウ</t>
    </rPh>
    <rPh sb="76" eb="78">
      <t>ジッシ</t>
    </rPh>
    <rPh sb="79" eb="80">
      <t>ハカ</t>
    </rPh>
    <rPh sb="93" eb="94">
      <t>ネン</t>
    </rPh>
    <rPh sb="95" eb="97">
      <t>チョウサ</t>
    </rPh>
    <rPh sb="97" eb="99">
      <t>カンシ</t>
    </rPh>
    <rPh sb="99" eb="102">
      <t>イインカイ</t>
    </rPh>
    <rPh sb="103" eb="105">
      <t>セッチ</t>
    </rPh>
    <rPh sb="107" eb="110">
      <t>ジムキョク</t>
    </rPh>
    <rPh sb="116" eb="118">
      <t>コウジョウ</t>
    </rPh>
    <rPh sb="122" eb="124">
      <t>カイカク</t>
    </rPh>
    <rPh sb="125" eb="127">
      <t>スイシン</t>
    </rPh>
    <rPh sb="128" eb="130">
      <t>ガイブ</t>
    </rPh>
    <rPh sb="130" eb="132">
      <t>カンサ</t>
    </rPh>
    <rPh sb="132" eb="134">
      <t>ホウジン</t>
    </rPh>
    <rPh sb="137" eb="140">
      <t>タンキカン</t>
    </rPh>
    <rPh sb="141" eb="143">
      <t>コクサイ</t>
    </rPh>
    <rPh sb="143" eb="144">
      <t>コウ</t>
    </rPh>
    <rPh sb="144" eb="146">
      <t>カイケイ</t>
    </rPh>
    <rPh sb="146" eb="148">
      <t>キジュン</t>
    </rPh>
    <rPh sb="149" eb="151">
      <t>ドウニュウ</t>
    </rPh>
    <rPh sb="153" eb="155">
      <t>コクサイ</t>
    </rPh>
    <rPh sb="155" eb="157">
      <t>キカン</t>
    </rPh>
    <rPh sb="160" eb="161">
      <t>タカ</t>
    </rPh>
    <rPh sb="162" eb="164">
      <t>ヒョウカ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</si>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</sst>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202345</xdr:colOff>
      <xdr:row>741</xdr:row>
      <xdr:rowOff>0</xdr:rowOff>
    </xdr:from>
    <xdr:to>
      <xdr:col>30</xdr:col>
      <xdr:colOff>70816</xdr:colOff>
      <xdr:row>742</xdr:row>
      <xdr:rowOff>208391</xdr:rowOff>
    </xdr:to>
    <xdr:sp macro="" textlink="">
      <xdr:nvSpPr>
        <xdr:cNvPr id="10" name="正方形/長方形 9"/>
        <xdr:cNvSpPr/>
      </xdr:nvSpPr>
      <xdr:spPr>
        <a:xfrm>
          <a:off x="3654205" y="45559980"/>
          <a:ext cx="1903011" cy="5665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742</xdr:row>
      <xdr:rowOff>261220</xdr:rowOff>
    </xdr:from>
    <xdr:to>
      <xdr:col>31</xdr:col>
      <xdr:colOff>164246</xdr:colOff>
      <xdr:row>743</xdr:row>
      <xdr:rowOff>247652</xdr:rowOff>
    </xdr:to>
    <xdr:sp macro="" textlink="">
      <xdr:nvSpPr>
        <xdr:cNvPr id="11" name="大かっこ 10"/>
        <xdr:cNvSpPr/>
      </xdr:nvSpPr>
      <xdr:spPr>
        <a:xfrm>
          <a:off x="3474720" y="46179340"/>
          <a:ext cx="2358806" cy="344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26603</xdr:colOff>
      <xdr:row>743</xdr:row>
      <xdr:rowOff>322198</xdr:rowOff>
    </xdr:from>
    <xdr:ext cx="607859" cy="275717"/>
    <xdr:sp macro="" textlink="">
      <xdr:nvSpPr>
        <xdr:cNvPr id="12" name="テキスト ボックス 11"/>
        <xdr:cNvSpPr txBox="1"/>
      </xdr:nvSpPr>
      <xdr:spPr>
        <a:xfrm>
          <a:off x="3684203" y="4659845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174797</xdr:colOff>
      <xdr:row>743</xdr:row>
      <xdr:rowOff>275113</xdr:rowOff>
    </xdr:from>
    <xdr:to>
      <xdr:col>23</xdr:col>
      <xdr:colOff>174798</xdr:colOff>
      <xdr:row>745</xdr:row>
      <xdr:rowOff>28649</xdr:rowOff>
    </xdr:to>
    <xdr:cxnSp macro="">
      <xdr:nvCxnSpPr>
        <xdr:cNvPr id="13" name="直線矢印コネクタ 12"/>
        <xdr:cNvCxnSpPr/>
      </xdr:nvCxnSpPr>
      <xdr:spPr>
        <a:xfrm rot="5400000">
          <a:off x="4149940" y="46782470"/>
          <a:ext cx="46219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105054</xdr:colOff>
      <xdr:row>743</xdr:row>
      <xdr:rowOff>252702</xdr:rowOff>
    </xdr:from>
    <xdr:to>
      <xdr:col>26</xdr:col>
      <xdr:colOff>105055</xdr:colOff>
      <xdr:row>745</xdr:row>
      <xdr:rowOff>6238</xdr:rowOff>
    </xdr:to>
    <xdr:cxnSp macro="">
      <xdr:nvCxnSpPr>
        <xdr:cNvPr id="14" name="直線矢印コネクタ 13"/>
        <xdr:cNvCxnSpPr/>
      </xdr:nvCxnSpPr>
      <xdr:spPr>
        <a:xfrm rot="16200000" flipV="1">
          <a:off x="4628837" y="46760059"/>
          <a:ext cx="46219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22350</xdr:colOff>
      <xdr:row>745</xdr:row>
      <xdr:rowOff>117663</xdr:rowOff>
    </xdr:from>
    <xdr:to>
      <xdr:col>30</xdr:col>
      <xdr:colOff>112277</xdr:colOff>
      <xdr:row>747</xdr:row>
      <xdr:rowOff>25855</xdr:rowOff>
    </xdr:to>
    <xdr:sp macro="" textlink="">
      <xdr:nvSpPr>
        <xdr:cNvPr id="15" name="正方形/長方形 14"/>
        <xdr:cNvSpPr/>
      </xdr:nvSpPr>
      <xdr:spPr>
        <a:xfrm>
          <a:off x="3679950" y="47102583"/>
          <a:ext cx="1918727" cy="6168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19</xdr:col>
      <xdr:colOff>123183</xdr:colOff>
      <xdr:row>747</xdr:row>
      <xdr:rowOff>12248</xdr:rowOff>
    </xdr:from>
    <xdr:to>
      <xdr:col>31</xdr:col>
      <xdr:colOff>131588</xdr:colOff>
      <xdr:row>748</xdr:row>
      <xdr:rowOff>200548</xdr:rowOff>
    </xdr:to>
    <xdr:sp macro="" textlink="">
      <xdr:nvSpPr>
        <xdr:cNvPr id="16" name="大かっこ 15"/>
        <xdr:cNvSpPr/>
      </xdr:nvSpPr>
      <xdr:spPr>
        <a:xfrm>
          <a:off x="3597903" y="47705828"/>
          <a:ext cx="2202965" cy="546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329</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632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574</v>
      </c>
      <c r="AF4" s="688"/>
      <c r="AG4" s="688"/>
      <c r="AH4" s="688"/>
      <c r="AI4" s="688"/>
      <c r="AJ4" s="688"/>
      <c r="AK4" s="688"/>
      <c r="AL4" s="688"/>
      <c r="AM4" s="688"/>
      <c r="AN4" s="688"/>
      <c r="AO4" s="688"/>
      <c r="AP4" s="689"/>
      <c r="AQ4" s="690" t="s">
        <v>2</v>
      </c>
      <c r="AR4" s="686"/>
      <c r="AS4" s="686"/>
      <c r="AT4" s="686"/>
      <c r="AU4" s="686"/>
      <c r="AV4" s="686"/>
      <c r="AW4" s="686"/>
      <c r="AX4" s="691"/>
    </row>
    <row r="5" spans="1:50" ht="30" customHeight="1" x14ac:dyDescent="0.15">
      <c r="A5" s="692" t="s">
        <v>67</v>
      </c>
      <c r="B5" s="693"/>
      <c r="C5" s="693"/>
      <c r="D5" s="693"/>
      <c r="E5" s="693"/>
      <c r="F5" s="694"/>
      <c r="G5" s="840" t="s">
        <v>572</v>
      </c>
      <c r="H5" s="841"/>
      <c r="I5" s="841"/>
      <c r="J5" s="841"/>
      <c r="K5" s="841"/>
      <c r="L5" s="841"/>
      <c r="M5" s="842" t="s">
        <v>66</v>
      </c>
      <c r="N5" s="843"/>
      <c r="O5" s="843"/>
      <c r="P5" s="843"/>
      <c r="Q5" s="843"/>
      <c r="R5" s="844"/>
      <c r="S5" s="845" t="s">
        <v>573</v>
      </c>
      <c r="T5" s="841"/>
      <c r="U5" s="841"/>
      <c r="V5" s="841"/>
      <c r="W5" s="841"/>
      <c r="X5" s="846"/>
      <c r="Y5" s="698" t="s">
        <v>3</v>
      </c>
      <c r="Z5" s="543"/>
      <c r="AA5" s="543"/>
      <c r="AB5" s="543"/>
      <c r="AC5" s="543"/>
      <c r="AD5" s="544"/>
      <c r="AE5" s="699" t="s">
        <v>575</v>
      </c>
      <c r="AF5" s="700"/>
      <c r="AG5" s="700"/>
      <c r="AH5" s="700"/>
      <c r="AI5" s="700"/>
      <c r="AJ5" s="700"/>
      <c r="AK5" s="700"/>
      <c r="AL5" s="700"/>
      <c r="AM5" s="700"/>
      <c r="AN5" s="700"/>
      <c r="AO5" s="700"/>
      <c r="AP5" s="701"/>
      <c r="AQ5" s="702" t="s">
        <v>576</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500"/>
      <c r="W7" s="500"/>
      <c r="X7" s="500"/>
      <c r="Y7" s="923" t="s">
        <v>516</v>
      </c>
      <c r="Z7" s="443"/>
      <c r="AA7" s="443"/>
      <c r="AB7" s="443"/>
      <c r="AC7" s="443"/>
      <c r="AD7" s="924"/>
      <c r="AE7" s="913" t="s">
        <v>579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9.25" customHeight="1" x14ac:dyDescent="0.15">
      <c r="A10" s="661" t="s">
        <v>30</v>
      </c>
      <c r="B10" s="662"/>
      <c r="C10" s="662"/>
      <c r="D10" s="662"/>
      <c r="E10" s="662"/>
      <c r="F10" s="662"/>
      <c r="G10" s="755" t="s">
        <v>581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118</v>
      </c>
      <c r="Q13" s="659"/>
      <c r="R13" s="659"/>
      <c r="S13" s="659"/>
      <c r="T13" s="659"/>
      <c r="U13" s="659"/>
      <c r="V13" s="660"/>
      <c r="W13" s="658">
        <v>0</v>
      </c>
      <c r="X13" s="659"/>
      <c r="Y13" s="659"/>
      <c r="Z13" s="659"/>
      <c r="AA13" s="659"/>
      <c r="AB13" s="659"/>
      <c r="AC13" s="660"/>
      <c r="AD13" s="658">
        <v>0</v>
      </c>
      <c r="AE13" s="659"/>
      <c r="AF13" s="659"/>
      <c r="AG13" s="659"/>
      <c r="AH13" s="659"/>
      <c r="AI13" s="659"/>
      <c r="AJ13" s="660"/>
      <c r="AK13" s="658">
        <v>15</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118</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c r="X19" s="659"/>
      <c r="Y19" s="659"/>
      <c r="Z19" s="659"/>
      <c r="AA19" s="659"/>
      <c r="AB19" s="659"/>
      <c r="AC19" s="660"/>
      <c r="AD19" s="658"/>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570</v>
      </c>
      <c r="H23" s="954"/>
      <c r="I23" s="954"/>
      <c r="J23" s="954"/>
      <c r="K23" s="954"/>
      <c r="L23" s="954"/>
      <c r="M23" s="954"/>
      <c r="N23" s="954"/>
      <c r="O23" s="955"/>
      <c r="P23" s="920">
        <v>15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15</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hidden="1"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t="s">
        <v>644</v>
      </c>
      <c r="AR31" s="200"/>
      <c r="AS31" s="133" t="s">
        <v>355</v>
      </c>
      <c r="AT31" s="134"/>
      <c r="AU31" s="199" t="s">
        <v>644</v>
      </c>
      <c r="AV31" s="199"/>
      <c r="AW31" s="398" t="s">
        <v>300</v>
      </c>
      <c r="AX31" s="399"/>
    </row>
    <row r="32" spans="1:50" ht="23.25" hidden="1"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641</v>
      </c>
      <c r="AC32" s="461"/>
      <c r="AD32" s="461"/>
      <c r="AE32" s="218" t="s">
        <v>585</v>
      </c>
      <c r="AF32" s="219"/>
      <c r="AG32" s="219"/>
      <c r="AH32" s="219"/>
      <c r="AI32" s="218" t="s">
        <v>585</v>
      </c>
      <c r="AJ32" s="219"/>
      <c r="AK32" s="219"/>
      <c r="AL32" s="219"/>
      <c r="AM32" s="218" t="s">
        <v>585</v>
      </c>
      <c r="AN32" s="219"/>
      <c r="AO32" s="219"/>
      <c r="AP32" s="219"/>
      <c r="AQ32" s="340" t="s">
        <v>585</v>
      </c>
      <c r="AR32" s="207"/>
      <c r="AS32" s="207"/>
      <c r="AT32" s="341"/>
      <c r="AU32" s="219" t="s">
        <v>585</v>
      </c>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641</v>
      </c>
      <c r="AC33" s="523"/>
      <c r="AD33" s="523"/>
      <c r="AE33" s="218" t="s">
        <v>585</v>
      </c>
      <c r="AF33" s="219"/>
      <c r="AG33" s="219"/>
      <c r="AH33" s="219"/>
      <c r="AI33" s="218" t="s">
        <v>585</v>
      </c>
      <c r="AJ33" s="219"/>
      <c r="AK33" s="219"/>
      <c r="AL33" s="219"/>
      <c r="AM33" s="218" t="s">
        <v>585</v>
      </c>
      <c r="AN33" s="219"/>
      <c r="AO33" s="219"/>
      <c r="AP33" s="219"/>
      <c r="AQ33" s="340" t="s">
        <v>586</v>
      </c>
      <c r="AR33" s="207"/>
      <c r="AS33" s="207"/>
      <c r="AT33" s="341"/>
      <c r="AU33" s="219" t="s">
        <v>585</v>
      </c>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585</v>
      </c>
      <c r="AF34" s="219"/>
      <c r="AG34" s="219"/>
      <c r="AH34" s="219"/>
      <c r="AI34" s="218" t="s">
        <v>585</v>
      </c>
      <c r="AJ34" s="219"/>
      <c r="AK34" s="219"/>
      <c r="AL34" s="219"/>
      <c r="AM34" s="218" t="s">
        <v>585</v>
      </c>
      <c r="AN34" s="219"/>
      <c r="AO34" s="219"/>
      <c r="AP34" s="219"/>
      <c r="AQ34" s="340" t="s">
        <v>585</v>
      </c>
      <c r="AR34" s="207"/>
      <c r="AS34" s="207"/>
      <c r="AT34" s="341"/>
      <c r="AU34" s="219" t="s">
        <v>585</v>
      </c>
      <c r="AV34" s="219"/>
      <c r="AW34" s="219"/>
      <c r="AX34" s="221"/>
    </row>
    <row r="35" spans="1:50" ht="23.25" hidden="1"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v>31</v>
      </c>
      <c r="AR38" s="200"/>
      <c r="AS38" s="133" t="s">
        <v>355</v>
      </c>
      <c r="AT38" s="134"/>
      <c r="AU38" s="199" t="s">
        <v>644</v>
      </c>
      <c r="AV38" s="199"/>
      <c r="AW38" s="398" t="s">
        <v>300</v>
      </c>
      <c r="AX38" s="399"/>
    </row>
    <row r="39" spans="1:50" ht="23.25" customHeight="1" x14ac:dyDescent="0.15">
      <c r="A39" s="403"/>
      <c r="B39" s="401"/>
      <c r="C39" s="401"/>
      <c r="D39" s="401"/>
      <c r="E39" s="401"/>
      <c r="F39" s="402"/>
      <c r="G39" s="564" t="s">
        <v>588</v>
      </c>
      <c r="H39" s="565"/>
      <c r="I39" s="565"/>
      <c r="J39" s="565"/>
      <c r="K39" s="565"/>
      <c r="L39" s="565"/>
      <c r="M39" s="565"/>
      <c r="N39" s="565"/>
      <c r="O39" s="566"/>
      <c r="P39" s="105" t="s">
        <v>589</v>
      </c>
      <c r="Q39" s="105"/>
      <c r="R39" s="105"/>
      <c r="S39" s="105"/>
      <c r="T39" s="105"/>
      <c r="U39" s="105"/>
      <c r="V39" s="105"/>
      <c r="W39" s="105"/>
      <c r="X39" s="106"/>
      <c r="Y39" s="471" t="s">
        <v>12</v>
      </c>
      <c r="Z39" s="531"/>
      <c r="AA39" s="532"/>
      <c r="AB39" s="461" t="s">
        <v>590</v>
      </c>
      <c r="AC39" s="461"/>
      <c r="AD39" s="461"/>
      <c r="AE39" s="218">
        <v>2</v>
      </c>
      <c r="AF39" s="219"/>
      <c r="AG39" s="219"/>
      <c r="AH39" s="219"/>
      <c r="AI39" s="218">
        <v>2</v>
      </c>
      <c r="AJ39" s="219"/>
      <c r="AK39" s="219"/>
      <c r="AL39" s="219"/>
      <c r="AM39" s="218">
        <v>1</v>
      </c>
      <c r="AN39" s="219"/>
      <c r="AO39" s="219"/>
      <c r="AP39" s="219"/>
      <c r="AQ39" s="340" t="s">
        <v>644</v>
      </c>
      <c r="AR39" s="207"/>
      <c r="AS39" s="207"/>
      <c r="AT39" s="341"/>
      <c r="AU39" s="219" t="s">
        <v>644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590</v>
      </c>
      <c r="AC40" s="523"/>
      <c r="AD40" s="523"/>
      <c r="AE40" s="218">
        <v>1</v>
      </c>
      <c r="AF40" s="219"/>
      <c r="AG40" s="219"/>
      <c r="AH40" s="219"/>
      <c r="AI40" s="218">
        <v>1</v>
      </c>
      <c r="AJ40" s="219"/>
      <c r="AK40" s="219"/>
      <c r="AL40" s="219"/>
      <c r="AM40" s="218">
        <v>1</v>
      </c>
      <c r="AN40" s="219"/>
      <c r="AO40" s="219"/>
      <c r="AP40" s="219"/>
      <c r="AQ40" s="340">
        <v>1</v>
      </c>
      <c r="AR40" s="207"/>
      <c r="AS40" s="207"/>
      <c r="AT40" s="341"/>
      <c r="AU40" s="219" t="s">
        <v>644</v>
      </c>
      <c r="AV40" s="219"/>
      <c r="AW40" s="219"/>
      <c r="AX40" s="221"/>
    </row>
    <row r="41" spans="1:50" ht="82.9"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200</v>
      </c>
      <c r="AF41" s="219"/>
      <c r="AG41" s="219"/>
      <c r="AH41" s="219"/>
      <c r="AI41" s="218">
        <v>200</v>
      </c>
      <c r="AJ41" s="219"/>
      <c r="AK41" s="219"/>
      <c r="AL41" s="219"/>
      <c r="AM41" s="218">
        <v>100</v>
      </c>
      <c r="AN41" s="219"/>
      <c r="AO41" s="219"/>
      <c r="AP41" s="219"/>
      <c r="AQ41" s="340" t="s">
        <v>644</v>
      </c>
      <c r="AR41" s="207"/>
      <c r="AS41" s="207"/>
      <c r="AT41" s="341"/>
      <c r="AU41" s="219" t="s">
        <v>644</v>
      </c>
      <c r="AV41" s="219"/>
      <c r="AW41" s="219"/>
      <c r="AX41" s="221"/>
    </row>
    <row r="42" spans="1:50" ht="23.25" customHeight="1" x14ac:dyDescent="0.15">
      <c r="A42" s="226" t="s">
        <v>506</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0</v>
      </c>
      <c r="AF101" s="219"/>
      <c r="AG101" s="219"/>
      <c r="AH101" s="220"/>
      <c r="AI101" s="218" t="s">
        <v>644</v>
      </c>
      <c r="AJ101" s="219"/>
      <c r="AK101" s="219"/>
      <c r="AL101" s="220"/>
      <c r="AM101" s="218" t="s">
        <v>644</v>
      </c>
      <c r="AN101" s="219"/>
      <c r="AO101" s="219"/>
      <c r="AP101" s="220"/>
      <c r="AQ101" s="218" t="s">
        <v>645</v>
      </c>
      <c r="AR101" s="219"/>
      <c r="AS101" s="219"/>
      <c r="AT101" s="220"/>
      <c r="AU101" s="218" t="s">
        <v>644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6</v>
      </c>
      <c r="AF102" s="418"/>
      <c r="AG102" s="418"/>
      <c r="AH102" s="418"/>
      <c r="AI102" s="418" t="s">
        <v>644</v>
      </c>
      <c r="AJ102" s="418"/>
      <c r="AK102" s="418"/>
      <c r="AL102" s="418"/>
      <c r="AM102" s="418" t="s">
        <v>644</v>
      </c>
      <c r="AN102" s="418"/>
      <c r="AO102" s="418"/>
      <c r="AP102" s="418"/>
      <c r="AQ102" s="273">
        <v>3</v>
      </c>
      <c r="AR102" s="274"/>
      <c r="AS102" s="274"/>
      <c r="AT102" s="319"/>
      <c r="AU102" s="273" t="s">
        <v>644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0</v>
      </c>
      <c r="AF116" s="418"/>
      <c r="AG116" s="418"/>
      <c r="AH116" s="418"/>
      <c r="AI116" s="418">
        <v>0</v>
      </c>
      <c r="AJ116" s="418"/>
      <c r="AK116" s="418"/>
      <c r="AL116" s="418"/>
      <c r="AM116" s="418">
        <v>0</v>
      </c>
      <c r="AN116" s="418"/>
      <c r="AO116" s="418"/>
      <c r="AP116" s="418"/>
      <c r="AQ116" s="218" t="s">
        <v>647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646</v>
      </c>
      <c r="AF117" s="551"/>
      <c r="AG117" s="551"/>
      <c r="AH117" s="551"/>
      <c r="AI117" s="551" t="s">
        <v>598</v>
      </c>
      <c r="AJ117" s="551"/>
      <c r="AK117" s="551"/>
      <c r="AL117" s="551"/>
      <c r="AM117" s="551" t="s">
        <v>598</v>
      </c>
      <c r="AN117" s="551"/>
      <c r="AO117" s="551"/>
      <c r="AP117" s="551"/>
      <c r="AQ117" s="551" t="s">
        <v>644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642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643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644</v>
      </c>
      <c r="AR133" s="199"/>
      <c r="AS133" s="133" t="s">
        <v>355</v>
      </c>
      <c r="AT133" s="134"/>
      <c r="AU133" s="200" t="s">
        <v>644</v>
      </c>
      <c r="AV133" s="200"/>
      <c r="AW133" s="133" t="s">
        <v>300</v>
      </c>
      <c r="AX133" s="195"/>
    </row>
    <row r="134" spans="1:50" ht="39.75" hidden="1"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600</v>
      </c>
      <c r="AC134" s="205"/>
      <c r="AD134" s="205"/>
      <c r="AE134" s="206" t="s">
        <v>601</v>
      </c>
      <c r="AF134" s="207"/>
      <c r="AG134" s="207"/>
      <c r="AH134" s="207"/>
      <c r="AI134" s="206" t="s">
        <v>585</v>
      </c>
      <c r="AJ134" s="207"/>
      <c r="AK134" s="207"/>
      <c r="AL134" s="207"/>
      <c r="AM134" s="206" t="s">
        <v>585</v>
      </c>
      <c r="AN134" s="207"/>
      <c r="AO134" s="207"/>
      <c r="AP134" s="207"/>
      <c r="AQ134" s="206" t="s">
        <v>585</v>
      </c>
      <c r="AR134" s="207"/>
      <c r="AS134" s="207"/>
      <c r="AT134" s="207"/>
      <c r="AU134" s="206" t="s">
        <v>586</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585</v>
      </c>
      <c r="AF135" s="207"/>
      <c r="AG135" s="207"/>
      <c r="AH135" s="207"/>
      <c r="AI135" s="206" t="s">
        <v>585</v>
      </c>
      <c r="AJ135" s="207"/>
      <c r="AK135" s="207"/>
      <c r="AL135" s="207"/>
      <c r="AM135" s="206" t="s">
        <v>602</v>
      </c>
      <c r="AN135" s="207"/>
      <c r="AO135" s="207"/>
      <c r="AP135" s="207"/>
      <c r="AQ135" s="206" t="s">
        <v>585</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t="s">
        <v>603</v>
      </c>
      <c r="AC154" s="142"/>
      <c r="AD154" s="142"/>
      <c r="AE154" s="147" t="s">
        <v>567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2.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t="s">
        <v>584</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644</v>
      </c>
      <c r="AF432" s="200"/>
      <c r="AG432" s="133" t="s">
        <v>355</v>
      </c>
      <c r="AH432" s="134"/>
      <c r="AI432" s="156"/>
      <c r="AJ432" s="156"/>
      <c r="AK432" s="156"/>
      <c r="AL432" s="154"/>
      <c r="AM432" s="156"/>
      <c r="AN432" s="156"/>
      <c r="AO432" s="156"/>
      <c r="AP432" s="154"/>
      <c r="AQ432" s="591" t="s">
        <v>644</v>
      </c>
      <c r="AR432" s="200"/>
      <c r="AS432" s="133" t="s">
        <v>355</v>
      </c>
      <c r="AT432" s="134"/>
      <c r="AU432" s="200" t="s">
        <v>644</v>
      </c>
      <c r="AV432" s="200"/>
      <c r="AW432" s="133" t="s">
        <v>300</v>
      </c>
      <c r="AX432" s="195"/>
    </row>
    <row r="433" spans="1:50" ht="23.25" hidden="1"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585</v>
      </c>
      <c r="AF433" s="207"/>
      <c r="AG433" s="207"/>
      <c r="AH433" s="207"/>
      <c r="AI433" s="340" t="s">
        <v>585</v>
      </c>
      <c r="AJ433" s="207"/>
      <c r="AK433" s="207"/>
      <c r="AL433" s="207"/>
      <c r="AM433" s="340" t="s">
        <v>585</v>
      </c>
      <c r="AN433" s="207"/>
      <c r="AO433" s="207"/>
      <c r="AP433" s="341"/>
      <c r="AQ433" s="340" t="s">
        <v>585</v>
      </c>
      <c r="AR433" s="207"/>
      <c r="AS433" s="207"/>
      <c r="AT433" s="341"/>
      <c r="AU433" s="207" t="s">
        <v>585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600</v>
      </c>
      <c r="AC434" s="205"/>
      <c r="AD434" s="205"/>
      <c r="AE434" s="340" t="s">
        <v>585</v>
      </c>
      <c r="AF434" s="207"/>
      <c r="AG434" s="207"/>
      <c r="AH434" s="341"/>
      <c r="AI434" s="340" t="s">
        <v>606</v>
      </c>
      <c r="AJ434" s="207"/>
      <c r="AK434" s="207"/>
      <c r="AL434" s="207"/>
      <c r="AM434" s="340" t="s">
        <v>595</v>
      </c>
      <c r="AN434" s="207"/>
      <c r="AO434" s="207"/>
      <c r="AP434" s="341"/>
      <c r="AQ434" s="340" t="s">
        <v>585</v>
      </c>
      <c r="AR434" s="207"/>
      <c r="AS434" s="207"/>
      <c r="AT434" s="341"/>
      <c r="AU434" s="207" t="s">
        <v>607</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585</v>
      </c>
      <c r="AF435" s="207"/>
      <c r="AG435" s="207"/>
      <c r="AH435" s="341"/>
      <c r="AI435" s="340" t="s">
        <v>585</v>
      </c>
      <c r="AJ435" s="207"/>
      <c r="AK435" s="207"/>
      <c r="AL435" s="207"/>
      <c r="AM435" s="340" t="s">
        <v>585</v>
      </c>
      <c r="AN435" s="207"/>
      <c r="AO435" s="207"/>
      <c r="AP435" s="341"/>
      <c r="AQ435" s="340" t="s">
        <v>585</v>
      </c>
      <c r="AR435" s="207"/>
      <c r="AS435" s="207"/>
      <c r="AT435" s="341"/>
      <c r="AU435" s="207" t="s">
        <v>585</v>
      </c>
      <c r="AV435" s="207"/>
      <c r="AW435" s="207"/>
      <c r="AX435" s="208"/>
    </row>
    <row r="436" spans="1:50" ht="25.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644</v>
      </c>
      <c r="AF457" s="200"/>
      <c r="AG457" s="133" t="s">
        <v>355</v>
      </c>
      <c r="AH457" s="134"/>
      <c r="AI457" s="156"/>
      <c r="AJ457" s="156"/>
      <c r="AK457" s="156"/>
      <c r="AL457" s="154"/>
      <c r="AM457" s="156"/>
      <c r="AN457" s="156"/>
      <c r="AO457" s="156"/>
      <c r="AP457" s="154"/>
      <c r="AQ457" s="591" t="s">
        <v>644</v>
      </c>
      <c r="AR457" s="200"/>
      <c r="AS457" s="133" t="s">
        <v>355</v>
      </c>
      <c r="AT457" s="134"/>
      <c r="AU457" s="200" t="s">
        <v>644</v>
      </c>
      <c r="AV457" s="200"/>
      <c r="AW457" s="133" t="s">
        <v>300</v>
      </c>
      <c r="AX457" s="195"/>
    </row>
    <row r="458" spans="1:50" ht="23.25" hidden="1"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608</v>
      </c>
      <c r="AC458" s="213"/>
      <c r="AD458" s="213"/>
      <c r="AE458" s="340" t="s">
        <v>585</v>
      </c>
      <c r="AF458" s="207"/>
      <c r="AG458" s="207"/>
      <c r="AH458" s="207"/>
      <c r="AI458" s="340" t="s">
        <v>585</v>
      </c>
      <c r="AJ458" s="207"/>
      <c r="AK458" s="207"/>
      <c r="AL458" s="207"/>
      <c r="AM458" s="340" t="s">
        <v>586</v>
      </c>
      <c r="AN458" s="207"/>
      <c r="AO458" s="207"/>
      <c r="AP458" s="341"/>
      <c r="AQ458" s="340" t="s">
        <v>585</v>
      </c>
      <c r="AR458" s="207"/>
      <c r="AS458" s="207"/>
      <c r="AT458" s="341"/>
      <c r="AU458" s="207" t="s">
        <v>585</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586</v>
      </c>
      <c r="AF459" s="207"/>
      <c r="AG459" s="207"/>
      <c r="AH459" s="341"/>
      <c r="AI459" s="340" t="s">
        <v>585</v>
      </c>
      <c r="AJ459" s="207"/>
      <c r="AK459" s="207"/>
      <c r="AL459" s="207"/>
      <c r="AM459" s="340" t="s">
        <v>585</v>
      </c>
      <c r="AN459" s="207"/>
      <c r="AO459" s="207"/>
      <c r="AP459" s="341"/>
      <c r="AQ459" s="340" t="s">
        <v>585</v>
      </c>
      <c r="AR459" s="207"/>
      <c r="AS459" s="207"/>
      <c r="AT459" s="341"/>
      <c r="AU459" s="207" t="s">
        <v>586</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585</v>
      </c>
      <c r="AF460" s="207"/>
      <c r="AG460" s="207"/>
      <c r="AH460" s="341"/>
      <c r="AI460" s="340" t="s">
        <v>585</v>
      </c>
      <c r="AJ460" s="207"/>
      <c r="AK460" s="207"/>
      <c r="AL460" s="207"/>
      <c r="AM460" s="340" t="s">
        <v>585</v>
      </c>
      <c r="AN460" s="207"/>
      <c r="AO460" s="207"/>
      <c r="AP460" s="341"/>
      <c r="AQ460" s="340" t="s">
        <v>585</v>
      </c>
      <c r="AR460" s="207"/>
      <c r="AS460" s="207"/>
      <c r="AT460" s="341"/>
      <c r="AU460" s="207" t="s">
        <v>585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8.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577</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577</v>
      </c>
      <c r="AE703" s="329"/>
      <c r="AF703" s="329"/>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577</v>
      </c>
      <c r="AE704" s="784"/>
      <c r="AF704" s="784"/>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609</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577</v>
      </c>
      <c r="AE708" s="606"/>
      <c r="AF708" s="606"/>
      <c r="AG708" s="743" t="s">
        <v>613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577</v>
      </c>
      <c r="AE709" s="329"/>
      <c r="AF709" s="329"/>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577</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577</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609</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577</v>
      </c>
      <c r="AE714" s="809"/>
      <c r="AF714" s="810"/>
      <c r="AG714" s="737" t="s">
        <v>617</v>
      </c>
      <c r="AH714" s="738"/>
      <c r="AI714" s="738"/>
      <c r="AJ714" s="738"/>
      <c r="AK714" s="738"/>
      <c r="AL714" s="738"/>
      <c r="AM714" s="738"/>
      <c r="AN714" s="738"/>
      <c r="AO714" s="738"/>
      <c r="AP714" s="738"/>
      <c r="AQ714" s="738"/>
      <c r="AR714" s="738"/>
      <c r="AS714" s="738"/>
      <c r="AT714" s="738"/>
      <c r="AU714" s="738"/>
      <c r="AV714" s="738"/>
      <c r="AW714" s="738"/>
      <c r="AX714" s="739"/>
    </row>
    <row r="715" spans="1:50" ht="39"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577</v>
      </c>
      <c r="AE715" s="606"/>
      <c r="AF715" s="657"/>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577</v>
      </c>
      <c r="AE716" s="628"/>
      <c r="AF716" s="628"/>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577</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577</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577</v>
      </c>
      <c r="AE719" s="606"/>
      <c r="AF719" s="606"/>
      <c r="AG719" s="125" t="s">
        <v>649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622</v>
      </c>
      <c r="D721" s="297"/>
      <c r="E721" s="297"/>
      <c r="F721" s="298"/>
      <c r="G721" s="287"/>
      <c r="H721" s="288"/>
      <c r="I721" s="83" t="str">
        <f>IF(OR(G721="　", G721=""), "", "-")</f>
        <v/>
      </c>
      <c r="J721" s="291">
        <v>40</v>
      </c>
      <c r="K721" s="291"/>
      <c r="L721" s="83" t="str">
        <f>IF(M721="","","-")</f>
        <v/>
      </c>
      <c r="M721" s="84"/>
      <c r="N721" s="304" t="s">
        <v>623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8" t="s">
        <v>651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5" t="s">
        <v>650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55.25" customHeight="1" thickBot="1" x14ac:dyDescent="0.2">
      <c r="A735" s="791" t="s">
        <v>648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624</v>
      </c>
      <c r="F737" s="991"/>
      <c r="G737" s="991"/>
      <c r="H737" s="991"/>
      <c r="I737" s="991"/>
      <c r="J737" s="991"/>
      <c r="K737" s="991"/>
      <c r="L737" s="991"/>
      <c r="M737" s="991"/>
      <c r="N737" s="365" t="s">
        <v>543</v>
      </c>
      <c r="O737" s="365"/>
      <c r="P737" s="365"/>
      <c r="Q737" s="365"/>
      <c r="R737" s="991" t="s">
        <v>625</v>
      </c>
      <c r="S737" s="991"/>
      <c r="T737" s="991"/>
      <c r="U737" s="991"/>
      <c r="V737" s="991"/>
      <c r="W737" s="991"/>
      <c r="X737" s="991"/>
      <c r="Y737" s="991"/>
      <c r="Z737" s="991"/>
      <c r="AA737" s="365" t="s">
        <v>542</v>
      </c>
      <c r="AB737" s="365"/>
      <c r="AC737" s="365"/>
      <c r="AD737" s="365"/>
      <c r="AE737" s="991" t="s">
        <v>626</v>
      </c>
      <c r="AF737" s="991"/>
      <c r="AG737" s="991"/>
      <c r="AH737" s="991"/>
      <c r="AI737" s="991"/>
      <c r="AJ737" s="991"/>
      <c r="AK737" s="991"/>
      <c r="AL737" s="991"/>
      <c r="AM737" s="991"/>
      <c r="AN737" s="365" t="s">
        <v>541</v>
      </c>
      <c r="AO737" s="365"/>
      <c r="AP737" s="365"/>
      <c r="AQ737" s="365"/>
      <c r="AR737" s="983" t="s">
        <v>627</v>
      </c>
      <c r="AS737" s="984"/>
      <c r="AT737" s="984"/>
      <c r="AU737" s="984"/>
      <c r="AV737" s="984"/>
      <c r="AW737" s="984"/>
      <c r="AX737" s="985"/>
      <c r="AY737" s="89"/>
      <c r="AZ737" s="89"/>
    </row>
    <row r="738" spans="1:52" ht="24.75" customHeight="1" x14ac:dyDescent="0.15">
      <c r="A738" s="992" t="s">
        <v>540</v>
      </c>
      <c r="B738" s="210"/>
      <c r="C738" s="210"/>
      <c r="D738" s="211"/>
      <c r="E738" s="991" t="s">
        <v>628</v>
      </c>
      <c r="F738" s="991"/>
      <c r="G738" s="991"/>
      <c r="H738" s="991"/>
      <c r="I738" s="991"/>
      <c r="J738" s="991"/>
      <c r="K738" s="991"/>
      <c r="L738" s="991"/>
      <c r="M738" s="991"/>
      <c r="N738" s="365" t="s">
        <v>539</v>
      </c>
      <c r="O738" s="365"/>
      <c r="P738" s="365"/>
      <c r="Q738" s="365"/>
      <c r="R738" s="991" t="s">
        <v>629</v>
      </c>
      <c r="S738" s="991"/>
      <c r="T738" s="991"/>
      <c r="U738" s="991"/>
      <c r="V738" s="991"/>
      <c r="W738" s="991"/>
      <c r="X738" s="991"/>
      <c r="Y738" s="991"/>
      <c r="Z738" s="991"/>
      <c r="AA738" s="365" t="s">
        <v>538</v>
      </c>
      <c r="AB738" s="365"/>
      <c r="AC738" s="365"/>
      <c r="AD738" s="365"/>
      <c r="AE738" s="991" t="s">
        <v>630</v>
      </c>
      <c r="AF738" s="991"/>
      <c r="AG738" s="991"/>
      <c r="AH738" s="991"/>
      <c r="AI738" s="991"/>
      <c r="AJ738" s="991"/>
      <c r="AK738" s="991"/>
      <c r="AL738" s="991"/>
      <c r="AM738" s="991"/>
      <c r="AN738" s="365" t="s">
        <v>534</v>
      </c>
      <c r="AO738" s="365"/>
      <c r="AP738" s="365"/>
      <c r="AQ738" s="365"/>
      <c r="AR738" s="983" t="s">
        <v>631</v>
      </c>
      <c r="AS738" s="984"/>
      <c r="AT738" s="984"/>
      <c r="AU738" s="984"/>
      <c r="AV738" s="984"/>
      <c r="AW738" s="984"/>
      <c r="AX738" s="985"/>
    </row>
    <row r="739" spans="1:52" ht="24.75" customHeight="1" thickBot="1" x14ac:dyDescent="0.2">
      <c r="A739" s="993" t="s">
        <v>530</v>
      </c>
      <c r="B739" s="994"/>
      <c r="C739" s="994"/>
      <c r="D739" s="995"/>
      <c r="E739" s="996" t="s">
        <v>632</v>
      </c>
      <c r="F739" s="986"/>
      <c r="G739" s="986"/>
      <c r="H739" s="93" t="str">
        <f>IF(E739="", "", "(")</f>
        <v>(</v>
      </c>
      <c r="I739" s="986"/>
      <c r="J739" s="986"/>
      <c r="K739" s="93" t="str">
        <f>IF(OR(I739="　", I739=""), "", "-")</f>
        <v/>
      </c>
      <c r="L739" s="987">
        <v>306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633</v>
      </c>
      <c r="H781" s="672"/>
      <c r="I781" s="672"/>
      <c r="J781" s="672"/>
      <c r="K781" s="673"/>
      <c r="L781" s="665" t="s">
        <v>634</v>
      </c>
      <c r="M781" s="666"/>
      <c r="N781" s="666"/>
      <c r="O781" s="666"/>
      <c r="P781" s="666"/>
      <c r="Q781" s="666"/>
      <c r="R781" s="666"/>
      <c r="S781" s="666"/>
      <c r="T781" s="666"/>
      <c r="U781" s="666"/>
      <c r="V781" s="666"/>
      <c r="W781" s="666"/>
      <c r="X781" s="667"/>
      <c r="Y781" s="388" t="s">
        <v>635</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636</v>
      </c>
      <c r="D837" s="347"/>
      <c r="E837" s="347"/>
      <c r="F837" s="347"/>
      <c r="G837" s="347"/>
      <c r="H837" s="347"/>
      <c r="I837" s="347"/>
      <c r="J837" s="348" t="s">
        <v>637</v>
      </c>
      <c r="K837" s="349"/>
      <c r="L837" s="349"/>
      <c r="M837" s="349"/>
      <c r="N837" s="349"/>
      <c r="O837" s="349"/>
      <c r="P837" s="362" t="s">
        <v>638</v>
      </c>
      <c r="Q837" s="350"/>
      <c r="R837" s="350"/>
      <c r="S837" s="350"/>
      <c r="T837" s="350"/>
      <c r="U837" s="350"/>
      <c r="V837" s="350"/>
      <c r="W837" s="350"/>
      <c r="X837" s="350"/>
      <c r="Y837" s="351" t="s">
        <v>639</v>
      </c>
      <c r="Z837" s="352"/>
      <c r="AA837" s="352"/>
      <c r="AB837" s="353"/>
      <c r="AC837" s="354" t="s">
        <v>196</v>
      </c>
      <c r="AD837" s="354"/>
      <c r="AE837" s="354"/>
      <c r="AF837" s="354"/>
      <c r="AG837" s="354"/>
      <c r="AH837" s="372" t="s">
        <v>567</v>
      </c>
      <c r="AI837" s="373"/>
      <c r="AJ837" s="373"/>
      <c r="AK837" s="373"/>
      <c r="AL837" s="357" t="s">
        <v>640</v>
      </c>
      <c r="AM837" s="358"/>
      <c r="AN837" s="358"/>
      <c r="AO837" s="359"/>
      <c r="AP837" s="360" t="s">
        <v>652</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cfRule type="expression" dxfId="2787" priority="13685">
      <formula>IF(RIGHT(TEXT(Y783,"0.#"),1)=".",FALSE,TRUE)</formula>
    </cfRule>
    <cfRule type="expression" dxfId="2786" priority="13686">
      <formula>IF(RIGHT(TEXT(Y783,"0.#"),1)=".",TRUE,FALSE)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7" max="49" man="1"/>
    <brk id="735" max="49" man="1"/>
    <brk id="839"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X17" sqref="X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2019-06-07T03:03:07Z</cp:lastPrinted>
  <dcterms:created xsi:type="dcterms:W3CDTF">2012-03-13T00:50:25Z</dcterms:created>
  <dcterms:modified xsi:type="dcterms:W3CDTF">2019-07-22T05:28:26Z</dcterms:modified>
</cp:coreProperties>
</file>