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059\Desktop\行政事業レビュー\0718行政事業レビュー\平成30年度の事業に係る行政事業レビューシート\⑯施策Ⅶ－３　国際機関を通じた地球規模の諸問題に係る国際貢献（0～0）\"/>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c r="AK32" i="4"/>
  <c r="AK33" i="4"/>
  <c r="AK34" i="4"/>
  <c r="AK35" i="4" s="1"/>
  <c r="AK36" i="4" s="1"/>
  <c r="AK37" i="4" s="1"/>
  <c r="AK38" i="4"/>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N4" i="4" s="1"/>
  <c r="N5" i="4" s="1"/>
  <c r="N6" i="4" s="1"/>
  <c r="H2" i="4"/>
  <c r="I2" i="4"/>
  <c r="I3" i="4"/>
  <c r="I4" i="4"/>
  <c r="I5" i="4"/>
  <c r="I6" i="4"/>
  <c r="I7" i="4" s="1"/>
  <c r="I8" i="4" s="1"/>
  <c r="I9" i="4" s="1"/>
  <c r="I10" i="4" s="1"/>
  <c r="C2" i="4"/>
  <c r="D2" i="4"/>
  <c r="D3" i="4" s="1"/>
  <c r="D4" i="4" s="1"/>
  <c r="D5" i="4" s="1"/>
  <c r="W28" i="3"/>
  <c r="I11" i="4"/>
  <c r="I12" i="4" s="1"/>
  <c r="I13" i="4" s="1"/>
  <c r="I14" i="4" s="1"/>
  <c r="I15" i="4"/>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c r="D11" i="4" s="1"/>
  <c r="D12" i="4" s="1"/>
  <c r="D13" i="4" s="1"/>
  <c r="D14" i="4" s="1"/>
  <c r="D15" i="4" s="1"/>
  <c r="D16" i="4" s="1"/>
  <c r="D17" i="4" s="1"/>
  <c r="D18" i="4" s="1"/>
  <c r="D19" i="4" s="1"/>
  <c r="D20" i="4" s="1"/>
  <c r="D21" i="4" s="1"/>
  <c r="D22" i="4" s="1"/>
  <c r="D23" i="4" s="1"/>
  <c r="D24" i="4" s="1"/>
  <c r="D25" i="4" s="1"/>
  <c r="A28" i="4" s="1"/>
  <c r="G8" i="3" s="1"/>
  <c r="N7" i="4"/>
  <c r="N8" i="4" s="1"/>
  <c r="N9" i="4" s="1"/>
  <c r="N10" i="4" s="1"/>
  <c r="N11" i="4"/>
  <c r="K13" i="4" s="1"/>
  <c r="AE8" i="3" s="1"/>
  <c r="S3" i="4"/>
  <c r="S4" i="4"/>
  <c r="S5" i="4" s="1"/>
  <c r="S6" i="4" s="1"/>
  <c r="S7" i="4" s="1"/>
  <c r="S8" i="4" s="1"/>
  <c r="P10" i="4" s="1"/>
  <c r="G11" i="3" s="1"/>
</calcChain>
</file>

<file path=xl/sharedStrings.xml><?xml version="1.0" encoding="utf-8"?>
<sst xmlns="http://schemas.openxmlformats.org/spreadsheetml/2006/main" count="2824" uniqueCount="630">
  <si>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</si>
  <si>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</si>
  <si>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</si>
  <si>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</si>
  <si>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</si>
  <si>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</si>
  <si>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</si>
  <si>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</si>
  <si>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</si>
  <si>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</si>
  <si>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</si>
  <si>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</si>
  <si>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</si>
  <si>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</si>
  <si>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</si>
  <si>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</si>
  <si>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</si>
  <si>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</si>
  <si>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</si>
  <si>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</si>
  <si>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</si>
  <si>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</si>
  <si>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</si>
  <si>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</si>
  <si>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</si>
  <si>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</si>
  <si>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</si>
  <si>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</si>
  <si>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</si>
  <si>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</si>
  <si>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</si>
  <si>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</si>
  <si>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</si>
  <si>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</si>
  <si>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</si>
  <si>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</si>
  <si>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</si>
  <si>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</si>
  <si>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</si>
  <si>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</si>
  <si>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</si>
  <si>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</si>
  <si>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</si>
  <si>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</si>
  <si>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</si>
  <si>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</si>
  <si>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</si>
  <si>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</si>
  <si>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</si>
  <si>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</si>
  <si>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</si>
  <si>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</si>
  <si>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</si>
  <si>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</si>
  <si>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</si>
  <si>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</si>
  <si>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</si>
  <si>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</si>
  <si>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</si>
  <si>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</si>
  <si>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</si>
  <si>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</si>
  <si>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</si>
  <si>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</si>
  <si>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</si>
  <si>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</si>
  <si>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</si>
  <si>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</si>
  <si>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</si>
  <si>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</si>
  <si>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</si>
  <si>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</si>
  <si>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</si>
  <si>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</si>
  <si>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</si>
  <si>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</si>
  <si>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</si>
  <si>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</si>
  <si>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</si>
  <si>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</si>
  <si>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</si>
  <si>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</si>
  <si>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</si>
  <si>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</si>
  <si>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</si>
  <si>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</si>
  <si>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</si>
  <si>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</si>
  <si>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</si>
  <si>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</si>
  <si>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</si>
  <si>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</si>
  <si>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</si>
  <si>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</si>
  <si>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</si>
  <si>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</si>
  <si>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</si>
  <si>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</si>
  <si>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</si>
  <si>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</si>
  <si>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</si>
  <si>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</si>
  <si>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</si>
  <si>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</si>
  <si>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</si>
  <si>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</si>
  <si>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</si>
  <si>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</si>
  <si>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</si>
  <si>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</si>
  <si>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</si>
  <si>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</si>
  <si>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</si>
  <si>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</si>
  <si>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</si>
  <si>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</si>
  <si>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</si>
  <si>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</si>
  <si>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</si>
  <si>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</si>
  <si>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</si>
  <si>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</si>
  <si>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</si>
  <si>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</si>
  <si>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</si>
  <si>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</si>
  <si>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</si>
  <si>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</si>
  <si>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</si>
  <si>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</si>
  <si>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</si>
  <si>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</si>
  <si>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</si>
  <si>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</si>
  <si>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</si>
  <si>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</si>
  <si>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</si>
  <si>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</si>
  <si>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</si>
  <si>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</si>
  <si>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</si>
  <si>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</si>
  <si>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</si>
  <si>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</si>
  <si>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</si>
  <si>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</si>
  <si>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</si>
  <si>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</si>
  <si>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</si>
  <si>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</si>
  <si>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</si>
  <si>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</si>
  <si>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</si>
  <si>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</si>
  <si>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</si>
  <si>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</si>
  <si>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</si>
  <si>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</si>
  <si>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</si>
  <si>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</si>
  <si>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</si>
  <si>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</si>
  <si>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</si>
  <si>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</si>
  <si>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</si>
  <si>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</si>
  <si>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</si>
  <si>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</si>
  <si>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</si>
  <si>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</si>
  <si>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</si>
  <si>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</si>
  <si>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</si>
  <si>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</si>
  <si>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</si>
  <si>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</si>
  <si>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</si>
  <si>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</si>
  <si>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</si>
  <si>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</si>
  <si>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</si>
  <si>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</si>
  <si>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</si>
  <si>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</si>
  <si>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</si>
  <si>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</si>
  <si>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</si>
  <si>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</si>
  <si>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</si>
  <si>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</si>
  <si>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</si>
  <si>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</si>
  <si>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</si>
  <si>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</si>
  <si>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</si>
  <si>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</si>
  <si>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</si>
  <si>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</si>
  <si>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</si>
  <si>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</si>
  <si>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</si>
  <si>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</si>
  <si>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</si>
  <si>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</si>
  <si>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</si>
  <si>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</si>
  <si>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</si>
  <si>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</si>
  <si>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</si>
  <si>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</si>
  <si>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</si>
  <si>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</si>
  <si>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</si>
  <si>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</si>
  <si>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</si>
  <si>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</si>
  <si>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</si>
  <si>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</si>
  <si>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</si>
  <si>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</si>
  <si>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</si>
  <si>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</si>
  <si>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</si>
  <si>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</si>
  <si>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</si>
  <si>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</si>
  <si>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</si>
  <si>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</si>
  <si>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</si>
  <si>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</si>
  <si>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</si>
  <si>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</si>
  <si>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</si>
  <si>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</si>
  <si>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</si>
  <si>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</si>
  <si>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</si>
  <si>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</si>
  <si>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</si>
  <si>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</si>
  <si>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</si>
  <si>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</si>
  <si>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</si>
  <si>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</si>
  <si>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</si>
  <si>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</si>
  <si>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</si>
  <si>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</si>
  <si>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</si>
  <si>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</si>
  <si>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</si>
  <si>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</si>
  <si>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</si>
  <si>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</si>
  <si>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</si>
  <si>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</si>
  <si>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</si>
  <si>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</si>
  <si>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</si>
  <si>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</si>
  <si>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</si>
  <si>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</si>
  <si>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</si>
  <si>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</si>
  <si>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</si>
  <si>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</si>
  <si>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</si>
  <si>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</si>
  <si>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</si>
  <si>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</si>
  <si>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</si>
  <si>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</si>
  <si>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</si>
  <si>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</si>
  <si>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</si>
  <si>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</si>
  <si>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</si>
  <si>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</si>
  <si>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</si>
  <si>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</si>
  <si>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</si>
  <si>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</si>
  <si>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</si>
  <si>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</si>
  <si>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</si>
  <si>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</si>
  <si>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</si>
  <si>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</si>
  <si>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</si>
  <si>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</si>
  <si>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</si>
  <si>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</si>
  <si>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</si>
  <si>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</si>
  <si>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</si>
  <si>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</si>
  <si>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</si>
  <si>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</si>
  <si>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</si>
  <si>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</si>
  <si>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</si>
  <si>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</si>
  <si>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</si>
  <si>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</si>
  <si>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</si>
  <si>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</si>
  <si>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</si>
  <si>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</si>
  <si>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</si>
  <si>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</si>
  <si>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</si>
  <si>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</si>
  <si>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</si>
  <si>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</si>
  <si>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</si>
  <si>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</si>
  <si>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</si>
  <si>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</si>
  <si>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</si>
  <si>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</si>
  <si>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</si>
  <si>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</si>
  <si>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</si>
  <si>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</si>
  <si>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</si>
  <si>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</si>
  <si>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</si>
  <si>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</si>
  <si>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</si>
  <si>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</si>
  <si>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</si>
  <si>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</si>
  <si>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</si>
  <si>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</si>
  <si>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</si>
  <si>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</si>
  <si>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</si>
  <si>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</si>
  <si>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</si>
  <si>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</si>
  <si>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</si>
  <si>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</si>
  <si>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</si>
  <si>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</si>
  <si>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</si>
  <si>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</si>
  <si>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</si>
  <si>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</si>
  <si>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</si>
  <si>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</si>
  <si>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</si>
  <si>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</si>
  <si>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</si>
  <si>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</si>
  <si>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</si>
  <si>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</si>
  <si>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</si>
  <si>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</si>
  <si>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</si>
  <si>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</si>
  <si>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</si>
  <si>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</si>
  <si>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</si>
  <si>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</si>
  <si>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</si>
  <si>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</si>
  <si>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</si>
  <si>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</si>
  <si>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</si>
  <si>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</si>
  <si>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</si>
  <si>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</si>
  <si>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</si>
  <si>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</si>
  <si>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</si>
  <si>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</si>
  <si>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</si>
  <si>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</si>
  <si>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</si>
  <si>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</si>
  <si>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</si>
  <si>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</si>
  <si>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</si>
  <si>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</si>
  <si>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</si>
  <si>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</si>
  <si>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</si>
  <si>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</si>
  <si>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</si>
  <si>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</si>
  <si>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</si>
  <si>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</si>
  <si>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</si>
  <si>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</si>
  <si>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</si>
  <si>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</si>
  <si>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</si>
  <si>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</si>
  <si>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</si>
  <si>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</si>
  <si>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</si>
  <si>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</si>
  <si>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</si>
  <si>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</si>
  <si>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</si>
  <si>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</si>
  <si>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</si>
  <si>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</si>
  <si>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</si>
  <si>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</si>
  <si>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</si>
  <si>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</si>
  <si>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</si>
  <si>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</si>
  <si>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</si>
  <si>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</si>
  <si>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</si>
  <si>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</si>
  <si>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</si>
  <si>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</si>
  <si>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</si>
  <si>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</si>
  <si>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</si>
  <si>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</si>
  <si>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</si>
  <si>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</si>
  <si>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</si>
  <si>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</si>
  <si>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</si>
  <si>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</si>
  <si>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</si>
  <si>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</si>
  <si>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</si>
  <si>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</si>
  <si>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</si>
  <si>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</si>
  <si>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</si>
  <si>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</si>
  <si>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</si>
  <si>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</si>
  <si>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</si>
  <si>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</si>
  <si>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</si>
  <si>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</si>
  <si>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</si>
  <si>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</si>
  <si>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</si>
  <si>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</si>
  <si>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</si>
  <si>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</si>
  <si>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</si>
  <si>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</si>
  <si>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</si>
  <si>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</si>
  <si>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</si>
  <si>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</si>
  <si>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</si>
  <si>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</si>
  <si>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</si>
  <si>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</si>
  <si>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</si>
  <si>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</si>
  <si>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</si>
  <si>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</si>
  <si>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</si>
  <si>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</si>
  <si>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</si>
  <si>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</si>
  <si>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</si>
  <si>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</si>
  <si>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</si>
  <si>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</si>
  <si>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</si>
  <si>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</si>
  <si>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</si>
  <si>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</si>
  <si>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</si>
  <si>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</si>
  <si>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</si>
  <si>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</si>
  <si>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</si>
  <si>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</si>
  <si>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</si>
  <si>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</si>
  <si>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</si>
  <si>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</si>
  <si>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</si>
  <si>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</si>
  <si>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</si>
  <si>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</si>
  <si>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</si>
  <si>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</si>
  <si>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</si>
  <si>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</si>
  <si>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</si>
  <si>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</si>
  <si>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</si>
  <si>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</si>
  <si>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</si>
  <si>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</si>
  <si>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</si>
  <si>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</si>
  <si>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</si>
  <si>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</si>
  <si>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</si>
  <si>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</si>
  <si>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</si>
  <si>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</si>
  <si>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</si>
  <si>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</si>
  <si>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</si>
  <si>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</si>
  <si>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</si>
  <si>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</si>
  <si>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</si>
  <si>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</si>
  <si>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</si>
  <si>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</si>
  <si>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</si>
  <si>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</si>
  <si>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</si>
  <si>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</si>
  <si>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</si>
  <si>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</si>
  <si>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</si>
  <si>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</si>
  <si>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</si>
  <si>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</si>
  <si>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</si>
  <si>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</si>
  <si>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</si>
  <si>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</si>
  <si>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</si>
  <si>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</si>
  <si>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</si>
  <si>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</si>
  <si>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</si>
  <si>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</si>
  <si>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</si>
  <si>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</si>
  <si>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</si>
  <si>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</si>
  <si>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</si>
  <si>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</si>
  <si>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</si>
  <si>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</si>
  <si>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</si>
  <si>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</si>
  <si>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</si>
  <si>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</si>
  <si>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</si>
  <si>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</si>
  <si>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</si>
  <si>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</si>
  <si>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</si>
  <si>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</si>
  <si>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</si>
  <si>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</si>
  <si>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</si>
  <si>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</si>
  <si>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</si>
  <si>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</si>
  <si>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</si>
  <si>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</si>
  <si>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</si>
  <si>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</si>
  <si>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</si>
  <si>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</si>
  <si>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</si>
  <si>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</si>
  <si>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</si>
  <si>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課長　松田　康宏</t>
    <rPh sb="0" eb="2">
      <t>カチョウ</t>
    </rPh>
    <rPh sb="3" eb="5">
      <t>マツダ</t>
    </rPh>
    <rPh sb="6" eb="8">
      <t>ヤスヒロ</t>
    </rPh>
    <phoneticPr fontId="5"/>
  </si>
  <si>
    <t>国際協力局</t>
    <rPh sb="0" eb="2">
      <t>コクサイ</t>
    </rPh>
    <rPh sb="2" eb="4">
      <t>キョウリョク</t>
    </rPh>
    <rPh sb="4" eb="5">
      <t>キョク</t>
    </rPh>
    <phoneticPr fontId="5"/>
  </si>
  <si>
    <t>緊急・人道支援課</t>
    <rPh sb="0" eb="2">
      <t>キンキュウ</t>
    </rPh>
    <rPh sb="3" eb="5">
      <t>ジンドウ</t>
    </rPh>
    <rPh sb="5" eb="8">
      <t>シエンカ</t>
    </rPh>
    <phoneticPr fontId="5"/>
  </si>
  <si>
    <t>○</t>
  </si>
  <si>
    <t>外務省設置法第4条第3項</t>
  </si>
  <si>
    <t>第60回国連総会決議60/124（2005年）</t>
  </si>
  <si>
    <t>中央緊急対応基金（CERF）拠出金（任意拠出金）</t>
  </si>
  <si>
    <t>中央緊急対応基金（CERF）は，国連人道支援改革の一環として設置されたものであり，突発的な大規模災害・紛争発生時に緊急人道支援に関する初動財源を確保することにより，被害の拡大を最小限にすること，及びドナーからの支援が行き渡らない資金不足の危機（いわゆる「忘れられた危機」）への対応を可能にすることを目的としている。同基金への拠出を通じて，我が国の人道支援に対する積極的な姿勢を内外に示すとともに，最も脆弱な人々を支援する。</t>
  </si>
  <si>
    <t>CERFは，大規模災害・紛争発生時に国連機関を通じて緊急人道支援を行うための初動財源を確保している。具体的には，活動を行う国際機関が，初期活動・危機的人道状況の改善を行うために必要な事業を，緊急援助調整官（CERF事務局）に対して申請し，要件に該当する場合には，右事業の活動資金が供与される。CERFへの拠出を通じ，国際社会における人道支援の初動対応の強化が図られ，緊急時に最も脆弱な人々に迅速かつ効率的・効果的に人道支援を提供することが可能となる。2017年には，はソマリア，ナイジェリア，スーダン，エチオピア，コンゴ民等での事業に対し拠出を実施。</t>
    <rPh sb="260" eb="261">
      <t>ミン</t>
    </rPh>
    <phoneticPr fontId="5"/>
  </si>
  <si>
    <t>-</t>
  </si>
  <si>
    <t>国際連合人道問題調整事務所（OCHA）拠出金</t>
  </si>
  <si>
    <t>人道危機への迅速な対応
（支援を受けた被災者数）
（注）基金全体の目標及び成果。突発的な事態や資金不足の危機への対応等，予測不可能な事態への対応を目的としていることから，年度当初に予め目標値を設定することは困難。目標値及び成果実績は，人道調整官報告書に記載の「事業計画時の裨益対象者数」と「実際の裨益者数」。</t>
  </si>
  <si>
    <t>支援を受けた被災者数</t>
  </si>
  <si>
    <r>
      <t>人道調整官報告書</t>
    </r>
    <r>
      <rPr>
        <sz val="11"/>
        <rFont val="ＭＳ Ｐゴシック"/>
        <family val="3"/>
        <charset val="128"/>
      </rPr>
      <t>（毎年8月頃発表）
CERFパフォーマンス報告書（2017年から発行。2017年5月に発行版において，2015年実施分の事業成果を報告。）</t>
    </r>
    <rPh sb="0" eb="2">
      <t>ジンドウ</t>
    </rPh>
    <rPh sb="2" eb="5">
      <t>チョウセイカン</t>
    </rPh>
    <rPh sb="5" eb="8">
      <t>ホウコクショ</t>
    </rPh>
    <rPh sb="9" eb="11">
      <t>マイトシ</t>
    </rPh>
    <rPh sb="12" eb="13">
      <t>ガツ</t>
    </rPh>
    <rPh sb="13" eb="14">
      <t>ゴロ</t>
    </rPh>
    <rPh sb="14" eb="16">
      <t>ハッピョウ</t>
    </rPh>
    <rPh sb="29" eb="32">
      <t>ホウコクショ</t>
    </rPh>
    <rPh sb="37" eb="38">
      <t>ネン</t>
    </rPh>
    <rPh sb="40" eb="42">
      <t>ハッコウ</t>
    </rPh>
    <rPh sb="47" eb="48">
      <t>ネン</t>
    </rPh>
    <rPh sb="49" eb="50">
      <t>ガツ</t>
    </rPh>
    <rPh sb="51" eb="53">
      <t>ハッコウ</t>
    </rPh>
    <rPh sb="53" eb="54">
      <t>バン</t>
    </rPh>
    <rPh sb="63" eb="64">
      <t>ネン</t>
    </rPh>
    <rPh sb="64" eb="66">
      <t>ジッシ</t>
    </rPh>
    <rPh sb="66" eb="67">
      <t>ブン</t>
    </rPh>
    <rPh sb="68" eb="70">
      <t>ジギョウ</t>
    </rPh>
    <rPh sb="70" eb="72">
      <t>セイカ</t>
    </rPh>
    <rPh sb="73" eb="75">
      <t>ホウコク</t>
    </rPh>
    <phoneticPr fontId="5"/>
  </si>
  <si>
    <t>日本再興戦略に掲げた2025年までに国連関係機関の邦人職員数を1,000人とする目標に向けた水準（現状職員数の1.25倍）の達成。</t>
  </si>
  <si>
    <t>邦人職員数（専門職以上）</t>
  </si>
  <si>
    <t>人</t>
    <rPh sb="0" eb="1">
      <t>ニン</t>
    </rPh>
    <phoneticPr fontId="5"/>
  </si>
  <si>
    <t>国連人道問題調整事務所（OCHA）作成資料</t>
  </si>
  <si>
    <t>日本再興戦略に掲げた2025年までに国連関係機関の邦人職員数を1,000人とする目標に向けた水準3.1%（1,000人/国連関係機関職員総数約32,000人））の達成。</t>
  </si>
  <si>
    <t>全幹部職員数に占める邦人幹部職員数の割合</t>
  </si>
  <si>
    <t>人</t>
    <rPh sb="0" eb="1">
      <t>ヒト</t>
    </rPh>
    <phoneticPr fontId="5"/>
  </si>
  <si>
    <t>緊急事態発生時または資金不足の危機に対する拠出先国数
（注）基金全体の目標及び成果。突発的な事態や資金不足の危機への対応等，予測不可能な事態への対応を目的としていることから，年度当初に予め目標値を設定することは困難。</t>
  </si>
  <si>
    <t>支援プロジェクト数
（注）基金全体の目標及び成果。突発的な事態や資金不足の危機への対応等，予測不可能な事態への対応を目的としていることから，年度当初に予め目標値を設定することは困難。</t>
  </si>
  <si>
    <t>国</t>
    <rPh sb="0" eb="1">
      <t>クニ</t>
    </rPh>
    <phoneticPr fontId="5"/>
  </si>
  <si>
    <t>件</t>
    <rPh sb="0" eb="1">
      <t>ケン</t>
    </rPh>
    <phoneticPr fontId="5"/>
  </si>
  <si>
    <t>ドル/人</t>
    <rPh sb="3" eb="4">
      <t>ヒト</t>
    </rPh>
    <phoneticPr fontId="5"/>
  </si>
  <si>
    <t>拠出額/裨益者数</t>
    <rPh sb="0" eb="3">
      <t>キョシュツガク</t>
    </rPh>
    <rPh sb="4" eb="6">
      <t>ヒエキ</t>
    </rPh>
    <rPh sb="6" eb="7">
      <t>シャ</t>
    </rPh>
    <rPh sb="7" eb="8">
      <t>スウ</t>
    </rPh>
    <phoneticPr fontId="5"/>
  </si>
  <si>
    <t>4.4億ドル/
5,300万人</t>
    <rPh sb="3" eb="4">
      <t>オク</t>
    </rPh>
    <rPh sb="13" eb="15">
      <t>マンニン</t>
    </rPh>
    <phoneticPr fontId="5"/>
  </si>
  <si>
    <t>事業費／裨益者数　　　　　　　　　　　　　　</t>
    <rPh sb="0" eb="3">
      <t>ジギョウヒ</t>
    </rPh>
    <rPh sb="4" eb="6">
      <t>ヒエキ</t>
    </rPh>
    <rPh sb="6" eb="7">
      <t>シャ</t>
    </rPh>
    <rPh sb="7" eb="8">
      <t>スウ</t>
    </rPh>
    <phoneticPr fontId="5"/>
  </si>
  <si>
    <t>基本目標Ⅶ　分担金・拠出金</t>
  </si>
  <si>
    <t>施策Ⅶ－３　国際機関を通じた地球規模の諸問題に係る国際貢献</t>
  </si>
  <si>
    <t>CERFは，（１）大規模な災害や紛争の発生直後に，緊急人道支援の初動財源を確保し，ドナー等からの資金が集まるまでの空白期間を埋め被害の拡大を最小限にするとともに，（２）注目が集まらない資金不足の人道状況への対応を可能にし，被災した人々がその生存に不可欠なニーズを満たすための資金を提供しており，我が国が重視する人間の安全保障の推進や効果的な人道支援の実施に貢献している。</t>
  </si>
  <si>
    <t>無</t>
  </si>
  <si>
    <t>‐</t>
  </si>
  <si>
    <t>CERFは，突発的な大規模災害・紛争への緊急対応や「忘れられた危機」への支援を行っており，我が国の重視する効果的な人道支援の実施や「人間の安全保障」の実現に貢献していることから，国として支援する必要がある。</t>
  </si>
  <si>
    <t>国連を中心とする人道支援機関への共通サービスを提供することから，地方自治体，民間等に委ねることができない。</t>
  </si>
  <si>
    <t>緊急事態における迅速な人命の救援に資するものであり，我が国の重視する人間の安全保障の実現及び積極的平和主義の推進に貢献。</t>
  </si>
  <si>
    <t>ＣＥＲＦは，国連統一アピールや人道支援機関の統合申請書を踏まえ，現場のニーズに応じた支出を行っている。また，現場においても人道調整官による各支援機関間の調整を通じ，分野毎のニーズの中から優先度が特に高い案件に対象を絞り込んだ上で事業計画の策定が行われており，妥当。</t>
    <rPh sb="61" eb="63">
      <t>ジンドウ</t>
    </rPh>
    <rPh sb="63" eb="66">
      <t>チョウセイカン</t>
    </rPh>
    <rPh sb="69" eb="70">
      <t>カク</t>
    </rPh>
    <rPh sb="70" eb="72">
      <t>シエン</t>
    </rPh>
    <rPh sb="72" eb="74">
      <t>キカン</t>
    </rPh>
    <rPh sb="74" eb="75">
      <t>アイダ</t>
    </rPh>
    <rPh sb="76" eb="78">
      <t>チョウセイ</t>
    </rPh>
    <rPh sb="79" eb="80">
      <t>ツウ</t>
    </rPh>
    <phoneticPr fontId="5"/>
  </si>
  <si>
    <t>諮問機関の設置や監査・報告体制の強化を通じ，効果的・効率的な資金活用に努めている。</t>
  </si>
  <si>
    <t>予算の使途は真に必要なものに限定されている。</t>
  </si>
  <si>
    <t>専門家を含む諮問委員による助言や第三者機関による事業評価を踏まえた業務効率化・資金の適正利用に努めている。</t>
  </si>
  <si>
    <t>アピールに基づき拠出を行うため，大規模災害や紛争の様態・頻度により増減するが，例年成果目標を達成している。</t>
    <rPh sb="39" eb="41">
      <t>レイネン</t>
    </rPh>
    <phoneticPr fontId="5"/>
  </si>
  <si>
    <t>危機発生後に速やかに拠出を行うことで，被害の拡大を最小限に防ぐなど，重要かつ実効性の高い手段となっている。</t>
  </si>
  <si>
    <t>ニーズに応じて迅速かつ柔軟な拠出を行っている。</t>
  </si>
  <si>
    <t>迅速に人道支援を行うために極めて有効に活用されている。</t>
  </si>
  <si>
    <t>①計画段階（Plan）：我が国の関連政策（「経済財政運営と改革の基本方針2017について」）や国連統一アピール（人道対応計画）等に照らしつつ，予算要求。
②実施段階（Do）：予算拠出。国連から派遣された人道調整官が各人道支援機関間の優先事項を調整し，OCHA本部に申請。案件審査を経て，各事業への拠出が決定。OCHAドナー・サポート・グループ会合，プール基金作業部会等を通じて，CERFの活動をモニタリング。
③評価段階（Check）：人道調整官が作成する年次活動報告書，CERF年次報告書等により成果を評価。
④フォローアップ（Act）：CERF諮問委員会（年２回）やOCHAドナー・サポート・グループ会合，プール基金作業部会等の助言・提言を踏まえ，必要に応じ改善を図る。</t>
  </si>
  <si>
    <t>116</t>
  </si>
  <si>
    <t>241</t>
  </si>
  <si>
    <t>104</t>
  </si>
  <si>
    <t>242</t>
  </si>
  <si>
    <t>127</t>
  </si>
  <si>
    <t>284</t>
  </si>
  <si>
    <t>257</t>
  </si>
  <si>
    <t>A.</t>
  </si>
  <si>
    <t>自然災害・紛争等に対する人道支援</t>
  </si>
  <si>
    <t>中央緊急対応基金</t>
    <rPh sb="0" eb="2">
      <t>チュウオウ</t>
    </rPh>
    <rPh sb="2" eb="4">
      <t>キンキュウ</t>
    </rPh>
    <rPh sb="4" eb="6">
      <t>タイオウ</t>
    </rPh>
    <rPh sb="6" eb="8">
      <t>キキン</t>
    </rPh>
    <phoneticPr fontId="5"/>
  </si>
  <si>
    <t>290</t>
    <phoneticPr fontId="5"/>
  </si>
  <si>
    <t>支援の緊急性などの観点から，案件の優先順位付けをし，重要度の高い事業には人員等リソースを優先的に割り当てるなど効率的な組織運営に努めている。</t>
    <phoneticPr fontId="5"/>
  </si>
  <si>
    <t>今後人道支援対策のニーズが益々高まると予想され，支援の一層の効率化が求められるところ，ハイレベルの意見交換の場などを通じて効果的な活動の実施を求めていく。また，幹部を含め，邦人職員の積極登用を働きかけ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</si>
</sst>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97719</xdr:colOff>
      <xdr:row>741</xdr:row>
      <xdr:rowOff>244929</xdr:rowOff>
    </xdr:from>
    <xdr:to>
      <xdr:col>33</xdr:col>
      <xdr:colOff>70398</xdr:colOff>
      <xdr:row>743</xdr:row>
      <xdr:rowOff>76079</xdr:rowOff>
    </xdr:to>
    <xdr:sp macro="" textlink="">
      <xdr:nvSpPr>
        <xdr:cNvPr id="3" name="正方形/長方形 2"/>
        <xdr:cNvSpPr/>
      </xdr:nvSpPr>
      <xdr:spPr>
        <a:xfrm>
          <a:off x="4498269" y="53042004"/>
          <a:ext cx="2372979" cy="536000"/>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75</a:t>
          </a:r>
          <a:r>
            <a:rPr kumimoji="1" lang="ja-JP" altLang="en-US" sz="1100" baseline="0"/>
            <a:t>百万</a:t>
          </a:r>
          <a:r>
            <a:rPr kumimoji="1" lang="ja-JP" altLang="en-US" sz="1100"/>
            <a:t>円</a:t>
          </a:r>
          <a:endParaRPr kumimoji="1" lang="en-US" altLang="ja-JP" sz="1100"/>
        </a:p>
      </xdr:txBody>
    </xdr:sp>
    <xdr:clientData/>
  </xdr:twoCellAnchor>
  <xdr:twoCellAnchor>
    <xdr:from>
      <xdr:col>21</xdr:col>
      <xdr:colOff>51401</xdr:colOff>
      <xdr:row>743</xdr:row>
      <xdr:rowOff>210549</xdr:rowOff>
    </xdr:from>
    <xdr:to>
      <xdr:col>33</xdr:col>
      <xdr:colOff>160558</xdr:colOff>
      <xdr:row>744</xdr:row>
      <xdr:rowOff>337558</xdr:rowOff>
    </xdr:to>
    <xdr:sp macro="" textlink="">
      <xdr:nvSpPr>
        <xdr:cNvPr id="4" name="大かっこ 3"/>
        <xdr:cNvSpPr/>
      </xdr:nvSpPr>
      <xdr:spPr>
        <a:xfrm>
          <a:off x="4451951" y="53712474"/>
          <a:ext cx="2509457" cy="4794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xdr:txBody>
    </xdr:sp>
    <xdr:clientData/>
  </xdr:twoCellAnchor>
  <xdr:oneCellAnchor>
    <xdr:from>
      <xdr:col>18</xdr:col>
      <xdr:colOff>163286</xdr:colOff>
      <xdr:row>746</xdr:row>
      <xdr:rowOff>110191</xdr:rowOff>
    </xdr:from>
    <xdr:ext cx="607859" cy="275717"/>
    <xdr:sp macro="" textlink="">
      <xdr:nvSpPr>
        <xdr:cNvPr id="5" name="テキスト ボックス 4"/>
        <xdr:cNvSpPr txBox="1"/>
      </xdr:nvSpPr>
      <xdr:spPr>
        <a:xfrm>
          <a:off x="3963761" y="54669391"/>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22</xdr:col>
      <xdr:colOff>132623</xdr:colOff>
      <xdr:row>745</xdr:row>
      <xdr:rowOff>221835</xdr:rowOff>
    </xdr:from>
    <xdr:to>
      <xdr:col>22</xdr:col>
      <xdr:colOff>132624</xdr:colOff>
      <xdr:row>747</xdr:row>
      <xdr:rowOff>344220</xdr:rowOff>
    </xdr:to>
    <xdr:cxnSp macro="">
      <xdr:nvCxnSpPr>
        <xdr:cNvPr id="6" name="直線矢印コネクタ 5"/>
        <xdr:cNvCxnSpPr/>
      </xdr:nvCxnSpPr>
      <xdr:spPr>
        <a:xfrm rot="5400000">
          <a:off x="4319581" y="54842227"/>
          <a:ext cx="827235"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106110</xdr:colOff>
      <xdr:row>746</xdr:row>
      <xdr:rowOff>119155</xdr:rowOff>
    </xdr:from>
    <xdr:ext cx="952500" cy="275717"/>
    <xdr:sp macro="" textlink="">
      <xdr:nvSpPr>
        <xdr:cNvPr id="7" name="テキスト ボックス 6"/>
        <xdr:cNvSpPr txBox="1"/>
      </xdr:nvSpPr>
      <xdr:spPr>
        <a:xfrm>
          <a:off x="6506910" y="54678355"/>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②報告書</a:t>
          </a:r>
        </a:p>
      </xdr:txBody>
    </xdr:sp>
    <xdr:clientData/>
  </xdr:oneCellAnchor>
  <xdr:twoCellAnchor>
    <xdr:from>
      <xdr:col>31</xdr:col>
      <xdr:colOff>86686</xdr:colOff>
      <xdr:row>745</xdr:row>
      <xdr:rowOff>199426</xdr:rowOff>
    </xdr:from>
    <xdr:to>
      <xdr:col>31</xdr:col>
      <xdr:colOff>86687</xdr:colOff>
      <xdr:row>747</xdr:row>
      <xdr:rowOff>321811</xdr:rowOff>
    </xdr:to>
    <xdr:cxnSp macro="">
      <xdr:nvCxnSpPr>
        <xdr:cNvPr id="8" name="直線矢印コネクタ 7"/>
        <xdr:cNvCxnSpPr/>
      </xdr:nvCxnSpPr>
      <xdr:spPr>
        <a:xfrm rot="16200000" flipV="1">
          <a:off x="6073869" y="54819818"/>
          <a:ext cx="827235"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120130</xdr:colOff>
      <xdr:row>748</xdr:row>
      <xdr:rowOff>233537</xdr:rowOff>
    </xdr:from>
    <xdr:to>
      <xdr:col>33</xdr:col>
      <xdr:colOff>111859</xdr:colOff>
      <xdr:row>750</xdr:row>
      <xdr:rowOff>155174</xdr:rowOff>
    </xdr:to>
    <xdr:sp macro="" textlink="">
      <xdr:nvSpPr>
        <xdr:cNvPr id="9" name="正方形/長方形 8"/>
        <xdr:cNvSpPr/>
      </xdr:nvSpPr>
      <xdr:spPr>
        <a:xfrm>
          <a:off x="4520680" y="55497587"/>
          <a:ext cx="2392029" cy="626487"/>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中央緊急対応基金（</a:t>
          </a:r>
          <a:r>
            <a:rPr kumimoji="1" lang="en-US" altLang="ja-JP" sz="1100"/>
            <a:t>CERF</a:t>
          </a:r>
          <a:r>
            <a:rPr kumimoji="1" lang="ja-JP" altLang="en-US" sz="1100"/>
            <a:t>）</a:t>
          </a:r>
          <a:endParaRPr kumimoji="1" lang="en-US" altLang="ja-JP" sz="1100"/>
        </a:p>
        <a:p>
          <a:pPr algn="ctr"/>
          <a:r>
            <a:rPr kumimoji="1" lang="en-US" altLang="ja-JP" sz="1100"/>
            <a:t>75</a:t>
          </a:r>
          <a:r>
            <a:rPr kumimoji="1" lang="ja-JP" altLang="en-US" sz="1100"/>
            <a:t>百万円</a:t>
          </a:r>
          <a:endParaRPr kumimoji="1" lang="en-US" altLang="ja-JP" sz="1100"/>
        </a:p>
      </xdr:txBody>
    </xdr:sp>
    <xdr:clientData/>
  </xdr:twoCellAnchor>
  <xdr:twoCellAnchor>
    <xdr:from>
      <xdr:col>21</xdr:col>
      <xdr:colOff>46919</xdr:colOff>
      <xdr:row>750</xdr:row>
      <xdr:rowOff>238097</xdr:rowOff>
    </xdr:from>
    <xdr:to>
      <xdr:col>33</xdr:col>
      <xdr:colOff>165414</xdr:colOff>
      <xdr:row>752</xdr:row>
      <xdr:rowOff>87272</xdr:rowOff>
    </xdr:to>
    <xdr:sp macro="" textlink="">
      <xdr:nvSpPr>
        <xdr:cNvPr id="10" name="大かっこ 9"/>
        <xdr:cNvSpPr/>
      </xdr:nvSpPr>
      <xdr:spPr>
        <a:xfrm>
          <a:off x="4447469" y="56206997"/>
          <a:ext cx="2518795" cy="55402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基金の運営・管理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326</v>
      </c>
      <c r="AT2" s="940"/>
      <c r="AU2" s="940"/>
      <c r="AV2" s="52" t="str">
        <f>IF(AW2="", "", "-")</f>
        <v/>
      </c>
      <c r="AW2" s="911"/>
      <c r="AX2" s="911"/>
    </row>
    <row r="3" spans="1:50" ht="21" customHeight="1" thickBot="1" x14ac:dyDescent="0.2">
      <c r="A3" s="867" t="s">
        <v>544</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570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183</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573</v>
      </c>
      <c r="AF5" s="699"/>
      <c r="AG5" s="699"/>
      <c r="AH5" s="699"/>
      <c r="AI5" s="699"/>
      <c r="AJ5" s="699"/>
      <c r="AK5" s="699"/>
      <c r="AL5" s="699"/>
      <c r="AM5" s="699"/>
      <c r="AN5" s="699"/>
      <c r="AO5" s="699"/>
      <c r="AP5" s="700"/>
      <c r="AQ5" s="701" t="s">
        <v>571</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575</v>
      </c>
      <c r="H7" s="499"/>
      <c r="I7" s="499"/>
      <c r="J7" s="499"/>
      <c r="K7" s="499"/>
      <c r="L7" s="499"/>
      <c r="M7" s="499"/>
      <c r="N7" s="499"/>
      <c r="O7" s="499"/>
      <c r="P7" s="499"/>
      <c r="Q7" s="499"/>
      <c r="R7" s="499"/>
      <c r="S7" s="499"/>
      <c r="T7" s="499"/>
      <c r="U7" s="499"/>
      <c r="V7" s="499"/>
      <c r="W7" s="499"/>
      <c r="X7" s="500"/>
      <c r="Y7" s="922" t="s">
        <v>516</v>
      </c>
      <c r="Z7" s="443"/>
      <c r="AA7" s="443"/>
      <c r="AB7" s="443"/>
      <c r="AC7" s="443"/>
      <c r="AD7" s="923"/>
      <c r="AE7" s="912" t="s">
        <v>576</v>
      </c>
      <c r="AF7" s="913"/>
      <c r="AG7" s="913"/>
      <c r="AH7" s="913"/>
      <c r="AI7" s="913"/>
      <c r="AJ7" s="913"/>
      <c r="AK7" s="913"/>
      <c r="AL7" s="913"/>
      <c r="AM7" s="913"/>
      <c r="AN7" s="913"/>
      <c r="AO7" s="913"/>
      <c r="AP7" s="913"/>
      <c r="AQ7" s="913"/>
      <c r="AR7" s="913"/>
      <c r="AS7" s="913"/>
      <c r="AT7" s="913"/>
      <c r="AU7" s="913"/>
      <c r="AV7" s="913"/>
      <c r="AW7" s="913"/>
      <c r="AX7" s="914"/>
    </row>
    <row r="8" spans="1:50" ht="43.5" customHeight="1" x14ac:dyDescent="0.15">
      <c r="A8" s="495" t="s">
        <v>378</v>
      </c>
      <c r="B8" s="496"/>
      <c r="C8" s="496"/>
      <c r="D8" s="496"/>
      <c r="E8" s="496"/>
      <c r="F8" s="497"/>
      <c r="G8" s="941" t="str">
        <f>入力規則等!A28</f>
        <v>ＯＤＡ</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経済協力</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578</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その他</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535</v>
      </c>
      <c r="Q12" s="416"/>
      <c r="R12" s="416"/>
      <c r="S12" s="416"/>
      <c r="T12" s="416"/>
      <c r="U12" s="416"/>
      <c r="V12" s="417"/>
      <c r="W12" s="415" t="s">
        <v>532</v>
      </c>
      <c r="X12" s="416"/>
      <c r="Y12" s="416"/>
      <c r="Z12" s="416"/>
      <c r="AA12" s="416"/>
      <c r="AB12" s="416"/>
      <c r="AC12" s="417"/>
      <c r="AD12" s="415" t="s">
        <v>527</v>
      </c>
      <c r="AE12" s="416"/>
      <c r="AF12" s="416"/>
      <c r="AG12" s="416"/>
      <c r="AH12" s="416"/>
      <c r="AI12" s="416"/>
      <c r="AJ12" s="417"/>
      <c r="AK12" s="415" t="s">
        <v>520</v>
      </c>
      <c r="AL12" s="416"/>
      <c r="AM12" s="416"/>
      <c r="AN12" s="416"/>
      <c r="AO12" s="416"/>
      <c r="AP12" s="416"/>
      <c r="AQ12" s="417"/>
      <c r="AR12" s="415" t="s">
        <v>518</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154</v>
      </c>
      <c r="Q13" s="658"/>
      <c r="R13" s="658"/>
      <c r="S13" s="658"/>
      <c r="T13" s="658"/>
      <c r="U13" s="658"/>
      <c r="V13" s="659"/>
      <c r="W13" s="657">
        <v>154</v>
      </c>
      <c r="X13" s="658"/>
      <c r="Y13" s="658"/>
      <c r="Z13" s="658"/>
      <c r="AA13" s="658"/>
      <c r="AB13" s="658"/>
      <c r="AC13" s="659"/>
      <c r="AD13" s="657">
        <v>152</v>
      </c>
      <c r="AE13" s="658"/>
      <c r="AF13" s="658"/>
      <c r="AG13" s="658"/>
      <c r="AH13" s="658"/>
      <c r="AI13" s="658"/>
      <c r="AJ13" s="659"/>
      <c r="AK13" s="657">
        <v>75</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580</v>
      </c>
      <c r="Q14" s="658"/>
      <c r="R14" s="658"/>
      <c r="S14" s="658"/>
      <c r="T14" s="658"/>
      <c r="U14" s="658"/>
      <c r="V14" s="659"/>
      <c r="W14" s="657" t="s">
        <v>580</v>
      </c>
      <c r="X14" s="658"/>
      <c r="Y14" s="658"/>
      <c r="Z14" s="658"/>
      <c r="AA14" s="658"/>
      <c r="AB14" s="658"/>
      <c r="AC14" s="659"/>
      <c r="AD14" s="657" t="s">
        <v>580</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580</v>
      </c>
      <c r="Q15" s="658"/>
      <c r="R15" s="658"/>
      <c r="S15" s="658"/>
      <c r="T15" s="658"/>
      <c r="U15" s="658"/>
      <c r="V15" s="659"/>
      <c r="W15" s="657" t="s">
        <v>580</v>
      </c>
      <c r="X15" s="658"/>
      <c r="Y15" s="658"/>
      <c r="Z15" s="658"/>
      <c r="AA15" s="658"/>
      <c r="AB15" s="658"/>
      <c r="AC15" s="659"/>
      <c r="AD15" s="657" t="s">
        <v>580</v>
      </c>
      <c r="AE15" s="658"/>
      <c r="AF15" s="658"/>
      <c r="AG15" s="658"/>
      <c r="AH15" s="658"/>
      <c r="AI15" s="658"/>
      <c r="AJ15" s="659"/>
      <c r="AK15" s="657" t="s">
        <v>580</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580</v>
      </c>
      <c r="Q16" s="658"/>
      <c r="R16" s="658"/>
      <c r="S16" s="658"/>
      <c r="T16" s="658"/>
      <c r="U16" s="658"/>
      <c r="V16" s="659"/>
      <c r="W16" s="657" t="s">
        <v>580</v>
      </c>
      <c r="X16" s="658"/>
      <c r="Y16" s="658"/>
      <c r="Z16" s="658"/>
      <c r="AA16" s="658"/>
      <c r="AB16" s="658"/>
      <c r="AC16" s="659"/>
      <c r="AD16" s="657" t="s">
        <v>580</v>
      </c>
      <c r="AE16" s="658"/>
      <c r="AF16" s="658"/>
      <c r="AG16" s="658"/>
      <c r="AH16" s="658"/>
      <c r="AI16" s="658"/>
      <c r="AJ16" s="659"/>
      <c r="AK16" s="657" t="s">
        <v>580</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580</v>
      </c>
      <c r="Q17" s="658"/>
      <c r="R17" s="658"/>
      <c r="S17" s="658"/>
      <c r="T17" s="658"/>
      <c r="U17" s="658"/>
      <c r="V17" s="659"/>
      <c r="W17" s="657" t="s">
        <v>580</v>
      </c>
      <c r="X17" s="658"/>
      <c r="Y17" s="658"/>
      <c r="Z17" s="658"/>
      <c r="AA17" s="658"/>
      <c r="AB17" s="658"/>
      <c r="AC17" s="659"/>
      <c r="AD17" s="657" t="s">
        <v>580</v>
      </c>
      <c r="AE17" s="658"/>
      <c r="AF17" s="658"/>
      <c r="AG17" s="658"/>
      <c r="AH17" s="658"/>
      <c r="AI17" s="658"/>
      <c r="AJ17" s="659"/>
      <c r="AK17" s="657" t="s">
        <v>580</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154</v>
      </c>
      <c r="Q18" s="879"/>
      <c r="R18" s="879"/>
      <c r="S18" s="879"/>
      <c r="T18" s="879"/>
      <c r="U18" s="879"/>
      <c r="V18" s="880"/>
      <c r="W18" s="878">
        <f>SUM(W13:AC17)</f>
        <v>154</v>
      </c>
      <c r="X18" s="879"/>
      <c r="Y18" s="879"/>
      <c r="Z18" s="879"/>
      <c r="AA18" s="879"/>
      <c r="AB18" s="879"/>
      <c r="AC18" s="880"/>
      <c r="AD18" s="878">
        <f>SUM(AD13:AJ17)</f>
        <v>152</v>
      </c>
      <c r="AE18" s="879"/>
      <c r="AF18" s="879"/>
      <c r="AG18" s="879"/>
      <c r="AH18" s="879"/>
      <c r="AI18" s="879"/>
      <c r="AJ18" s="880"/>
      <c r="AK18" s="878">
        <f>SUM(AK13:AQ17)</f>
        <v>75</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154</v>
      </c>
      <c r="Q19" s="658"/>
      <c r="R19" s="658"/>
      <c r="S19" s="658"/>
      <c r="T19" s="658"/>
      <c r="U19" s="658"/>
      <c r="V19" s="659"/>
      <c r="W19" s="657">
        <v>154</v>
      </c>
      <c r="X19" s="658"/>
      <c r="Y19" s="658"/>
      <c r="Z19" s="658"/>
      <c r="AA19" s="658"/>
      <c r="AB19" s="658"/>
      <c r="AC19" s="659"/>
      <c r="AD19" s="657">
        <v>152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1</v>
      </c>
      <c r="Q20" s="318"/>
      <c r="R20" s="318"/>
      <c r="S20" s="318"/>
      <c r="T20" s="318"/>
      <c r="U20" s="318"/>
      <c r="V20" s="318"/>
      <c r="W20" s="318">
        <f t="shared" ref="W20" si="0">IF(W18=0, "-", SUM(W19)/W18)</f>
        <v>1</v>
      </c>
      <c r="X20" s="318"/>
      <c r="Y20" s="318"/>
      <c r="Z20" s="318"/>
      <c r="AA20" s="318"/>
      <c r="AB20" s="318"/>
      <c r="AC20" s="318"/>
      <c r="AD20" s="318">
        <f t="shared" ref="AD20" si="1">IF(AD18=0, "-", SUM(AD19)/AD18)</f>
        <v>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478</v>
      </c>
      <c r="H21" s="317"/>
      <c r="I21" s="317"/>
      <c r="J21" s="317"/>
      <c r="K21" s="317"/>
      <c r="L21" s="317"/>
      <c r="M21" s="317"/>
      <c r="N21" s="317"/>
      <c r="O21" s="317"/>
      <c r="P21" s="318">
        <f>IF(P19=0, "-", SUM(P19)/SUM(P13,P14))</f>
        <v>1</v>
      </c>
      <c r="Q21" s="318"/>
      <c r="R21" s="318"/>
      <c r="S21" s="318"/>
      <c r="T21" s="318"/>
      <c r="U21" s="318"/>
      <c r="V21" s="318"/>
      <c r="W21" s="318">
        <f t="shared" ref="W21" si="2">IF(W19=0, "-", SUM(W19)/SUM(W13,W14))</f>
        <v>1</v>
      </c>
      <c r="X21" s="318"/>
      <c r="Y21" s="318"/>
      <c r="Z21" s="318"/>
      <c r="AA21" s="318"/>
      <c r="AB21" s="318"/>
      <c r="AC21" s="318"/>
      <c r="AD21" s="318">
        <f t="shared" ref="AD21" si="3">IF(AD19=0, "-", SUM(AD19)/SUM(AD13,AD14))</f>
        <v>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560</v>
      </c>
      <c r="B22" s="965"/>
      <c r="C22" s="965"/>
      <c r="D22" s="965"/>
      <c r="E22" s="965"/>
      <c r="F22" s="966"/>
      <c r="G22" s="951" t="s">
        <v>457</v>
      </c>
      <c r="H22" s="222"/>
      <c r="I22" s="222"/>
      <c r="J22" s="222"/>
      <c r="K22" s="222"/>
      <c r="L22" s="222"/>
      <c r="M22" s="222"/>
      <c r="N22" s="222"/>
      <c r="O22" s="223"/>
      <c r="P22" s="936" t="s">
        <v>521</v>
      </c>
      <c r="Q22" s="222"/>
      <c r="R22" s="222"/>
      <c r="S22" s="222"/>
      <c r="T22" s="222"/>
      <c r="U22" s="222"/>
      <c r="V22" s="223"/>
      <c r="W22" s="936" t="s">
        <v>517</v>
      </c>
      <c r="X22" s="222"/>
      <c r="Y22" s="222"/>
      <c r="Z22" s="222"/>
      <c r="AA22" s="222"/>
      <c r="AB22" s="222"/>
      <c r="AC22" s="223"/>
      <c r="AD22" s="936" t="s">
        <v>456</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37.5" customHeight="1" x14ac:dyDescent="0.15">
      <c r="A23" s="967"/>
      <c r="B23" s="968"/>
      <c r="C23" s="968"/>
      <c r="D23" s="968"/>
      <c r="E23" s="968"/>
      <c r="F23" s="969"/>
      <c r="G23" s="952" t="s">
        <v>581</v>
      </c>
      <c r="H23" s="953"/>
      <c r="I23" s="953"/>
      <c r="J23" s="953"/>
      <c r="K23" s="953"/>
      <c r="L23" s="953"/>
      <c r="M23" s="953"/>
      <c r="N23" s="953"/>
      <c r="O23" s="954"/>
      <c r="P23" s="919">
        <v>75</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1.7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1.7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1.7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1.7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461</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458</v>
      </c>
      <c r="H29" s="962"/>
      <c r="I29" s="962"/>
      <c r="J29" s="962"/>
      <c r="K29" s="962"/>
      <c r="L29" s="962"/>
      <c r="M29" s="962"/>
      <c r="N29" s="962"/>
      <c r="O29" s="963"/>
      <c r="P29" s="657">
        <f>AK13</f>
        <v>75</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473</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536</v>
      </c>
      <c r="AF30" s="859"/>
      <c r="AG30" s="859"/>
      <c r="AH30" s="860"/>
      <c r="AI30" s="858" t="s">
        <v>533</v>
      </c>
      <c r="AJ30" s="859"/>
      <c r="AK30" s="859"/>
      <c r="AL30" s="860"/>
      <c r="AM30" s="915" t="s">
        <v>528</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c r="AR31" s="200"/>
      <c r="AS31" s="133" t="s">
        <v>355</v>
      </c>
      <c r="AT31" s="134"/>
      <c r="AU31" s="199"/>
      <c r="AV31" s="199"/>
      <c r="AW31" s="398" t="s">
        <v>300</v>
      </c>
      <c r="AX31" s="399"/>
    </row>
    <row r="32" spans="1:50" ht="60" customHeight="1" x14ac:dyDescent="0.15">
      <c r="A32" s="403"/>
      <c r="B32" s="401"/>
      <c r="C32" s="401"/>
      <c r="D32" s="401"/>
      <c r="E32" s="401"/>
      <c r="F32" s="402"/>
      <c r="G32" s="564" t="s">
        <v>582</v>
      </c>
      <c r="H32" s="565"/>
      <c r="I32" s="565"/>
      <c r="J32" s="565"/>
      <c r="K32" s="565"/>
      <c r="L32" s="565"/>
      <c r="M32" s="565"/>
      <c r="N32" s="565"/>
      <c r="O32" s="566"/>
      <c r="P32" s="105" t="s">
        <v>583</v>
      </c>
      <c r="Q32" s="105"/>
      <c r="R32" s="105"/>
      <c r="S32" s="105"/>
      <c r="T32" s="105"/>
      <c r="U32" s="105"/>
      <c r="V32" s="105"/>
      <c r="W32" s="105"/>
      <c r="X32" s="106"/>
      <c r="Y32" s="471" t="s">
        <v>12</v>
      </c>
      <c r="Z32" s="531"/>
      <c r="AA32" s="532"/>
      <c r="AB32" s="461" t="s">
        <v>497</v>
      </c>
      <c r="AC32" s="461"/>
      <c r="AD32" s="461"/>
      <c r="AE32" s="218" t="s">
        <v>580</v>
      </c>
      <c r="AF32" s="219"/>
      <c r="AG32" s="219"/>
      <c r="AH32" s="219"/>
      <c r="AI32" s="218" t="s">
        <v>580</v>
      </c>
      <c r="AJ32" s="219"/>
      <c r="AK32" s="219"/>
      <c r="AL32" s="219"/>
      <c r="AM32" s="218"/>
      <c r="AN32" s="219"/>
      <c r="AO32" s="219"/>
      <c r="AP32" s="219"/>
      <c r="AQ32" s="340"/>
      <c r="AR32" s="207"/>
      <c r="AS32" s="207"/>
      <c r="AT32" s="341"/>
      <c r="AU32" s="219"/>
      <c r="AV32" s="219"/>
      <c r="AW32" s="219"/>
      <c r="AX32" s="221"/>
    </row>
    <row r="33" spans="1:50" ht="65.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497</v>
      </c>
      <c r="AC33" s="523"/>
      <c r="AD33" s="523"/>
      <c r="AE33" s="218" t="s">
        <v>580</v>
      </c>
      <c r="AF33" s="219"/>
      <c r="AG33" s="219"/>
      <c r="AH33" s="219"/>
      <c r="AI33" s="218" t="s">
        <v>580</v>
      </c>
      <c r="AJ33" s="219"/>
      <c r="AK33" s="219"/>
      <c r="AL33" s="219"/>
      <c r="AM33" s="218"/>
      <c r="AN33" s="219"/>
      <c r="AO33" s="219"/>
      <c r="AP33" s="219"/>
      <c r="AQ33" s="340"/>
      <c r="AR33" s="207"/>
      <c r="AS33" s="207"/>
      <c r="AT33" s="341"/>
      <c r="AU33" s="219"/>
      <c r="AV33" s="219"/>
      <c r="AW33" s="219"/>
      <c r="AX33" s="221"/>
    </row>
    <row r="34" spans="1:50" ht="70.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580</v>
      </c>
      <c r="AF34" s="219"/>
      <c r="AG34" s="219"/>
      <c r="AH34" s="219"/>
      <c r="AI34" s="218" t="s">
        <v>580</v>
      </c>
      <c r="AJ34" s="219"/>
      <c r="AK34" s="219"/>
      <c r="AL34" s="219"/>
      <c r="AM34" s="218"/>
      <c r="AN34" s="219"/>
      <c r="AO34" s="219"/>
      <c r="AP34" s="219"/>
      <c r="AQ34" s="340"/>
      <c r="AR34" s="207"/>
      <c r="AS34" s="207"/>
      <c r="AT34" s="341"/>
      <c r="AU34" s="219"/>
      <c r="AV34" s="219"/>
      <c r="AW34" s="219"/>
      <c r="AX34" s="221"/>
    </row>
    <row r="35" spans="1:50" ht="23.25" customHeight="1" x14ac:dyDescent="0.15">
      <c r="A35" s="226" t="s">
        <v>506</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770" t="s">
        <v>473</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536</v>
      </c>
      <c r="AF37" s="245"/>
      <c r="AG37" s="245"/>
      <c r="AH37" s="246"/>
      <c r="AI37" s="244" t="s">
        <v>533</v>
      </c>
      <c r="AJ37" s="245"/>
      <c r="AK37" s="245"/>
      <c r="AL37" s="246"/>
      <c r="AM37" s="250" t="s">
        <v>528</v>
      </c>
      <c r="AN37" s="250"/>
      <c r="AO37" s="250"/>
      <c r="AP37" s="244"/>
      <c r="AQ37" s="151" t="s">
        <v>354</v>
      </c>
      <c r="AR37" s="152"/>
      <c r="AS37" s="152"/>
      <c r="AT37" s="153"/>
      <c r="AU37" s="411" t="s">
        <v>253</v>
      </c>
      <c r="AV37" s="411"/>
      <c r="AW37" s="411"/>
      <c r="AX37" s="910"/>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44.25" customHeight="1" x14ac:dyDescent="0.15">
      <c r="A39" s="403"/>
      <c r="B39" s="401"/>
      <c r="C39" s="401"/>
      <c r="D39" s="401"/>
      <c r="E39" s="401"/>
      <c r="F39" s="402"/>
      <c r="G39" s="564" t="s">
        <v>585</v>
      </c>
      <c r="H39" s="565"/>
      <c r="I39" s="565"/>
      <c r="J39" s="565"/>
      <c r="K39" s="565"/>
      <c r="L39" s="565"/>
      <c r="M39" s="565"/>
      <c r="N39" s="565"/>
      <c r="O39" s="566"/>
      <c r="P39" s="105" t="s">
        <v>586</v>
      </c>
      <c r="Q39" s="105"/>
      <c r="R39" s="105"/>
      <c r="S39" s="105"/>
      <c r="T39" s="105"/>
      <c r="U39" s="105"/>
      <c r="V39" s="105"/>
      <c r="W39" s="105"/>
      <c r="X39" s="106"/>
      <c r="Y39" s="471" t="s">
        <v>12</v>
      </c>
      <c r="Z39" s="531"/>
      <c r="AA39" s="532"/>
      <c r="AB39" s="461" t="s">
        <v>587</v>
      </c>
      <c r="AC39" s="461"/>
      <c r="AD39" s="461"/>
      <c r="AE39" s="218">
        <v>11</v>
      </c>
      <c r="AF39" s="219"/>
      <c r="AG39" s="219"/>
      <c r="AH39" s="219"/>
      <c r="AI39" s="218">
        <v>11</v>
      </c>
      <c r="AJ39" s="219"/>
      <c r="AK39" s="219"/>
      <c r="AL39" s="219"/>
      <c r="AM39" s="218">
        <v>10</v>
      </c>
      <c r="AN39" s="219"/>
      <c r="AO39" s="219"/>
      <c r="AP39" s="219"/>
      <c r="AQ39" s="340"/>
      <c r="AR39" s="207"/>
      <c r="AS39" s="207"/>
      <c r="AT39" s="341"/>
      <c r="AU39" s="219"/>
      <c r="AV39" s="219"/>
      <c r="AW39" s="219"/>
      <c r="AX39" s="221"/>
    </row>
    <row r="40" spans="1:50" ht="54"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t="s">
        <v>587</v>
      </c>
      <c r="AC40" s="523"/>
      <c r="AD40" s="523"/>
      <c r="AE40" s="218">
        <v>13.8</v>
      </c>
      <c r="AF40" s="219"/>
      <c r="AG40" s="219"/>
      <c r="AH40" s="219"/>
      <c r="AI40" s="218">
        <v>13.75</v>
      </c>
      <c r="AJ40" s="219"/>
      <c r="AK40" s="219"/>
      <c r="AL40" s="219"/>
      <c r="AM40" s="218">
        <v>13.75</v>
      </c>
      <c r="AN40" s="219"/>
      <c r="AO40" s="219"/>
      <c r="AP40" s="219"/>
      <c r="AQ40" s="340"/>
      <c r="AR40" s="207"/>
      <c r="AS40" s="207"/>
      <c r="AT40" s="341"/>
      <c r="AU40" s="219"/>
      <c r="AV40" s="219"/>
      <c r="AW40" s="219"/>
      <c r="AX40" s="221"/>
    </row>
    <row r="41" spans="1:50" ht="51.75"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v>80</v>
      </c>
      <c r="AF41" s="219"/>
      <c r="AG41" s="219"/>
      <c r="AH41" s="219"/>
      <c r="AI41" s="218">
        <v>80</v>
      </c>
      <c r="AJ41" s="219"/>
      <c r="AK41" s="219"/>
      <c r="AL41" s="219"/>
      <c r="AM41" s="218">
        <v>73</v>
      </c>
      <c r="AN41" s="219"/>
      <c r="AO41" s="219"/>
      <c r="AP41" s="219"/>
      <c r="AQ41" s="340"/>
      <c r="AR41" s="207"/>
      <c r="AS41" s="207"/>
      <c r="AT41" s="341"/>
      <c r="AU41" s="219"/>
      <c r="AV41" s="219"/>
      <c r="AW41" s="219"/>
      <c r="AX41" s="221"/>
    </row>
    <row r="42" spans="1:50" ht="23.25" customHeight="1" x14ac:dyDescent="0.15">
      <c r="A42" s="226" t="s">
        <v>506</v>
      </c>
      <c r="B42" s="227"/>
      <c r="C42" s="227"/>
      <c r="D42" s="227"/>
      <c r="E42" s="227"/>
      <c r="F42" s="228"/>
      <c r="G42" s="232" t="s">
        <v>588</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770" t="s">
        <v>473</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536</v>
      </c>
      <c r="AF44" s="245"/>
      <c r="AG44" s="245"/>
      <c r="AH44" s="246"/>
      <c r="AI44" s="244" t="s">
        <v>533</v>
      </c>
      <c r="AJ44" s="245"/>
      <c r="AK44" s="245"/>
      <c r="AL44" s="246"/>
      <c r="AM44" s="250" t="s">
        <v>528</v>
      </c>
      <c r="AN44" s="250"/>
      <c r="AO44" s="250"/>
      <c r="AP44" s="244"/>
      <c r="AQ44" s="151" t="s">
        <v>354</v>
      </c>
      <c r="AR44" s="152"/>
      <c r="AS44" s="152"/>
      <c r="AT44" s="153"/>
      <c r="AU44" s="411" t="s">
        <v>253</v>
      </c>
      <c r="AV44" s="411"/>
      <c r="AW44" s="411"/>
      <c r="AX44" s="910"/>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38.25" customHeight="1" x14ac:dyDescent="0.15">
      <c r="A46" s="403"/>
      <c r="B46" s="401"/>
      <c r="C46" s="401"/>
      <c r="D46" s="401"/>
      <c r="E46" s="401"/>
      <c r="F46" s="402"/>
      <c r="G46" s="564" t="s">
        <v>589</v>
      </c>
      <c r="H46" s="565"/>
      <c r="I46" s="565"/>
      <c r="J46" s="565"/>
      <c r="K46" s="565"/>
      <c r="L46" s="565"/>
      <c r="M46" s="565"/>
      <c r="N46" s="565"/>
      <c r="O46" s="566"/>
      <c r="P46" s="105" t="s">
        <v>590</v>
      </c>
      <c r="Q46" s="105"/>
      <c r="R46" s="105"/>
      <c r="S46" s="105"/>
      <c r="T46" s="105"/>
      <c r="U46" s="105"/>
      <c r="V46" s="105"/>
      <c r="W46" s="105"/>
      <c r="X46" s="106"/>
      <c r="Y46" s="471" t="s">
        <v>12</v>
      </c>
      <c r="Z46" s="531"/>
      <c r="AA46" s="532"/>
      <c r="AB46" s="461" t="s">
        <v>591</v>
      </c>
      <c r="AC46" s="461"/>
      <c r="AD46" s="461"/>
      <c r="AE46" s="218">
        <v>0</v>
      </c>
      <c r="AF46" s="219"/>
      <c r="AG46" s="219"/>
      <c r="AH46" s="219"/>
      <c r="AI46" s="218">
        <v>0</v>
      </c>
      <c r="AJ46" s="219"/>
      <c r="AK46" s="219"/>
      <c r="AL46" s="219"/>
      <c r="AM46" s="218">
        <v>0</v>
      </c>
      <c r="AN46" s="219"/>
      <c r="AO46" s="219"/>
      <c r="AP46" s="219"/>
      <c r="AQ46" s="340"/>
      <c r="AR46" s="207"/>
      <c r="AS46" s="207"/>
      <c r="AT46" s="341"/>
      <c r="AU46" s="219"/>
      <c r="AV46" s="219"/>
      <c r="AW46" s="219"/>
      <c r="AX46" s="221"/>
    </row>
    <row r="47" spans="1:50" ht="38.25"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t="s">
        <v>591</v>
      </c>
      <c r="AC47" s="523"/>
      <c r="AD47" s="523"/>
      <c r="AE47" s="218">
        <v>3.1</v>
      </c>
      <c r="AF47" s="219"/>
      <c r="AG47" s="219"/>
      <c r="AH47" s="219"/>
      <c r="AI47" s="218">
        <v>3.1</v>
      </c>
      <c r="AJ47" s="219"/>
      <c r="AK47" s="219"/>
      <c r="AL47" s="219"/>
      <c r="AM47" s="218">
        <v>3.1</v>
      </c>
      <c r="AN47" s="219"/>
      <c r="AO47" s="219"/>
      <c r="AP47" s="219"/>
      <c r="AQ47" s="340"/>
      <c r="AR47" s="207"/>
      <c r="AS47" s="207"/>
      <c r="AT47" s="341"/>
      <c r="AU47" s="219"/>
      <c r="AV47" s="219"/>
      <c r="AW47" s="219"/>
      <c r="AX47" s="221"/>
    </row>
    <row r="48" spans="1:50" ht="38.25"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v>0</v>
      </c>
      <c r="AF48" s="219"/>
      <c r="AG48" s="219"/>
      <c r="AH48" s="219"/>
      <c r="AI48" s="218">
        <v>0</v>
      </c>
      <c r="AJ48" s="219"/>
      <c r="AK48" s="219"/>
      <c r="AL48" s="219"/>
      <c r="AM48" s="218">
        <v>0</v>
      </c>
      <c r="AN48" s="219"/>
      <c r="AO48" s="219"/>
      <c r="AP48" s="219"/>
      <c r="AQ48" s="340"/>
      <c r="AR48" s="207"/>
      <c r="AS48" s="207"/>
      <c r="AT48" s="341"/>
      <c r="AU48" s="219"/>
      <c r="AV48" s="219"/>
      <c r="AW48" s="219"/>
      <c r="AX48" s="221"/>
    </row>
    <row r="49" spans="1:50" ht="23.25" customHeight="1" x14ac:dyDescent="0.15">
      <c r="A49" s="226" t="s">
        <v>506</v>
      </c>
      <c r="B49" s="227"/>
      <c r="C49" s="227"/>
      <c r="D49" s="227"/>
      <c r="E49" s="227"/>
      <c r="F49" s="228"/>
      <c r="G49" s="232" t="s">
        <v>588</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customHeight="1" thickBot="1" x14ac:dyDescent="0.2">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536</v>
      </c>
      <c r="AF51" s="245"/>
      <c r="AG51" s="245"/>
      <c r="AH51" s="246"/>
      <c r="AI51" s="244" t="s">
        <v>533</v>
      </c>
      <c r="AJ51" s="245"/>
      <c r="AK51" s="245"/>
      <c r="AL51" s="246"/>
      <c r="AM51" s="250" t="s">
        <v>529</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537</v>
      </c>
      <c r="AF58" s="245"/>
      <c r="AG58" s="245"/>
      <c r="AH58" s="246"/>
      <c r="AI58" s="244" t="s">
        <v>533</v>
      </c>
      <c r="AJ58" s="245"/>
      <c r="AK58" s="245"/>
      <c r="AL58" s="246"/>
      <c r="AM58" s="250" t="s">
        <v>528</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536</v>
      </c>
      <c r="AF65" s="245"/>
      <c r="AG65" s="245"/>
      <c r="AH65" s="246"/>
      <c r="AI65" s="244" t="s">
        <v>533</v>
      </c>
      <c r="AJ65" s="245"/>
      <c r="AK65" s="245"/>
      <c r="AL65" s="246"/>
      <c r="AM65" s="250" t="s">
        <v>528</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496</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497</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495</v>
      </c>
      <c r="X70" s="311"/>
      <c r="Y70" s="270" t="s">
        <v>12</v>
      </c>
      <c r="Z70" s="270"/>
      <c r="AA70" s="271"/>
      <c r="AB70" s="272" t="s">
        <v>496</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497</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536</v>
      </c>
      <c r="AF73" s="245"/>
      <c r="AG73" s="245"/>
      <c r="AH73" s="246"/>
      <c r="AI73" s="244" t="s">
        <v>533</v>
      </c>
      <c r="AJ73" s="245"/>
      <c r="AK73" s="245"/>
      <c r="AL73" s="246"/>
      <c r="AM73" s="250" t="s">
        <v>528</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509</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7"/>
    </row>
    <row r="80" spans="1:50" ht="18.75" hidden="1" customHeight="1" x14ac:dyDescent="0.15">
      <c r="A80" s="864"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561</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536</v>
      </c>
      <c r="AF85" s="245"/>
      <c r="AG85" s="245"/>
      <c r="AH85" s="246"/>
      <c r="AI85" s="244" t="s">
        <v>533</v>
      </c>
      <c r="AJ85" s="245"/>
      <c r="AK85" s="245"/>
      <c r="AL85" s="246"/>
      <c r="AM85" s="250" t="s">
        <v>528</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536</v>
      </c>
      <c r="AF90" s="245"/>
      <c r="AG90" s="245"/>
      <c r="AH90" s="246"/>
      <c r="AI90" s="244" t="s">
        <v>533</v>
      </c>
      <c r="AJ90" s="245"/>
      <c r="AK90" s="245"/>
      <c r="AL90" s="246"/>
      <c r="AM90" s="250" t="s">
        <v>528</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536</v>
      </c>
      <c r="AF95" s="245"/>
      <c r="AG95" s="245"/>
      <c r="AH95" s="246"/>
      <c r="AI95" s="244" t="s">
        <v>533</v>
      </c>
      <c r="AJ95" s="245"/>
      <c r="AK95" s="245"/>
      <c r="AL95" s="246"/>
      <c r="AM95" s="250" t="s">
        <v>528</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536</v>
      </c>
      <c r="AF100" s="540"/>
      <c r="AG100" s="540"/>
      <c r="AH100" s="541"/>
      <c r="AI100" s="539" t="s">
        <v>533</v>
      </c>
      <c r="AJ100" s="540"/>
      <c r="AK100" s="540"/>
      <c r="AL100" s="541"/>
      <c r="AM100" s="539" t="s">
        <v>529</v>
      </c>
      <c r="AN100" s="540"/>
      <c r="AO100" s="540"/>
      <c r="AP100" s="541"/>
      <c r="AQ100" s="320" t="s">
        <v>522</v>
      </c>
      <c r="AR100" s="321"/>
      <c r="AS100" s="321"/>
      <c r="AT100" s="322"/>
      <c r="AU100" s="320" t="s">
        <v>519</v>
      </c>
      <c r="AV100" s="321"/>
      <c r="AW100" s="321"/>
      <c r="AX100" s="323"/>
    </row>
    <row r="101" spans="1:60" ht="54.75" customHeight="1" x14ac:dyDescent="0.15">
      <c r="A101" s="422"/>
      <c r="B101" s="423"/>
      <c r="C101" s="423"/>
      <c r="D101" s="423"/>
      <c r="E101" s="423"/>
      <c r="F101" s="424"/>
      <c r="G101" s="105" t="s">
        <v>592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594</v>
      </c>
      <c r="AC101" s="461"/>
      <c r="AD101" s="461"/>
      <c r="AE101" s="218">
        <v>47</v>
      </c>
      <c r="AF101" s="219"/>
      <c r="AG101" s="219"/>
      <c r="AH101" s="220"/>
      <c r="AI101" s="218">
        <v>36</v>
      </c>
      <c r="AJ101" s="219"/>
      <c r="AK101" s="219"/>
      <c r="AL101" s="220"/>
      <c r="AM101" s="218"/>
      <c r="AN101" s="219"/>
      <c r="AO101" s="219"/>
      <c r="AP101" s="220"/>
      <c r="AQ101" s="218"/>
      <c r="AR101" s="219"/>
      <c r="AS101" s="219"/>
      <c r="AT101" s="220"/>
      <c r="AU101" s="218"/>
      <c r="AV101" s="219"/>
      <c r="AW101" s="219"/>
      <c r="AX101" s="220"/>
    </row>
    <row r="102" spans="1:60" ht="47.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c r="AC102" s="461"/>
      <c r="AD102" s="461"/>
      <c r="AE102" s="218" t="s">
        <v>580</v>
      </c>
      <c r="AF102" s="219"/>
      <c r="AG102" s="219"/>
      <c r="AH102" s="220"/>
      <c r="AI102" s="218" t="s">
        <v>580</v>
      </c>
      <c r="AJ102" s="219"/>
      <c r="AK102" s="219"/>
      <c r="AL102" s="220"/>
      <c r="AM102" s="418"/>
      <c r="AN102" s="418"/>
      <c r="AO102" s="418"/>
      <c r="AP102" s="418"/>
      <c r="AQ102" s="273"/>
      <c r="AR102" s="274"/>
      <c r="AS102" s="274"/>
      <c r="AT102" s="319"/>
      <c r="AU102" s="273"/>
      <c r="AV102" s="274"/>
      <c r="AW102" s="274"/>
      <c r="AX102" s="319"/>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536</v>
      </c>
      <c r="AF103" s="416"/>
      <c r="AG103" s="416"/>
      <c r="AH103" s="417"/>
      <c r="AI103" s="415" t="s">
        <v>533</v>
      </c>
      <c r="AJ103" s="416"/>
      <c r="AK103" s="416"/>
      <c r="AL103" s="417"/>
      <c r="AM103" s="415" t="s">
        <v>529</v>
      </c>
      <c r="AN103" s="416"/>
      <c r="AO103" s="416"/>
      <c r="AP103" s="417"/>
      <c r="AQ103" s="284" t="s">
        <v>522</v>
      </c>
      <c r="AR103" s="285"/>
      <c r="AS103" s="285"/>
      <c r="AT103" s="324"/>
      <c r="AU103" s="284" t="s">
        <v>519</v>
      </c>
      <c r="AV103" s="285"/>
      <c r="AW103" s="285"/>
      <c r="AX103" s="286"/>
    </row>
    <row r="104" spans="1:60" ht="42.75" customHeight="1" x14ac:dyDescent="0.15">
      <c r="A104" s="422"/>
      <c r="B104" s="423"/>
      <c r="C104" s="423"/>
      <c r="D104" s="423"/>
      <c r="E104" s="423"/>
      <c r="F104" s="424"/>
      <c r="G104" s="105" t="s">
        <v>593</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595</v>
      </c>
      <c r="AC104" s="546"/>
      <c r="AD104" s="547"/>
      <c r="AE104" s="218">
        <v>463</v>
      </c>
      <c r="AF104" s="219"/>
      <c r="AG104" s="219"/>
      <c r="AH104" s="220"/>
      <c r="AI104" s="218" t="s">
        <v>580</v>
      </c>
      <c r="AJ104" s="219"/>
      <c r="AK104" s="219"/>
      <c r="AL104" s="220"/>
      <c r="AM104" s="218"/>
      <c r="AN104" s="219"/>
      <c r="AO104" s="219"/>
      <c r="AP104" s="220"/>
      <c r="AQ104" s="218"/>
      <c r="AR104" s="219"/>
      <c r="AS104" s="219"/>
      <c r="AT104" s="220"/>
      <c r="AU104" s="218"/>
      <c r="AV104" s="219"/>
      <c r="AW104" s="219"/>
      <c r="AX104" s="220"/>
    </row>
    <row r="105" spans="1:60" ht="42.7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t="s">
        <v>580</v>
      </c>
      <c r="AF105" s="418"/>
      <c r="AG105" s="418"/>
      <c r="AH105" s="418"/>
      <c r="AI105" s="418" t="s">
        <v>580</v>
      </c>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536</v>
      </c>
      <c r="AF106" s="416"/>
      <c r="AG106" s="416"/>
      <c r="AH106" s="417"/>
      <c r="AI106" s="415" t="s">
        <v>533</v>
      </c>
      <c r="AJ106" s="416"/>
      <c r="AK106" s="416"/>
      <c r="AL106" s="417"/>
      <c r="AM106" s="415" t="s">
        <v>528</v>
      </c>
      <c r="AN106" s="416"/>
      <c r="AO106" s="416"/>
      <c r="AP106" s="417"/>
      <c r="AQ106" s="284" t="s">
        <v>522</v>
      </c>
      <c r="AR106" s="285"/>
      <c r="AS106" s="285"/>
      <c r="AT106" s="324"/>
      <c r="AU106" s="284" t="s">
        <v>519</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536</v>
      </c>
      <c r="AF109" s="416"/>
      <c r="AG109" s="416"/>
      <c r="AH109" s="417"/>
      <c r="AI109" s="415" t="s">
        <v>533</v>
      </c>
      <c r="AJ109" s="416"/>
      <c r="AK109" s="416"/>
      <c r="AL109" s="417"/>
      <c r="AM109" s="415" t="s">
        <v>529</v>
      </c>
      <c r="AN109" s="416"/>
      <c r="AO109" s="416"/>
      <c r="AP109" s="417"/>
      <c r="AQ109" s="284" t="s">
        <v>522</v>
      </c>
      <c r="AR109" s="285"/>
      <c r="AS109" s="285"/>
      <c r="AT109" s="324"/>
      <c r="AU109" s="284" t="s">
        <v>519</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536</v>
      </c>
      <c r="AF112" s="416"/>
      <c r="AG112" s="416"/>
      <c r="AH112" s="417"/>
      <c r="AI112" s="415" t="s">
        <v>533</v>
      </c>
      <c r="AJ112" s="416"/>
      <c r="AK112" s="416"/>
      <c r="AL112" s="417"/>
      <c r="AM112" s="415" t="s">
        <v>528</v>
      </c>
      <c r="AN112" s="416"/>
      <c r="AO112" s="416"/>
      <c r="AP112" s="417"/>
      <c r="AQ112" s="284" t="s">
        <v>522</v>
      </c>
      <c r="AR112" s="285"/>
      <c r="AS112" s="285"/>
      <c r="AT112" s="324"/>
      <c r="AU112" s="284" t="s">
        <v>519</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536</v>
      </c>
      <c r="AF115" s="416"/>
      <c r="AG115" s="416"/>
      <c r="AH115" s="417"/>
      <c r="AI115" s="415" t="s">
        <v>533</v>
      </c>
      <c r="AJ115" s="416"/>
      <c r="AK115" s="416"/>
      <c r="AL115" s="417"/>
      <c r="AM115" s="415" t="s">
        <v>528</v>
      </c>
      <c r="AN115" s="416"/>
      <c r="AO115" s="416"/>
      <c r="AP115" s="417"/>
      <c r="AQ115" s="591" t="s">
        <v>523</v>
      </c>
      <c r="AR115" s="592"/>
      <c r="AS115" s="592"/>
      <c r="AT115" s="592"/>
      <c r="AU115" s="592"/>
      <c r="AV115" s="592"/>
      <c r="AW115" s="592"/>
      <c r="AX115" s="593"/>
    </row>
    <row r="116" spans="1:50" ht="36.75" customHeight="1" x14ac:dyDescent="0.15">
      <c r="A116" s="439"/>
      <c r="B116" s="440"/>
      <c r="C116" s="440"/>
      <c r="D116" s="440"/>
      <c r="E116" s="440"/>
      <c r="F116" s="441"/>
      <c r="G116" s="393" t="s">
        <v>599</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596</v>
      </c>
      <c r="AC116" s="463"/>
      <c r="AD116" s="464"/>
      <c r="AE116" s="418">
        <v>8.3000000000000007</v>
      </c>
      <c r="AF116" s="418"/>
      <c r="AG116" s="418"/>
      <c r="AH116" s="418"/>
      <c r="AI116" s="418" t="s">
        <v>580</v>
      </c>
      <c r="AJ116" s="418"/>
      <c r="AK116" s="418"/>
      <c r="AL116" s="418"/>
      <c r="AM116" s="418"/>
      <c r="AN116" s="418"/>
      <c r="AO116" s="418"/>
      <c r="AP116" s="418"/>
      <c r="AQ116" s="218"/>
      <c r="AR116" s="219"/>
      <c r="AS116" s="219"/>
      <c r="AT116" s="219"/>
      <c r="AU116" s="219"/>
      <c r="AV116" s="219"/>
      <c r="AW116" s="219"/>
      <c r="AX116" s="221"/>
    </row>
    <row r="117" spans="1:50" ht="36.7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597</v>
      </c>
      <c r="AC117" s="473"/>
      <c r="AD117" s="474"/>
      <c r="AE117" s="551" t="s">
        <v>598</v>
      </c>
      <c r="AF117" s="551"/>
      <c r="AG117" s="551"/>
      <c r="AH117" s="551"/>
      <c r="AI117" s="551" t="s">
        <v>580</v>
      </c>
      <c r="AJ117" s="551"/>
      <c r="AK117" s="551"/>
      <c r="AL117" s="551"/>
      <c r="AM117" s="551"/>
      <c r="AN117" s="551"/>
      <c r="AO117" s="551"/>
      <c r="AP117" s="551"/>
      <c r="AQ117" s="551"/>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536</v>
      </c>
      <c r="AF118" s="416"/>
      <c r="AG118" s="416"/>
      <c r="AH118" s="417"/>
      <c r="AI118" s="415" t="s">
        <v>533</v>
      </c>
      <c r="AJ118" s="416"/>
      <c r="AK118" s="416"/>
      <c r="AL118" s="417"/>
      <c r="AM118" s="415" t="s">
        <v>528</v>
      </c>
      <c r="AN118" s="416"/>
      <c r="AO118" s="416"/>
      <c r="AP118" s="417"/>
      <c r="AQ118" s="591" t="s">
        <v>523</v>
      </c>
      <c r="AR118" s="592"/>
      <c r="AS118" s="592"/>
      <c r="AT118" s="592"/>
      <c r="AU118" s="592"/>
      <c r="AV118" s="592"/>
      <c r="AW118" s="592"/>
      <c r="AX118" s="593"/>
    </row>
    <row r="119" spans="1:50" ht="23.25" hidden="1" customHeight="1" x14ac:dyDescent="0.15">
      <c r="A119" s="439"/>
      <c r="B119" s="440"/>
      <c r="C119" s="440"/>
      <c r="D119" s="440"/>
      <c r="E119" s="440"/>
      <c r="F119" s="441"/>
      <c r="G119" s="393" t="s">
        <v>483</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482</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536</v>
      </c>
      <c r="AF121" s="416"/>
      <c r="AG121" s="416"/>
      <c r="AH121" s="417"/>
      <c r="AI121" s="415" t="s">
        <v>533</v>
      </c>
      <c r="AJ121" s="416"/>
      <c r="AK121" s="416"/>
      <c r="AL121" s="417"/>
      <c r="AM121" s="415" t="s">
        <v>528</v>
      </c>
      <c r="AN121" s="416"/>
      <c r="AO121" s="416"/>
      <c r="AP121" s="417"/>
      <c r="AQ121" s="591" t="s">
        <v>523</v>
      </c>
      <c r="AR121" s="592"/>
      <c r="AS121" s="592"/>
      <c r="AT121" s="592"/>
      <c r="AU121" s="592"/>
      <c r="AV121" s="592"/>
      <c r="AW121" s="592"/>
      <c r="AX121" s="593"/>
    </row>
    <row r="122" spans="1:50" ht="23.25" hidden="1" customHeight="1" x14ac:dyDescent="0.15">
      <c r="A122" s="439"/>
      <c r="B122" s="440"/>
      <c r="C122" s="440"/>
      <c r="D122" s="440"/>
      <c r="E122" s="440"/>
      <c r="F122" s="441"/>
      <c r="G122" s="393" t="s">
        <v>484</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485</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537</v>
      </c>
      <c r="AF124" s="416"/>
      <c r="AG124" s="416"/>
      <c r="AH124" s="417"/>
      <c r="AI124" s="415" t="s">
        <v>533</v>
      </c>
      <c r="AJ124" s="416"/>
      <c r="AK124" s="416"/>
      <c r="AL124" s="417"/>
      <c r="AM124" s="415" t="s">
        <v>528</v>
      </c>
      <c r="AN124" s="416"/>
      <c r="AO124" s="416"/>
      <c r="AP124" s="417"/>
      <c r="AQ124" s="591" t="s">
        <v>523</v>
      </c>
      <c r="AR124" s="592"/>
      <c r="AS124" s="592"/>
      <c r="AT124" s="592"/>
      <c r="AU124" s="592"/>
      <c r="AV124" s="592"/>
      <c r="AW124" s="592"/>
      <c r="AX124" s="593"/>
    </row>
    <row r="125" spans="1:50" ht="23.25" hidden="1" customHeight="1" x14ac:dyDescent="0.15">
      <c r="A125" s="439"/>
      <c r="B125" s="440"/>
      <c r="C125" s="440"/>
      <c r="D125" s="440"/>
      <c r="E125" s="440"/>
      <c r="F125" s="441"/>
      <c r="G125" s="393" t="s">
        <v>484</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536</v>
      </c>
      <c r="AF127" s="416"/>
      <c r="AG127" s="416"/>
      <c r="AH127" s="417"/>
      <c r="AI127" s="415" t="s">
        <v>533</v>
      </c>
      <c r="AJ127" s="416"/>
      <c r="AK127" s="416"/>
      <c r="AL127" s="417"/>
      <c r="AM127" s="415" t="s">
        <v>528</v>
      </c>
      <c r="AN127" s="416"/>
      <c r="AO127" s="416"/>
      <c r="AP127" s="417"/>
      <c r="AQ127" s="591" t="s">
        <v>523</v>
      </c>
      <c r="AR127" s="592"/>
      <c r="AS127" s="592"/>
      <c r="AT127" s="592"/>
      <c r="AU127" s="592"/>
      <c r="AV127" s="592"/>
      <c r="AW127" s="592"/>
      <c r="AX127" s="593"/>
    </row>
    <row r="128" spans="1:50" ht="23.25" hidden="1" customHeight="1" x14ac:dyDescent="0.15">
      <c r="A128" s="439"/>
      <c r="B128" s="440"/>
      <c r="C128" s="440"/>
      <c r="D128" s="440"/>
      <c r="E128" s="440"/>
      <c r="F128" s="441"/>
      <c r="G128" s="393" t="s">
        <v>484</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566</v>
      </c>
      <c r="B130" s="185"/>
      <c r="C130" s="184" t="s">
        <v>358</v>
      </c>
      <c r="D130" s="185"/>
      <c r="E130" s="169" t="s">
        <v>387</v>
      </c>
      <c r="F130" s="170"/>
      <c r="G130" s="171" t="s">
        <v>600</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601</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536</v>
      </c>
      <c r="AF132" s="155"/>
      <c r="AG132" s="155"/>
      <c r="AH132" s="155"/>
      <c r="AI132" s="155" t="s">
        <v>533</v>
      </c>
      <c r="AJ132" s="155"/>
      <c r="AK132" s="155"/>
      <c r="AL132" s="155"/>
      <c r="AM132" s="155" t="s">
        <v>528</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c r="AV133" s="200"/>
      <c r="AW133" s="133" t="s">
        <v>300</v>
      </c>
      <c r="AX133" s="195"/>
    </row>
    <row r="134" spans="1:50" ht="44.25" customHeight="1" x14ac:dyDescent="0.15">
      <c r="A134" s="189"/>
      <c r="B134" s="186"/>
      <c r="C134" s="180"/>
      <c r="D134" s="186"/>
      <c r="E134" s="180"/>
      <c r="F134" s="181"/>
      <c r="G134" s="104" t="s">
        <v>592</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594</v>
      </c>
      <c r="AC134" s="205"/>
      <c r="AD134" s="205"/>
      <c r="AE134" s="206">
        <v>47</v>
      </c>
      <c r="AF134" s="207"/>
      <c r="AG134" s="207"/>
      <c r="AH134" s="207"/>
      <c r="AI134" s="206">
        <v>36</v>
      </c>
      <c r="AJ134" s="207"/>
      <c r="AK134" s="207"/>
      <c r="AL134" s="207"/>
      <c r="AM134" s="206"/>
      <c r="AN134" s="207"/>
      <c r="AO134" s="207"/>
      <c r="AP134" s="207"/>
      <c r="AQ134" s="206"/>
      <c r="AR134" s="207"/>
      <c r="AS134" s="207"/>
      <c r="AT134" s="207"/>
      <c r="AU134" s="206"/>
      <c r="AV134" s="207"/>
      <c r="AW134" s="207"/>
      <c r="AX134" s="208"/>
    </row>
    <row r="135" spans="1:50" ht="48"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580</v>
      </c>
      <c r="AF135" s="207"/>
      <c r="AG135" s="207"/>
      <c r="AH135" s="207"/>
      <c r="AI135" s="206" t="s">
        <v>580</v>
      </c>
      <c r="AJ135" s="207"/>
      <c r="AK135" s="207"/>
      <c r="AL135" s="207"/>
      <c r="AM135" s="206"/>
      <c r="AN135" s="207"/>
      <c r="AO135" s="207"/>
      <c r="AP135" s="207"/>
      <c r="AQ135" s="206"/>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536</v>
      </c>
      <c r="AF136" s="155"/>
      <c r="AG136" s="155"/>
      <c r="AH136" s="155"/>
      <c r="AI136" s="155" t="s">
        <v>533</v>
      </c>
      <c r="AJ136" s="155"/>
      <c r="AK136" s="155"/>
      <c r="AL136" s="155"/>
      <c r="AM136" s="155" t="s">
        <v>528</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536</v>
      </c>
      <c r="AF140" s="155"/>
      <c r="AG140" s="155"/>
      <c r="AH140" s="155"/>
      <c r="AI140" s="155" t="s">
        <v>533</v>
      </c>
      <c r="AJ140" s="155"/>
      <c r="AK140" s="155"/>
      <c r="AL140" s="155"/>
      <c r="AM140" s="155" t="s">
        <v>528</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536</v>
      </c>
      <c r="AF144" s="155"/>
      <c r="AG144" s="155"/>
      <c r="AH144" s="155"/>
      <c r="AI144" s="155" t="s">
        <v>533</v>
      </c>
      <c r="AJ144" s="155"/>
      <c r="AK144" s="155"/>
      <c r="AL144" s="155"/>
      <c r="AM144" s="155" t="s">
        <v>528</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536</v>
      </c>
      <c r="AF148" s="155"/>
      <c r="AG148" s="155"/>
      <c r="AH148" s="155"/>
      <c r="AI148" s="155" t="s">
        <v>533</v>
      </c>
      <c r="AJ148" s="155"/>
      <c r="AK148" s="155"/>
      <c r="AL148" s="155"/>
      <c r="AM148" s="155" t="s">
        <v>528</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42" customHeight="1" x14ac:dyDescent="0.15">
      <c r="A188" s="189"/>
      <c r="B188" s="186"/>
      <c r="C188" s="180"/>
      <c r="D188" s="186"/>
      <c r="E188" s="125" t="s">
        <v>602</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42" customHeight="1" thickBot="1" x14ac:dyDescent="0.2">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536</v>
      </c>
      <c r="AF192" s="155"/>
      <c r="AG192" s="155"/>
      <c r="AH192" s="155"/>
      <c r="AI192" s="155" t="s">
        <v>533</v>
      </c>
      <c r="AJ192" s="155"/>
      <c r="AK192" s="155"/>
      <c r="AL192" s="155"/>
      <c r="AM192" s="155" t="s">
        <v>528</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537</v>
      </c>
      <c r="AF196" s="155"/>
      <c r="AG196" s="155"/>
      <c r="AH196" s="155"/>
      <c r="AI196" s="155" t="s">
        <v>533</v>
      </c>
      <c r="AJ196" s="155"/>
      <c r="AK196" s="155"/>
      <c r="AL196" s="155"/>
      <c r="AM196" s="155" t="s">
        <v>528</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536</v>
      </c>
      <c r="AF200" s="155"/>
      <c r="AG200" s="155"/>
      <c r="AH200" s="155"/>
      <c r="AI200" s="155" t="s">
        <v>533</v>
      </c>
      <c r="AJ200" s="155"/>
      <c r="AK200" s="155"/>
      <c r="AL200" s="155"/>
      <c r="AM200" s="155" t="s">
        <v>528</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536</v>
      </c>
      <c r="AF204" s="155"/>
      <c r="AG204" s="155"/>
      <c r="AH204" s="155"/>
      <c r="AI204" s="155" t="s">
        <v>533</v>
      </c>
      <c r="AJ204" s="155"/>
      <c r="AK204" s="155"/>
      <c r="AL204" s="155"/>
      <c r="AM204" s="155" t="s">
        <v>528</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536</v>
      </c>
      <c r="AF208" s="155"/>
      <c r="AG208" s="155"/>
      <c r="AH208" s="155"/>
      <c r="AI208" s="155" t="s">
        <v>533</v>
      </c>
      <c r="AJ208" s="155"/>
      <c r="AK208" s="155"/>
      <c r="AL208" s="155"/>
      <c r="AM208" s="155" t="s">
        <v>528</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536</v>
      </c>
      <c r="AF252" s="155"/>
      <c r="AG252" s="155"/>
      <c r="AH252" s="155"/>
      <c r="AI252" s="155" t="s">
        <v>533</v>
      </c>
      <c r="AJ252" s="155"/>
      <c r="AK252" s="155"/>
      <c r="AL252" s="155"/>
      <c r="AM252" s="155" t="s">
        <v>528</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536</v>
      </c>
      <c r="AF256" s="155"/>
      <c r="AG256" s="155"/>
      <c r="AH256" s="155"/>
      <c r="AI256" s="155" t="s">
        <v>533</v>
      </c>
      <c r="AJ256" s="155"/>
      <c r="AK256" s="155"/>
      <c r="AL256" s="155"/>
      <c r="AM256" s="155" t="s">
        <v>529</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536</v>
      </c>
      <c r="AF260" s="155"/>
      <c r="AG260" s="155"/>
      <c r="AH260" s="155"/>
      <c r="AI260" s="155" t="s">
        <v>533</v>
      </c>
      <c r="AJ260" s="155"/>
      <c r="AK260" s="155"/>
      <c r="AL260" s="155"/>
      <c r="AM260" s="155" t="s">
        <v>529</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536</v>
      </c>
      <c r="AF264" s="217"/>
      <c r="AG264" s="217"/>
      <c r="AH264" s="217"/>
      <c r="AI264" s="217" t="s">
        <v>533</v>
      </c>
      <c r="AJ264" s="217"/>
      <c r="AK264" s="217"/>
      <c r="AL264" s="217"/>
      <c r="AM264" s="217" t="s">
        <v>528</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537</v>
      </c>
      <c r="AF268" s="155"/>
      <c r="AG268" s="155"/>
      <c r="AH268" s="155"/>
      <c r="AI268" s="155" t="s">
        <v>533</v>
      </c>
      <c r="AJ268" s="155"/>
      <c r="AK268" s="155"/>
      <c r="AL268" s="155"/>
      <c r="AM268" s="155" t="s">
        <v>528</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536</v>
      </c>
      <c r="AF312" s="155"/>
      <c r="AG312" s="155"/>
      <c r="AH312" s="155"/>
      <c r="AI312" s="155" t="s">
        <v>533</v>
      </c>
      <c r="AJ312" s="155"/>
      <c r="AK312" s="155"/>
      <c r="AL312" s="155"/>
      <c r="AM312" s="155" t="s">
        <v>528</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536</v>
      </c>
      <c r="AF316" s="155"/>
      <c r="AG316" s="155"/>
      <c r="AH316" s="155"/>
      <c r="AI316" s="155" t="s">
        <v>533</v>
      </c>
      <c r="AJ316" s="155"/>
      <c r="AK316" s="155"/>
      <c r="AL316" s="155"/>
      <c r="AM316" s="155" t="s">
        <v>528</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536</v>
      </c>
      <c r="AF320" s="155"/>
      <c r="AG320" s="155"/>
      <c r="AH320" s="155"/>
      <c r="AI320" s="155" t="s">
        <v>533</v>
      </c>
      <c r="AJ320" s="155"/>
      <c r="AK320" s="155"/>
      <c r="AL320" s="155"/>
      <c r="AM320" s="155" t="s">
        <v>529</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536</v>
      </c>
      <c r="AF324" s="155"/>
      <c r="AG324" s="155"/>
      <c r="AH324" s="155"/>
      <c r="AI324" s="155" t="s">
        <v>533</v>
      </c>
      <c r="AJ324" s="155"/>
      <c r="AK324" s="155"/>
      <c r="AL324" s="155"/>
      <c r="AM324" s="155" t="s">
        <v>528</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537</v>
      </c>
      <c r="AF328" s="155"/>
      <c r="AG328" s="155"/>
      <c r="AH328" s="155"/>
      <c r="AI328" s="155" t="s">
        <v>533</v>
      </c>
      <c r="AJ328" s="155"/>
      <c r="AK328" s="155"/>
      <c r="AL328" s="155"/>
      <c r="AM328" s="155" t="s">
        <v>529</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536</v>
      </c>
      <c r="AF372" s="155"/>
      <c r="AG372" s="155"/>
      <c r="AH372" s="155"/>
      <c r="AI372" s="155" t="s">
        <v>533</v>
      </c>
      <c r="AJ372" s="155"/>
      <c r="AK372" s="155"/>
      <c r="AL372" s="155"/>
      <c r="AM372" s="155" t="s">
        <v>528</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536</v>
      </c>
      <c r="AF376" s="155"/>
      <c r="AG376" s="155"/>
      <c r="AH376" s="155"/>
      <c r="AI376" s="155" t="s">
        <v>533</v>
      </c>
      <c r="AJ376" s="155"/>
      <c r="AK376" s="155"/>
      <c r="AL376" s="155"/>
      <c r="AM376" s="155" t="s">
        <v>528</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536</v>
      </c>
      <c r="AF380" s="155"/>
      <c r="AG380" s="155"/>
      <c r="AH380" s="155"/>
      <c r="AI380" s="155" t="s">
        <v>533</v>
      </c>
      <c r="AJ380" s="155"/>
      <c r="AK380" s="155"/>
      <c r="AL380" s="155"/>
      <c r="AM380" s="155" t="s">
        <v>528</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536</v>
      </c>
      <c r="AF384" s="155"/>
      <c r="AG384" s="155"/>
      <c r="AH384" s="155"/>
      <c r="AI384" s="155" t="s">
        <v>533</v>
      </c>
      <c r="AJ384" s="155"/>
      <c r="AK384" s="155"/>
      <c r="AL384" s="155"/>
      <c r="AM384" s="155" t="s">
        <v>528</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536</v>
      </c>
      <c r="AF388" s="155"/>
      <c r="AG388" s="155"/>
      <c r="AH388" s="155"/>
      <c r="AI388" s="155" t="s">
        <v>533</v>
      </c>
      <c r="AJ388" s="155"/>
      <c r="AK388" s="155"/>
      <c r="AL388" s="155"/>
      <c r="AM388" s="155" t="s">
        <v>528</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hidden="1" customHeight="1" x14ac:dyDescent="0.15">
      <c r="A430" s="189"/>
      <c r="B430" s="186"/>
      <c r="C430" s="178" t="s">
        <v>562</v>
      </c>
      <c r="D430" s="931"/>
      <c r="E430" s="174" t="s">
        <v>546</v>
      </c>
      <c r="F430" s="898"/>
      <c r="G430" s="899" t="s">
        <v>374</v>
      </c>
      <c r="H430" s="123"/>
      <c r="I430" s="123"/>
      <c r="J430" s="900"/>
      <c r="K430" s="901"/>
      <c r="L430" s="901"/>
      <c r="M430" s="901"/>
      <c r="N430" s="901"/>
      <c r="O430" s="901"/>
      <c r="P430" s="901"/>
      <c r="Q430" s="901"/>
      <c r="R430" s="901"/>
      <c r="S430" s="901"/>
      <c r="T430" s="902"/>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hidden="1"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529</v>
      </c>
      <c r="AJ431" s="217"/>
      <c r="AK431" s="217"/>
      <c r="AL431" s="159"/>
      <c r="AM431" s="217" t="s">
        <v>524</v>
      </c>
      <c r="AN431" s="217"/>
      <c r="AO431" s="217"/>
      <c r="AP431" s="159"/>
      <c r="AQ431" s="159" t="s">
        <v>354</v>
      </c>
      <c r="AR431" s="130"/>
      <c r="AS431" s="130"/>
      <c r="AT431" s="131"/>
      <c r="AU431" s="136" t="s">
        <v>253</v>
      </c>
      <c r="AV431" s="136"/>
      <c r="AW431" s="136"/>
      <c r="AX431" s="137"/>
    </row>
    <row r="432" spans="1:50" ht="18.75" hidden="1"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1" hidden="1" customHeight="1" x14ac:dyDescent="0.15">
      <c r="A433" s="189"/>
      <c r="B433" s="186"/>
      <c r="C433" s="180"/>
      <c r="D433" s="186"/>
      <c r="E433" s="342"/>
      <c r="F433" s="343"/>
      <c r="G433" s="104"/>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1" hidden="1"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1" hidden="1" customHeight="1" thickBot="1" x14ac:dyDescent="0.2">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528</v>
      </c>
      <c r="AJ436" s="217"/>
      <c r="AK436" s="217"/>
      <c r="AL436" s="159"/>
      <c r="AM436" s="217" t="s">
        <v>524</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528</v>
      </c>
      <c r="AJ441" s="217"/>
      <c r="AK441" s="217"/>
      <c r="AL441" s="159"/>
      <c r="AM441" s="217" t="s">
        <v>520</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528</v>
      </c>
      <c r="AJ446" s="217"/>
      <c r="AK446" s="217"/>
      <c r="AL446" s="159"/>
      <c r="AM446" s="217" t="s">
        <v>525</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528</v>
      </c>
      <c r="AJ451" s="217"/>
      <c r="AK451" s="217"/>
      <c r="AL451" s="159"/>
      <c r="AM451" s="217" t="s">
        <v>524</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528</v>
      </c>
      <c r="AJ456" s="217"/>
      <c r="AK456" s="217"/>
      <c r="AL456" s="159"/>
      <c r="AM456" s="217" t="s">
        <v>524</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528</v>
      </c>
      <c r="AJ461" s="217"/>
      <c r="AK461" s="217"/>
      <c r="AL461" s="159"/>
      <c r="AM461" s="217" t="s">
        <v>526</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528</v>
      </c>
      <c r="AJ466" s="217"/>
      <c r="AK466" s="217"/>
      <c r="AL466" s="159"/>
      <c r="AM466" s="217" t="s">
        <v>524</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528</v>
      </c>
      <c r="AJ471" s="217"/>
      <c r="AK471" s="217"/>
      <c r="AL471" s="159"/>
      <c r="AM471" s="217" t="s">
        <v>520</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528</v>
      </c>
      <c r="AJ476" s="217"/>
      <c r="AK476" s="217"/>
      <c r="AL476" s="159"/>
      <c r="AM476" s="217" t="s">
        <v>524</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x14ac:dyDescent="0.15">
      <c r="A481" s="189"/>
      <c r="B481" s="186"/>
      <c r="C481" s="180"/>
      <c r="D481" s="186"/>
      <c r="E481" s="122" t="s">
        <v>568</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x14ac:dyDescent="0.15">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563</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529</v>
      </c>
      <c r="AJ485" s="217"/>
      <c r="AK485" s="217"/>
      <c r="AL485" s="159"/>
      <c r="AM485" s="217" t="s">
        <v>526</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528</v>
      </c>
      <c r="AJ490" s="217"/>
      <c r="AK490" s="217"/>
      <c r="AL490" s="159"/>
      <c r="AM490" s="217" t="s">
        <v>526</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528</v>
      </c>
      <c r="AJ495" s="217"/>
      <c r="AK495" s="217"/>
      <c r="AL495" s="159"/>
      <c r="AM495" s="217" t="s">
        <v>524</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528</v>
      </c>
      <c r="AJ500" s="217"/>
      <c r="AK500" s="217"/>
      <c r="AL500" s="159"/>
      <c r="AM500" s="217" t="s">
        <v>525</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528</v>
      </c>
      <c r="AJ505" s="217"/>
      <c r="AK505" s="217"/>
      <c r="AL505" s="159"/>
      <c r="AM505" s="217" t="s">
        <v>526</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528</v>
      </c>
      <c r="AJ510" s="217"/>
      <c r="AK510" s="217"/>
      <c r="AL510" s="159"/>
      <c r="AM510" s="217" t="s">
        <v>524</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529</v>
      </c>
      <c r="AJ515" s="217"/>
      <c r="AK515" s="217"/>
      <c r="AL515" s="159"/>
      <c r="AM515" s="217" t="s">
        <v>524</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529</v>
      </c>
      <c r="AJ520" s="217"/>
      <c r="AK520" s="217"/>
      <c r="AL520" s="159"/>
      <c r="AM520" s="217" t="s">
        <v>524</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528</v>
      </c>
      <c r="AJ525" s="217"/>
      <c r="AK525" s="217"/>
      <c r="AL525" s="159"/>
      <c r="AM525" s="217" t="s">
        <v>520</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528</v>
      </c>
      <c r="AJ530" s="217"/>
      <c r="AK530" s="217"/>
      <c r="AL530" s="159"/>
      <c r="AM530" s="217" t="s">
        <v>524</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569</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564</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529</v>
      </c>
      <c r="AJ539" s="217"/>
      <c r="AK539" s="217"/>
      <c r="AL539" s="159"/>
      <c r="AM539" s="217" t="s">
        <v>524</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528</v>
      </c>
      <c r="AJ544" s="217"/>
      <c r="AK544" s="217"/>
      <c r="AL544" s="159"/>
      <c r="AM544" s="217" t="s">
        <v>526</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528</v>
      </c>
      <c r="AJ549" s="217"/>
      <c r="AK549" s="217"/>
      <c r="AL549" s="159"/>
      <c r="AM549" s="217" t="s">
        <v>520</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528</v>
      </c>
      <c r="AJ554" s="217"/>
      <c r="AK554" s="217"/>
      <c r="AL554" s="159"/>
      <c r="AM554" s="217" t="s">
        <v>520</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528</v>
      </c>
      <c r="AJ559" s="217"/>
      <c r="AK559" s="217"/>
      <c r="AL559" s="159"/>
      <c r="AM559" s="217" t="s">
        <v>524</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528</v>
      </c>
      <c r="AJ564" s="217"/>
      <c r="AK564" s="217"/>
      <c r="AL564" s="159"/>
      <c r="AM564" s="217" t="s">
        <v>520</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529</v>
      </c>
      <c r="AJ569" s="217"/>
      <c r="AK569" s="217"/>
      <c r="AL569" s="159"/>
      <c r="AM569" s="217" t="s">
        <v>520</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528</v>
      </c>
      <c r="AJ574" s="217"/>
      <c r="AK574" s="217"/>
      <c r="AL574" s="159"/>
      <c r="AM574" s="217" t="s">
        <v>520</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528</v>
      </c>
      <c r="AJ579" s="217"/>
      <c r="AK579" s="217"/>
      <c r="AL579" s="159"/>
      <c r="AM579" s="217" t="s">
        <v>520</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528</v>
      </c>
      <c r="AJ584" s="217"/>
      <c r="AK584" s="217"/>
      <c r="AL584" s="159"/>
      <c r="AM584" s="217" t="s">
        <v>524</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569</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563</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528</v>
      </c>
      <c r="AJ593" s="217"/>
      <c r="AK593" s="217"/>
      <c r="AL593" s="159"/>
      <c r="AM593" s="217" t="s">
        <v>520</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529</v>
      </c>
      <c r="AJ598" s="217"/>
      <c r="AK598" s="217"/>
      <c r="AL598" s="159"/>
      <c r="AM598" s="217" t="s">
        <v>525</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528</v>
      </c>
      <c r="AJ603" s="217"/>
      <c r="AK603" s="217"/>
      <c r="AL603" s="159"/>
      <c r="AM603" s="217" t="s">
        <v>520</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528</v>
      </c>
      <c r="AJ608" s="217"/>
      <c r="AK608" s="217"/>
      <c r="AL608" s="159"/>
      <c r="AM608" s="217" t="s">
        <v>520</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528</v>
      </c>
      <c r="AJ613" s="217"/>
      <c r="AK613" s="217"/>
      <c r="AL613" s="159"/>
      <c r="AM613" s="217" t="s">
        <v>524</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528</v>
      </c>
      <c r="AJ618" s="217"/>
      <c r="AK618" s="217"/>
      <c r="AL618" s="159"/>
      <c r="AM618" s="217" t="s">
        <v>524</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528</v>
      </c>
      <c r="AJ623" s="217"/>
      <c r="AK623" s="217"/>
      <c r="AL623" s="159"/>
      <c r="AM623" s="217" t="s">
        <v>525</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528</v>
      </c>
      <c r="AJ628" s="217"/>
      <c r="AK628" s="217"/>
      <c r="AL628" s="159"/>
      <c r="AM628" s="217" t="s">
        <v>524</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528</v>
      </c>
      <c r="AJ633" s="217"/>
      <c r="AK633" s="217"/>
      <c r="AL633" s="159"/>
      <c r="AM633" s="217" t="s">
        <v>520</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528</v>
      </c>
      <c r="AJ638" s="217"/>
      <c r="AK638" s="217"/>
      <c r="AL638" s="159"/>
      <c r="AM638" s="217" t="s">
        <v>524</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569</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564</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529</v>
      </c>
      <c r="AJ647" s="217"/>
      <c r="AK647" s="217"/>
      <c r="AL647" s="159"/>
      <c r="AM647" s="217" t="s">
        <v>520</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528</v>
      </c>
      <c r="AJ652" s="217"/>
      <c r="AK652" s="217"/>
      <c r="AL652" s="159"/>
      <c r="AM652" s="217" t="s">
        <v>520</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528</v>
      </c>
      <c r="AJ657" s="217"/>
      <c r="AK657" s="217"/>
      <c r="AL657" s="159"/>
      <c r="AM657" s="217" t="s">
        <v>524</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528</v>
      </c>
      <c r="AJ662" s="217"/>
      <c r="AK662" s="217"/>
      <c r="AL662" s="159"/>
      <c r="AM662" s="217" t="s">
        <v>520</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528</v>
      </c>
      <c r="AJ667" s="217"/>
      <c r="AK667" s="217"/>
      <c r="AL667" s="159"/>
      <c r="AM667" s="217" t="s">
        <v>520</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529</v>
      </c>
      <c r="AJ672" s="217"/>
      <c r="AK672" s="217"/>
      <c r="AL672" s="159"/>
      <c r="AM672" s="217" t="s">
        <v>520</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528</v>
      </c>
      <c r="AJ677" s="217"/>
      <c r="AK677" s="217"/>
      <c r="AL677" s="159"/>
      <c r="AM677" s="217" t="s">
        <v>526</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529</v>
      </c>
      <c r="AJ682" s="217"/>
      <c r="AK682" s="217"/>
      <c r="AL682" s="159"/>
      <c r="AM682" s="217" t="s">
        <v>524</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528</v>
      </c>
      <c r="AJ687" s="217"/>
      <c r="AK687" s="217"/>
      <c r="AL687" s="159"/>
      <c r="AM687" s="217" t="s">
        <v>520</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528</v>
      </c>
      <c r="AJ692" s="217"/>
      <c r="AK692" s="217"/>
      <c r="AL692" s="159"/>
      <c r="AM692" s="217" t="s">
        <v>525</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569</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79.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574</v>
      </c>
      <c r="AE702" s="346"/>
      <c r="AF702" s="346"/>
      <c r="AG702" s="385" t="s">
        <v>605</v>
      </c>
      <c r="AH702" s="386"/>
      <c r="AI702" s="386"/>
      <c r="AJ702" s="386"/>
      <c r="AK702" s="386"/>
      <c r="AL702" s="386"/>
      <c r="AM702" s="386"/>
      <c r="AN702" s="386"/>
      <c r="AO702" s="386"/>
      <c r="AP702" s="386"/>
      <c r="AQ702" s="386"/>
      <c r="AR702" s="386"/>
      <c r="AS702" s="386"/>
      <c r="AT702" s="386"/>
      <c r="AU702" s="386"/>
      <c r="AV702" s="386"/>
      <c r="AW702" s="386"/>
      <c r="AX702" s="387"/>
    </row>
    <row r="703" spans="1:50" ht="46.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574</v>
      </c>
      <c r="AE703" s="329"/>
      <c r="AF703" s="329"/>
      <c r="AG703" s="101" t="s">
        <v>606</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574</v>
      </c>
      <c r="AE704" s="783"/>
      <c r="AF704" s="783"/>
      <c r="AG704" s="167" t="s">
        <v>607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574</v>
      </c>
      <c r="AE705" s="715"/>
      <c r="AF705" s="715"/>
      <c r="AG705" s="125" t="s">
        <v>608</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603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36"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603</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604</v>
      </c>
      <c r="AE708" s="605"/>
      <c r="AF708" s="605"/>
      <c r="AG708" s="742"/>
      <c r="AH708" s="743"/>
      <c r="AI708" s="743"/>
      <c r="AJ708" s="743"/>
      <c r="AK708" s="743"/>
      <c r="AL708" s="743"/>
      <c r="AM708" s="743"/>
      <c r="AN708" s="743"/>
      <c r="AO708" s="743"/>
      <c r="AP708" s="743"/>
      <c r="AQ708" s="743"/>
      <c r="AR708" s="743"/>
      <c r="AS708" s="743"/>
      <c r="AT708" s="743"/>
      <c r="AU708" s="743"/>
      <c r="AV708" s="743"/>
      <c r="AW708" s="743"/>
      <c r="AX708" s="744"/>
    </row>
    <row r="709" spans="1:50" ht="53.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574</v>
      </c>
      <c r="AE709" s="329"/>
      <c r="AF709" s="329"/>
      <c r="AG709" s="101" t="s">
        <v>609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604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574</v>
      </c>
      <c r="AE711" s="329"/>
      <c r="AF711" s="329"/>
      <c r="AG711" s="101" t="s">
        <v>610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604</v>
      </c>
      <c r="AE712" s="783"/>
      <c r="AF712" s="783"/>
      <c r="AG712" s="810"/>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471</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604</v>
      </c>
      <c r="AE713" s="329"/>
      <c r="AF713" s="663"/>
      <c r="AG713" s="101"/>
      <c r="AH713" s="102"/>
      <c r="AI713" s="102"/>
      <c r="AJ713" s="102"/>
      <c r="AK713" s="102"/>
      <c r="AL713" s="102"/>
      <c r="AM713" s="102"/>
      <c r="AN713" s="102"/>
      <c r="AO713" s="102"/>
      <c r="AP713" s="102"/>
      <c r="AQ713" s="102"/>
      <c r="AR713" s="102"/>
      <c r="AS713" s="102"/>
      <c r="AT713" s="102"/>
      <c r="AU713" s="102"/>
      <c r="AV713" s="102"/>
      <c r="AW713" s="102"/>
      <c r="AX713" s="103"/>
    </row>
    <row r="714" spans="1:50" ht="5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574</v>
      </c>
      <c r="AE714" s="808"/>
      <c r="AF714" s="809"/>
      <c r="AG714" s="736" t="s">
        <v>611</v>
      </c>
      <c r="AH714" s="737"/>
      <c r="AI714" s="737"/>
      <c r="AJ714" s="737"/>
      <c r="AK714" s="737"/>
      <c r="AL714" s="737"/>
      <c r="AM714" s="737"/>
      <c r="AN714" s="737"/>
      <c r="AO714" s="737"/>
      <c r="AP714" s="737"/>
      <c r="AQ714" s="737"/>
      <c r="AR714" s="737"/>
      <c r="AS714" s="737"/>
      <c r="AT714" s="737"/>
      <c r="AU714" s="737"/>
      <c r="AV714" s="737"/>
      <c r="AW714" s="737"/>
      <c r="AX714" s="738"/>
    </row>
    <row r="715" spans="1:50" ht="48.75" customHeight="1" x14ac:dyDescent="0.15">
      <c r="A715" s="640" t="s">
        <v>40</v>
      </c>
      <c r="B715" s="784"/>
      <c r="C715" s="785" t="s">
        <v>448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574</v>
      </c>
      <c r="AE715" s="605"/>
      <c r="AF715" s="656"/>
      <c r="AG715" s="742" t="s">
        <v>612</v>
      </c>
      <c r="AH715" s="743"/>
      <c r="AI715" s="743"/>
      <c r="AJ715" s="743"/>
      <c r="AK715" s="743"/>
      <c r="AL715" s="743"/>
      <c r="AM715" s="743"/>
      <c r="AN715" s="743"/>
      <c r="AO715" s="743"/>
      <c r="AP715" s="743"/>
      <c r="AQ715" s="743"/>
      <c r="AR715" s="743"/>
      <c r="AS715" s="743"/>
      <c r="AT715" s="743"/>
      <c r="AU715" s="743"/>
      <c r="AV715" s="743"/>
      <c r="AW715" s="743"/>
      <c r="AX715" s="744"/>
    </row>
    <row r="716" spans="1:50" ht="53.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574</v>
      </c>
      <c r="AE716" s="627"/>
      <c r="AF716" s="627"/>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42"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574</v>
      </c>
      <c r="AE717" s="329"/>
      <c r="AF717" s="329"/>
      <c r="AG717" s="101" t="s">
        <v>614</v>
      </c>
      <c r="AH717" s="102"/>
      <c r="AI717" s="102"/>
      <c r="AJ717" s="102"/>
      <c r="AK717" s="102"/>
      <c r="AL717" s="102"/>
      <c r="AM717" s="102"/>
      <c r="AN717" s="102"/>
      <c r="AO717" s="102"/>
      <c r="AP717" s="102"/>
      <c r="AQ717" s="102"/>
      <c r="AR717" s="102"/>
      <c r="AS717" s="102"/>
      <c r="AT717" s="102"/>
      <c r="AU717" s="102"/>
      <c r="AV717" s="102"/>
      <c r="AW717" s="102"/>
      <c r="AX717" s="103"/>
    </row>
    <row r="718" spans="1:50" ht="37.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574</v>
      </c>
      <c r="AE718" s="329"/>
      <c r="AF718" s="329"/>
      <c r="AG718" s="127" t="s">
        <v>615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604</v>
      </c>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4" customHeight="1" x14ac:dyDescent="0.15">
      <c r="A726" s="640" t="s">
        <v>48</v>
      </c>
      <c r="B726" s="802"/>
      <c r="C726" s="815" t="s">
        <v>53</v>
      </c>
      <c r="D726" s="837"/>
      <c r="E726" s="837"/>
      <c r="F726" s="838"/>
      <c r="G726" s="577" t="s">
        <v>628</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629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55.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6.2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56.25"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119.25" customHeight="1" thickBot="1" x14ac:dyDescent="0.2">
      <c r="A735" s="790" t="s">
        <v>616</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550</v>
      </c>
      <c r="B737" s="210"/>
      <c r="C737" s="210"/>
      <c r="D737" s="211"/>
      <c r="E737" s="990" t="s">
        <v>617</v>
      </c>
      <c r="F737" s="990"/>
      <c r="G737" s="990"/>
      <c r="H737" s="990"/>
      <c r="I737" s="990"/>
      <c r="J737" s="990"/>
      <c r="K737" s="990"/>
      <c r="L737" s="990"/>
      <c r="M737" s="990"/>
      <c r="N737" s="365" t="s">
        <v>543</v>
      </c>
      <c r="O737" s="365"/>
      <c r="P737" s="365"/>
      <c r="Q737" s="365"/>
      <c r="R737" s="990" t="s">
        <v>619</v>
      </c>
      <c r="S737" s="990"/>
      <c r="T737" s="990"/>
      <c r="U737" s="990"/>
      <c r="V737" s="990"/>
      <c r="W737" s="990"/>
      <c r="X737" s="990"/>
      <c r="Y737" s="990"/>
      <c r="Z737" s="990"/>
      <c r="AA737" s="365" t="s">
        <v>542</v>
      </c>
      <c r="AB737" s="365"/>
      <c r="AC737" s="365"/>
      <c r="AD737" s="365"/>
      <c r="AE737" s="990" t="s">
        <v>621</v>
      </c>
      <c r="AF737" s="990"/>
      <c r="AG737" s="990"/>
      <c r="AH737" s="990"/>
      <c r="AI737" s="990"/>
      <c r="AJ737" s="990"/>
      <c r="AK737" s="990"/>
      <c r="AL737" s="990"/>
      <c r="AM737" s="990"/>
      <c r="AN737" s="365" t="s">
        <v>541</v>
      </c>
      <c r="AO737" s="365"/>
      <c r="AP737" s="365"/>
      <c r="AQ737" s="365"/>
      <c r="AR737" s="982" t="s">
        <v>623</v>
      </c>
      <c r="AS737" s="983"/>
      <c r="AT737" s="983"/>
      <c r="AU737" s="983"/>
      <c r="AV737" s="983"/>
      <c r="AW737" s="983"/>
      <c r="AX737" s="984"/>
      <c r="AY737" s="89"/>
      <c r="AZ737" s="89"/>
    </row>
    <row r="738" spans="1:52" ht="24.75" customHeight="1" x14ac:dyDescent="0.15">
      <c r="A738" s="991" t="s">
        <v>540</v>
      </c>
      <c r="B738" s="210"/>
      <c r="C738" s="210"/>
      <c r="D738" s="211"/>
      <c r="E738" s="990" t="s">
        <v>618</v>
      </c>
      <c r="F738" s="990"/>
      <c r="G738" s="990"/>
      <c r="H738" s="990"/>
      <c r="I738" s="990"/>
      <c r="J738" s="990"/>
      <c r="K738" s="990"/>
      <c r="L738" s="990"/>
      <c r="M738" s="990"/>
      <c r="N738" s="365" t="s">
        <v>539</v>
      </c>
      <c r="O738" s="365"/>
      <c r="P738" s="365"/>
      <c r="Q738" s="365"/>
      <c r="R738" s="990" t="s">
        <v>620</v>
      </c>
      <c r="S738" s="990"/>
      <c r="T738" s="990"/>
      <c r="U738" s="990"/>
      <c r="V738" s="990"/>
      <c r="W738" s="990"/>
      <c r="X738" s="990"/>
      <c r="Y738" s="990"/>
      <c r="Z738" s="990"/>
      <c r="AA738" s="365" t="s">
        <v>538</v>
      </c>
      <c r="AB738" s="365"/>
      <c r="AC738" s="365"/>
      <c r="AD738" s="365"/>
      <c r="AE738" s="990" t="s">
        <v>622</v>
      </c>
      <c r="AF738" s="990"/>
      <c r="AG738" s="990"/>
      <c r="AH738" s="990"/>
      <c r="AI738" s="990"/>
      <c r="AJ738" s="990"/>
      <c r="AK738" s="990"/>
      <c r="AL738" s="990"/>
      <c r="AM738" s="990"/>
      <c r="AN738" s="365" t="s">
        <v>534</v>
      </c>
      <c r="AO738" s="365"/>
      <c r="AP738" s="365"/>
      <c r="AQ738" s="365"/>
      <c r="AR738" s="982" t="s">
        <v>627</v>
      </c>
      <c r="AS738" s="983"/>
      <c r="AT738" s="983"/>
      <c r="AU738" s="983"/>
      <c r="AV738" s="983"/>
      <c r="AW738" s="983"/>
      <c r="AX738" s="984"/>
    </row>
    <row r="739" spans="1:52" ht="24.75" customHeight="1" thickBot="1" x14ac:dyDescent="0.2">
      <c r="A739" s="992" t="s">
        <v>530</v>
      </c>
      <c r="B739" s="993"/>
      <c r="C739" s="993"/>
      <c r="D739" s="994"/>
      <c r="E739" s="995" t="s">
        <v>570</v>
      </c>
      <c r="F739" s="985"/>
      <c r="G739" s="985"/>
      <c r="H739" s="93" t="str">
        <f>IF(E739="", "", "(")</f>
        <v>(</v>
      </c>
      <c r="I739" s="985"/>
      <c r="J739" s="985"/>
      <c r="K739" s="93" t="str">
        <f>IF(OR(I739="　", I739=""), "", "-")</f>
        <v/>
      </c>
      <c r="L739" s="986">
        <v>302</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510</v>
      </c>
      <c r="B740" s="615"/>
      <c r="C740" s="615"/>
      <c r="D740" s="615"/>
      <c r="E740" s="615"/>
      <c r="F740" s="616"/>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512</v>
      </c>
      <c r="B779" s="629"/>
      <c r="C779" s="629"/>
      <c r="D779" s="629"/>
      <c r="E779" s="629"/>
      <c r="F779" s="630"/>
      <c r="G779" s="595" t="s">
        <v>486</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624</v>
      </c>
      <c r="H781" s="671"/>
      <c r="I781" s="671"/>
      <c r="J781" s="671"/>
      <c r="K781" s="672"/>
      <c r="L781" s="664" t="s">
        <v>625</v>
      </c>
      <c r="M781" s="665"/>
      <c r="N781" s="665"/>
      <c r="O781" s="665"/>
      <c r="P781" s="665"/>
      <c r="Q781" s="665"/>
      <c r="R781" s="665"/>
      <c r="S781" s="665"/>
      <c r="T781" s="665"/>
      <c r="U781" s="665"/>
      <c r="V781" s="665"/>
      <c r="W781" s="665"/>
      <c r="X781" s="666"/>
      <c r="Y781" s="388">
        <v>75</v>
      </c>
      <c r="Z781" s="389"/>
      <c r="AA781" s="389"/>
      <c r="AB781" s="805"/>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75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493</v>
      </c>
      <c r="AI836" s="364"/>
      <c r="AJ836" s="364"/>
      <c r="AK836" s="364"/>
      <c r="AL836" s="364" t="s">
        <v>21</v>
      </c>
      <c r="AM836" s="364"/>
      <c r="AN836" s="364"/>
      <c r="AO836" s="369"/>
      <c r="AP836" s="370" t="s">
        <v>420</v>
      </c>
      <c r="AQ836" s="370"/>
      <c r="AR836" s="370"/>
      <c r="AS836" s="370"/>
      <c r="AT836" s="370"/>
      <c r="AU836" s="370"/>
      <c r="AV836" s="370"/>
      <c r="AW836" s="370"/>
      <c r="AX836" s="370"/>
    </row>
    <row r="837" spans="1:50" ht="42" customHeight="1" x14ac:dyDescent="0.15">
      <c r="A837" s="376">
        <v>1</v>
      </c>
      <c r="B837" s="376">
        <v>1</v>
      </c>
      <c r="C837" s="347" t="s">
        <v>626</v>
      </c>
      <c r="D837" s="347"/>
      <c r="E837" s="347"/>
      <c r="F837" s="347"/>
      <c r="G837" s="347"/>
      <c r="H837" s="347"/>
      <c r="I837" s="347"/>
      <c r="J837" s="348" t="s">
        <v>580</v>
      </c>
      <c r="K837" s="349"/>
      <c r="L837" s="349"/>
      <c r="M837" s="349"/>
      <c r="N837" s="349"/>
      <c r="O837" s="349"/>
      <c r="P837" s="350" t="s">
        <v>625</v>
      </c>
      <c r="Q837" s="350"/>
      <c r="R837" s="350"/>
      <c r="S837" s="350"/>
      <c r="T837" s="350"/>
      <c r="U837" s="350"/>
      <c r="V837" s="350"/>
      <c r="W837" s="350"/>
      <c r="X837" s="350"/>
      <c r="Y837" s="351">
        <v>75</v>
      </c>
      <c r="Z837" s="352"/>
      <c r="AA837" s="352"/>
      <c r="AB837" s="353"/>
      <c r="AC837" s="363"/>
      <c r="AD837" s="371"/>
      <c r="AE837" s="371"/>
      <c r="AF837" s="371"/>
      <c r="AG837" s="371"/>
      <c r="AH837" s="372" t="s">
        <v>580</v>
      </c>
      <c r="AI837" s="373"/>
      <c r="AJ837" s="373"/>
      <c r="AK837" s="373"/>
      <c r="AL837" s="357" t="s">
        <v>580</v>
      </c>
      <c r="AM837" s="358"/>
      <c r="AN837" s="358"/>
      <c r="AO837" s="359"/>
      <c r="AP837" s="360"/>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493</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493</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493</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493</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493</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493</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493</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hidden="1"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82">
    <cfRule type="expression" dxfId="2791" priority="13877">
      <formula>IF(RIGHT(TEXT(Y782,"0.#"),1)=".",FALSE,TRUE)</formula>
    </cfRule>
    <cfRule type="expression" dxfId="2790" priority="13878">
      <formula>IF(RIGHT(TEXT(Y782,"0.#"),1)=".",TRUE,FALSE)</formula>
    </cfRule>
  </conditionalFormatting>
  <conditionalFormatting sqref="Y791">
    <cfRule type="expression" dxfId="2789" priority="13873">
      <formula>IF(RIGHT(TEXT(Y791,"0.#"),1)=".",FALSE,TRUE)</formula>
    </cfRule>
    <cfRule type="expression" dxfId="2788" priority="13874">
      <formula>IF(RIGHT(TEXT(Y791,"0.#"),1)=".",TRUE,FALSE)</formula>
    </cfRule>
  </conditionalFormatting>
  <conditionalFormatting sqref="Y822:Y829 Y820 Y809:Y816 Y807 Y796:Y803 Y794">
    <cfRule type="expression" dxfId="2787" priority="13655">
      <formula>IF(RIGHT(TEXT(Y794,"0.#"),1)=".",FALSE,TRUE)</formula>
    </cfRule>
    <cfRule type="expression" dxfId="2786" priority="13656">
      <formula>IF(RIGHT(TEXT(Y794,"0.#"),1)=".",TRUE,FALSE)</formula>
    </cfRule>
  </conditionalFormatting>
  <conditionalFormatting sqref="P16:AQ17 P15:AX15 P13:AX13">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83:Y790 Y781">
    <cfRule type="expression" dxfId="2779" priority="13679">
      <formula>IF(RIGHT(TEXT(Y781,"0.#"),1)=".",FALSE,TRUE)</formula>
    </cfRule>
    <cfRule type="expression" dxfId="2778" priority="13680">
      <formula>IF(RIGHT(TEXT(Y781,"0.#"),1)=".",TRUE,FALSE)</formula>
    </cfRule>
  </conditionalFormatting>
  <conditionalFormatting sqref="AU782">
    <cfRule type="expression" dxfId="2777" priority="13677">
      <formula>IF(RIGHT(TEXT(AU782,"0.#"),1)=".",FALSE,TRUE)</formula>
    </cfRule>
    <cfRule type="expression" dxfId="2776" priority="13678">
      <formula>IF(RIGHT(TEXT(AU782,"0.#"),1)=".",TRUE,FALSE)</formula>
    </cfRule>
  </conditionalFormatting>
  <conditionalFormatting sqref="AU791">
    <cfRule type="expression" dxfId="2775" priority="13675">
      <formula>IF(RIGHT(TEXT(AU791,"0.#"),1)=".",FALSE,TRUE)</formula>
    </cfRule>
    <cfRule type="expression" dxfId="2774" priority="13676">
      <formula>IF(RIGHT(TEXT(AU791,"0.#"),1)=".",TRUE,FALSE)</formula>
    </cfRule>
  </conditionalFormatting>
  <conditionalFormatting sqref="AU783:AU790 AU781">
    <cfRule type="expression" dxfId="2773" priority="13673">
      <formula>IF(RIGHT(TEXT(AU781,"0.#"),1)=".",FALSE,TRUE)</formula>
    </cfRule>
    <cfRule type="expression" dxfId="2772" priority="13674">
      <formula>IF(RIGHT(TEXT(AU781,"0.#"),1)=".",TRUE,FALSE)</formula>
    </cfRule>
  </conditionalFormatting>
  <conditionalFormatting sqref="Y821 Y808 Y795">
    <cfRule type="expression" dxfId="2771" priority="13659">
      <formula>IF(RIGHT(TEXT(Y795,"0.#"),1)=".",FALSE,TRUE)</formula>
    </cfRule>
    <cfRule type="expression" dxfId="2770" priority="13660">
      <formula>IF(RIGHT(TEXT(Y795,"0.#"),1)=".",TRUE,FALSE)</formula>
    </cfRule>
  </conditionalFormatting>
  <conditionalFormatting sqref="Y830 Y817 Y804">
    <cfRule type="expression" dxfId="2769" priority="13657">
      <formula>IF(RIGHT(TEXT(Y804,"0.#"),1)=".",FALSE,TRUE)</formula>
    </cfRule>
    <cfRule type="expression" dxfId="2768" priority="13658">
      <formula>IF(RIGHT(TEXT(Y804,"0.#"),1)=".",TRUE,FALSE)</formula>
    </cfRule>
  </conditionalFormatting>
  <conditionalFormatting sqref="AU821 AU808 AU795">
    <cfRule type="expression" dxfId="2767" priority="13653">
      <formula>IF(RIGHT(TEXT(AU795,"0.#"),1)=".",FALSE,TRUE)</formula>
    </cfRule>
    <cfRule type="expression" dxfId="2766" priority="13654">
      <formula>IF(RIGHT(TEXT(AU795,"0.#"),1)=".",TRUE,FALSE)</formula>
    </cfRule>
  </conditionalFormatting>
  <conditionalFormatting sqref="AU830 AU817 AU804">
    <cfRule type="expression" dxfId="2765" priority="13651">
      <formula>IF(RIGHT(TEXT(AU804,"0.#"),1)=".",FALSE,TRUE)</formula>
    </cfRule>
    <cfRule type="expression" dxfId="2764" priority="13652">
      <formula>IF(RIGHT(TEXT(AU804,"0.#"),1)=".",TRUE,FALSE)</formula>
    </cfRule>
  </conditionalFormatting>
  <conditionalFormatting sqref="AU822:AU829 AU820 AU809:AU816 AU807 AU796:AU803 AU794">
    <cfRule type="expression" dxfId="2763" priority="13649">
      <formula>IF(RIGHT(TEXT(AU794,"0.#"),1)=".",FALSE,TRUE)</formula>
    </cfRule>
    <cfRule type="expression" dxfId="2762" priority="13650">
      <formula>IF(RIGHT(TEXT(AU794,"0.#"),1)=".",TRUE,FALSE)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M101">
    <cfRule type="expression" dxfId="2649" priority="13223">
      <formula>IF(RIGHT(TEXT(AM101,"0.#"),1)=".",FALSE,TRUE)</formula>
    </cfRule>
    <cfRule type="expression" dxfId="2648" priority="13224">
      <formula>IF(RIGHT(TEXT(AM101,"0.#"),1)=".",TRUE,FALSE)</formula>
    </cfRule>
  </conditionalFormatting>
  <conditionalFormatting sqref="AE102">
    <cfRule type="expression" dxfId="2647" priority="13221">
      <formula>IF(RIGHT(TEXT(AE102,"0.#"),1)=".",FALSE,TRUE)</formula>
    </cfRule>
    <cfRule type="expression" dxfId="2646" priority="13222">
      <formula>IF(RIGHT(TEXT(AE102,"0.#"),1)=".",TRUE,FALSE)</formula>
    </cfRule>
  </conditionalFormatting>
  <conditionalFormatting sqref="AI102">
    <cfRule type="expression" dxfId="2645" priority="13219">
      <formula>IF(RIGHT(TEXT(AI102,"0.#"),1)=".",FALSE,TRUE)</formula>
    </cfRule>
    <cfRule type="expression" dxfId="2644" priority="13220">
      <formula>IF(RIGHT(TEXT(AI102,"0.#"),1)=".",TRUE,FALSE)</formula>
    </cfRule>
  </conditionalFormatting>
  <conditionalFormatting sqref="AM102">
    <cfRule type="expression" dxfId="2643" priority="13217">
      <formula>IF(RIGHT(TEXT(AM102,"0.#"),1)=".",FALSE,TRUE)</formula>
    </cfRule>
    <cfRule type="expression" dxfId="2642" priority="13218">
      <formula>IF(RIGHT(TEXT(AM102,"0.#"),1)=".",TRUE,FALSE)</formula>
    </cfRule>
  </conditionalFormatting>
  <conditionalFormatting sqref="AQ102">
    <cfRule type="expression" dxfId="2641" priority="13215">
      <formula>IF(RIGHT(TEXT(AQ102,"0.#"),1)=".",FALSE,TRUE)</formula>
    </cfRule>
    <cfRule type="expression" dxfId="2640" priority="13216">
      <formula>IF(RIGHT(TEXT(AQ102,"0.#"),1)=".",TRUE,FALSE)</formula>
    </cfRule>
  </conditionalFormatting>
  <conditionalFormatting sqref="AE104">
    <cfRule type="expression" dxfId="2639" priority="13213">
      <formula>IF(RIGHT(TEXT(AE104,"0.#"),1)=".",FALSE,TRUE)</formula>
    </cfRule>
    <cfRule type="expression" dxfId="2638" priority="13214">
      <formula>IF(RIGHT(TEXT(AE104,"0.#"),1)=".",TRUE,FALSE)</formula>
    </cfRule>
  </conditionalFormatting>
  <conditionalFormatting sqref="AI104">
    <cfRule type="expression" dxfId="2637" priority="13211">
      <formula>IF(RIGHT(TEXT(AI104,"0.#"),1)=".",FALSE,TRUE)</formula>
    </cfRule>
    <cfRule type="expression" dxfId="2636" priority="13212">
      <formula>IF(RIGHT(TEXT(AI104,"0.#"),1)=".",TRUE,FALSE)</formula>
    </cfRule>
  </conditionalFormatting>
  <conditionalFormatting sqref="AM104">
    <cfRule type="expression" dxfId="2635" priority="13209">
      <formula>IF(RIGHT(TEXT(AM104,"0.#"),1)=".",FALSE,TRUE)</formula>
    </cfRule>
    <cfRule type="expression" dxfId="2634" priority="13210">
      <formula>IF(RIGHT(TEXT(AM104,"0.#"),1)=".",TRUE,FALSE)</formula>
    </cfRule>
  </conditionalFormatting>
  <conditionalFormatting sqref="AE105">
    <cfRule type="expression" dxfId="2633" priority="13207">
      <formula>IF(RIGHT(TEXT(AE105,"0.#"),1)=".",FALSE,TRUE)</formula>
    </cfRule>
    <cfRule type="expression" dxfId="2632" priority="13208">
      <formula>IF(RIGHT(TEXT(AE105,"0.#"),1)=".",TRUE,FALSE)</formula>
    </cfRule>
  </conditionalFormatting>
  <conditionalFormatting sqref="AI105">
    <cfRule type="expression" dxfId="2631" priority="13205">
      <formula>IF(RIGHT(TEXT(AI105,"0.#"),1)=".",FALSE,TRUE)</formula>
    </cfRule>
    <cfRule type="expression" dxfId="2630" priority="13206">
      <formula>IF(RIGHT(TEXT(AI105,"0.#"),1)=".",TRUE,FALSE)</formula>
    </cfRule>
  </conditionalFormatting>
  <conditionalFormatting sqref="AM105">
    <cfRule type="expression" dxfId="2629" priority="13203">
      <formula>IF(RIGHT(TEXT(AM105,"0.#"),1)=".",FALSE,TRUE)</formula>
    </cfRule>
    <cfRule type="expression" dxfId="2628" priority="13204">
      <formula>IF(RIGHT(TEXT(AM105,"0.#"),1)=".",TRUE,FALSE)</formula>
    </cfRule>
  </conditionalFormatting>
  <conditionalFormatting sqref="AE107">
    <cfRule type="expression" dxfId="2627" priority="13199">
      <formula>IF(RIGHT(TEXT(AE107,"0.#"),1)=".",FALSE,TRUE)</formula>
    </cfRule>
    <cfRule type="expression" dxfId="2626" priority="13200">
      <formula>IF(RIGHT(TEXT(AE107,"0.#"),1)=".",TRUE,FALSE)</formula>
    </cfRule>
  </conditionalFormatting>
  <conditionalFormatting sqref="AI107">
    <cfRule type="expression" dxfId="2625" priority="13197">
      <formula>IF(RIGHT(TEXT(AI107,"0.#"),1)=".",FALSE,TRUE)</formula>
    </cfRule>
    <cfRule type="expression" dxfId="2624" priority="13198">
      <formula>IF(RIGHT(TEXT(AI107,"0.#"),1)=".",TRUE,FALSE)</formula>
    </cfRule>
  </conditionalFormatting>
  <conditionalFormatting sqref="AM107">
    <cfRule type="expression" dxfId="2623" priority="13195">
      <formula>IF(RIGHT(TEXT(AM107,"0.#"),1)=".",FALSE,TRUE)</formula>
    </cfRule>
    <cfRule type="expression" dxfId="2622" priority="13196">
      <formula>IF(RIGHT(TEXT(AM107,"0.#"),1)=".",TRUE,FALSE)</formula>
    </cfRule>
  </conditionalFormatting>
  <conditionalFormatting sqref="AE108">
    <cfRule type="expression" dxfId="2621" priority="13193">
      <formula>IF(RIGHT(TEXT(AE108,"0.#"),1)=".",FALSE,TRUE)</formula>
    </cfRule>
    <cfRule type="expression" dxfId="2620" priority="13194">
      <formula>IF(RIGHT(TEXT(AE108,"0.#"),1)=".",TRUE,FALSE)</formula>
    </cfRule>
  </conditionalFormatting>
  <conditionalFormatting sqref="AI108">
    <cfRule type="expression" dxfId="2619" priority="13191">
      <formula>IF(RIGHT(TEXT(AI108,"0.#"),1)=".",FALSE,TRUE)</formula>
    </cfRule>
    <cfRule type="expression" dxfId="2618" priority="13192">
      <formula>IF(RIGHT(TEXT(AI108,"0.#"),1)=".",TRUE,FALSE)</formula>
    </cfRule>
  </conditionalFormatting>
  <conditionalFormatting sqref="AM108">
    <cfRule type="expression" dxfId="2617" priority="13189">
      <formula>IF(RIGHT(TEXT(AM108,"0.#"),1)=".",FALSE,TRUE)</formula>
    </cfRule>
    <cfRule type="expression" dxfId="2616" priority="13190">
      <formula>IF(RIGHT(TEXT(AM108,"0.#"),1)=".",TRUE,FALSE)</formula>
    </cfRule>
  </conditionalFormatting>
  <conditionalFormatting sqref="AE110">
    <cfRule type="expression" dxfId="2615" priority="13185">
      <formula>IF(RIGHT(TEXT(AE110,"0.#"),1)=".",FALSE,TRUE)</formula>
    </cfRule>
    <cfRule type="expression" dxfId="2614" priority="13186">
      <formula>IF(RIGHT(TEXT(AE110,"0.#"),1)=".",TRUE,FALSE)</formula>
    </cfRule>
  </conditionalFormatting>
  <conditionalFormatting sqref="AI110">
    <cfRule type="expression" dxfId="2613" priority="13183">
      <formula>IF(RIGHT(TEXT(AI110,"0.#"),1)=".",FALSE,TRUE)</formula>
    </cfRule>
    <cfRule type="expression" dxfId="2612" priority="13184">
      <formula>IF(RIGHT(TEXT(AI110,"0.#"),1)=".",TRUE,FALSE)</formula>
    </cfRule>
  </conditionalFormatting>
  <conditionalFormatting sqref="AM110">
    <cfRule type="expression" dxfId="2611" priority="13181">
      <formula>IF(RIGHT(TEXT(AM110,"0.#"),1)=".",FALSE,TRUE)</formula>
    </cfRule>
    <cfRule type="expression" dxfId="2610" priority="13182">
      <formula>IF(RIGHT(TEXT(AM110,"0.#"),1)=".",TRUE,FALSE)</formula>
    </cfRule>
  </conditionalFormatting>
  <conditionalFormatting sqref="AE111">
    <cfRule type="expression" dxfId="2609" priority="13179">
      <formula>IF(RIGHT(TEXT(AE111,"0.#"),1)=".",FALSE,TRUE)</formula>
    </cfRule>
    <cfRule type="expression" dxfId="2608" priority="13180">
      <formula>IF(RIGHT(TEXT(AE111,"0.#"),1)=".",TRUE,FALSE)</formula>
    </cfRule>
  </conditionalFormatting>
  <conditionalFormatting sqref="AI111">
    <cfRule type="expression" dxfId="2607" priority="13177">
      <formula>IF(RIGHT(TEXT(AI111,"0.#"),1)=".",FALSE,TRUE)</formula>
    </cfRule>
    <cfRule type="expression" dxfId="2606" priority="13178">
      <formula>IF(RIGHT(TEXT(AI111,"0.#"),1)=".",TRUE,FALSE)</formula>
    </cfRule>
  </conditionalFormatting>
  <conditionalFormatting sqref="AM111">
    <cfRule type="expression" dxfId="2605" priority="13175">
      <formula>IF(RIGHT(TEXT(AM111,"0.#"),1)=".",FALSE,TRUE)</formula>
    </cfRule>
    <cfRule type="expression" dxfId="2604" priority="13176">
      <formula>IF(RIGHT(TEXT(AM111,"0.#"),1)=".",TRUE,FALSE)</formula>
    </cfRule>
  </conditionalFormatting>
  <conditionalFormatting sqref="AE113">
    <cfRule type="expression" dxfId="2603" priority="13171">
      <formula>IF(RIGHT(TEXT(AE113,"0.#"),1)=".",FALSE,TRUE)</formula>
    </cfRule>
    <cfRule type="expression" dxfId="2602" priority="13172">
      <formula>IF(RIGHT(TEXT(AE113,"0.#"),1)=".",TRUE,FALSE)</formula>
    </cfRule>
  </conditionalFormatting>
  <conditionalFormatting sqref="AI113">
    <cfRule type="expression" dxfId="2601" priority="13169">
      <formula>IF(RIGHT(TEXT(AI113,"0.#"),1)=".",FALSE,TRUE)</formula>
    </cfRule>
    <cfRule type="expression" dxfId="2600" priority="13170">
      <formula>IF(RIGHT(TEXT(AI113,"0.#"),1)=".",TRUE,FALSE)</formula>
    </cfRule>
  </conditionalFormatting>
  <conditionalFormatting sqref="AM113">
    <cfRule type="expression" dxfId="2599" priority="13167">
      <formula>IF(RIGHT(TEXT(AM113,"0.#"),1)=".",FALSE,TRUE)</formula>
    </cfRule>
    <cfRule type="expression" dxfId="2598" priority="13168">
      <formula>IF(RIGHT(TEXT(AM113,"0.#"),1)=".",TRUE,FALSE)</formula>
    </cfRule>
  </conditionalFormatting>
  <conditionalFormatting sqref="AE114">
    <cfRule type="expression" dxfId="2597" priority="13165">
      <formula>IF(RIGHT(TEXT(AE114,"0.#"),1)=".",FALSE,TRUE)</formula>
    </cfRule>
    <cfRule type="expression" dxfId="2596" priority="13166">
      <formula>IF(RIGHT(TEXT(AE114,"0.#"),1)=".",TRUE,FALSE)</formula>
    </cfRule>
  </conditionalFormatting>
  <conditionalFormatting sqref="AI114">
    <cfRule type="expression" dxfId="2595" priority="13163">
      <formula>IF(RIGHT(TEXT(AI114,"0.#"),1)=".",FALSE,TRUE)</formula>
    </cfRule>
    <cfRule type="expression" dxfId="2594" priority="13164">
      <formula>IF(RIGHT(TEXT(AI114,"0.#"),1)=".",TRUE,FALSE)</formula>
    </cfRule>
  </conditionalFormatting>
  <conditionalFormatting sqref="AM114">
    <cfRule type="expression" dxfId="2593" priority="13161">
      <formula>IF(RIGHT(TEXT(AM114,"0.#"),1)=".",FALSE,TRUE)</formula>
    </cfRule>
    <cfRule type="expression" dxfId="2592" priority="13162">
      <formula>IF(RIGHT(TEXT(AM114,"0.#"),1)=".",TRUE,FALSE)</formula>
    </cfRule>
  </conditionalFormatting>
  <conditionalFormatting sqref="AE116 AQ116">
    <cfRule type="expression" dxfId="2591" priority="13157">
      <formula>IF(RIGHT(TEXT(AE116,"0.#"),1)=".",FALSE,TRUE)</formula>
    </cfRule>
    <cfRule type="expression" dxfId="2590" priority="13158">
      <formula>IF(RIGHT(TEXT(AE116,"0.#"),1)=".",TRUE,FALSE)</formula>
    </cfRule>
  </conditionalFormatting>
  <conditionalFormatting sqref="AI116">
    <cfRule type="expression" dxfId="2589" priority="13155">
      <formula>IF(RIGHT(TEXT(AI116,"0.#"),1)=".",FALSE,TRUE)</formula>
    </cfRule>
    <cfRule type="expression" dxfId="2588" priority="13156">
      <formula>IF(RIGHT(TEXT(AI116,"0.#"),1)=".",TRUE,FALSE)</formula>
    </cfRule>
  </conditionalFormatting>
  <conditionalFormatting sqref="AM116">
    <cfRule type="expression" dxfId="2587" priority="13153">
      <formula>IF(RIGHT(TEXT(AM116,"0.#"),1)=".",FALSE,TRUE)</formula>
    </cfRule>
    <cfRule type="expression" dxfId="2586" priority="13154">
      <formula>IF(RIGHT(TEXT(AM116,"0.#"),1)=".",TRUE,FALSE)</formula>
    </cfRule>
  </conditionalFormatting>
  <conditionalFormatting sqref="AE117 AM117">
    <cfRule type="expression" dxfId="2585" priority="13151">
      <formula>IF(RIGHT(TEXT(AE117,"0.#"),1)=".",FALSE,TRUE)</formula>
    </cfRule>
    <cfRule type="expression" dxfId="2584" priority="13152">
      <formula>IF(RIGHT(TEXT(AE117,"0.#"),1)=".",TRUE,FALSE)</formula>
    </cfRule>
  </conditionalFormatting>
  <conditionalFormatting sqref="AI117">
    <cfRule type="expression" dxfId="2583" priority="13149">
      <formula>IF(RIGHT(TEXT(AI117,"0.#"),1)=".",FALSE,TRUE)</formula>
    </cfRule>
    <cfRule type="expression" dxfId="2582" priority="13150">
      <formula>IF(RIGHT(TEXT(AI117,"0.#"),1)=".",TRUE,FALSE)</formula>
    </cfRule>
  </conditionalFormatting>
  <conditionalFormatting sqref="AQ117">
    <cfRule type="expression" dxfId="2581" priority="13145">
      <formula>IF(RIGHT(TEXT(AQ117,"0.#"),1)=".",FALSE,TRUE)</formula>
    </cfRule>
    <cfRule type="expression" dxfId="2580" priority="13146">
      <formula>IF(RIGHT(TEXT(AQ117,"0.#"),1)=".",TRUE,FALSE)</formula>
    </cfRule>
  </conditionalFormatting>
  <conditionalFormatting sqref="AE119 AQ119">
    <cfRule type="expression" dxfId="2579" priority="13143">
      <formula>IF(RIGHT(TEXT(AE119,"0.#"),1)=".",FALSE,TRUE)</formula>
    </cfRule>
    <cfRule type="expression" dxfId="2578" priority="13144">
      <formula>IF(RIGHT(TEXT(AE119,"0.#"),1)=".",TRUE,FALSE)</formula>
    </cfRule>
  </conditionalFormatting>
  <conditionalFormatting sqref="AI119">
    <cfRule type="expression" dxfId="2577" priority="13141">
      <formula>IF(RIGHT(TEXT(AI119,"0.#"),1)=".",FALSE,TRUE)</formula>
    </cfRule>
    <cfRule type="expression" dxfId="2576" priority="13142">
      <formula>IF(RIGHT(TEXT(AI119,"0.#"),1)=".",TRUE,FALSE)</formula>
    </cfRule>
  </conditionalFormatting>
  <conditionalFormatting sqref="AM119">
    <cfRule type="expression" dxfId="2575" priority="13139">
      <formula>IF(RIGHT(TEXT(AM119,"0.#"),1)=".",FALSE,TRUE)</formula>
    </cfRule>
    <cfRule type="expression" dxfId="2574" priority="13140">
      <formula>IF(RIGHT(TEXT(AM119,"0.#"),1)=".",TRUE,FALSE)</formula>
    </cfRule>
  </conditionalFormatting>
  <conditionalFormatting sqref="AQ120">
    <cfRule type="expression" dxfId="2573" priority="13131">
      <formula>IF(RIGHT(TEXT(AQ120,"0.#"),1)=".",FALSE,TRUE)</formula>
    </cfRule>
    <cfRule type="expression" dxfId="2572" priority="13132">
      <formula>IF(RIGHT(TEXT(AQ120,"0.#"),1)=".",TRUE,FALSE)</formula>
    </cfRule>
  </conditionalFormatting>
  <conditionalFormatting sqref="AE122 AQ122">
    <cfRule type="expression" dxfId="2571" priority="13129">
      <formula>IF(RIGHT(TEXT(AE122,"0.#"),1)=".",FALSE,TRUE)</formula>
    </cfRule>
    <cfRule type="expression" dxfId="2570" priority="13130">
      <formula>IF(RIGHT(TEXT(AE122,"0.#"),1)=".",TRUE,FALSE)</formula>
    </cfRule>
  </conditionalFormatting>
  <conditionalFormatting sqref="AI122">
    <cfRule type="expression" dxfId="2569" priority="13127">
      <formula>IF(RIGHT(TEXT(AI122,"0.#"),1)=".",FALSE,TRUE)</formula>
    </cfRule>
    <cfRule type="expression" dxfId="2568" priority="13128">
      <formula>IF(RIGHT(TEXT(AI122,"0.#"),1)=".",TRUE,FALSE)</formula>
    </cfRule>
  </conditionalFormatting>
  <conditionalFormatting sqref="AM122">
    <cfRule type="expression" dxfId="2567" priority="13125">
      <formula>IF(RIGHT(TEXT(AM122,"0.#"),1)=".",FALSE,TRUE)</formula>
    </cfRule>
    <cfRule type="expression" dxfId="2566" priority="13126">
      <formula>IF(RIGHT(TEXT(AM122,"0.#"),1)=".",TRUE,FALSE)</formula>
    </cfRule>
  </conditionalFormatting>
  <conditionalFormatting sqref="AQ123">
    <cfRule type="expression" dxfId="2565" priority="13117">
      <formula>IF(RIGHT(TEXT(AQ123,"0.#"),1)=".",FALSE,TRUE)</formula>
    </cfRule>
    <cfRule type="expression" dxfId="2564" priority="13118">
      <formula>IF(RIGHT(TEXT(AQ123,"0.#"),1)=".",TRUE,FALSE)</formula>
    </cfRule>
  </conditionalFormatting>
  <conditionalFormatting sqref="AE125 AQ125">
    <cfRule type="expression" dxfId="2563" priority="13115">
      <formula>IF(RIGHT(TEXT(AE125,"0.#"),1)=".",FALSE,TRUE)</formula>
    </cfRule>
    <cfRule type="expression" dxfId="2562" priority="13116">
      <formula>IF(RIGHT(TEXT(AE125,"0.#"),1)=".",TRUE,FALSE)</formula>
    </cfRule>
  </conditionalFormatting>
  <conditionalFormatting sqref="AI125">
    <cfRule type="expression" dxfId="2561" priority="13113">
      <formula>IF(RIGHT(TEXT(AI125,"0.#"),1)=".",FALSE,TRUE)</formula>
    </cfRule>
    <cfRule type="expression" dxfId="2560" priority="13114">
      <formula>IF(RIGHT(TEXT(AI125,"0.#"),1)=".",TRUE,FALSE)</formula>
    </cfRule>
  </conditionalFormatting>
  <conditionalFormatting sqref="AM125">
    <cfRule type="expression" dxfId="2559" priority="13111">
      <formula>IF(RIGHT(TEXT(AM125,"0.#"),1)=".",FALSE,TRUE)</formula>
    </cfRule>
    <cfRule type="expression" dxfId="2558" priority="13112">
      <formula>IF(RIGHT(TEXT(AM125,"0.#"),1)=".",TRUE,FALSE)</formula>
    </cfRule>
  </conditionalFormatting>
  <conditionalFormatting sqref="AQ126">
    <cfRule type="expression" dxfId="2557" priority="13103">
      <formula>IF(RIGHT(TEXT(AQ126,"0.#"),1)=".",FALSE,TRUE)</formula>
    </cfRule>
    <cfRule type="expression" dxfId="2556" priority="13104">
      <formula>IF(RIGHT(TEXT(AQ126,"0.#"),1)=".",TRUE,FALSE)</formula>
    </cfRule>
  </conditionalFormatting>
  <conditionalFormatting sqref="AE128 AQ128">
    <cfRule type="expression" dxfId="2555" priority="13101">
      <formula>IF(RIGHT(TEXT(AE128,"0.#"),1)=".",FALSE,TRUE)</formula>
    </cfRule>
    <cfRule type="expression" dxfId="2554" priority="13102">
      <formula>IF(RIGHT(TEXT(AE128,"0.#"),1)=".",TRUE,FALSE)</formula>
    </cfRule>
  </conditionalFormatting>
  <conditionalFormatting sqref="AI128">
    <cfRule type="expression" dxfId="2553" priority="13099">
      <formula>IF(RIGHT(TEXT(AI128,"0.#"),1)=".",FALSE,TRUE)</formula>
    </cfRule>
    <cfRule type="expression" dxfId="2552" priority="13100">
      <formula>IF(RIGHT(TEXT(AI128,"0.#"),1)=".",TRUE,FALSE)</formula>
    </cfRule>
  </conditionalFormatting>
  <conditionalFormatting sqref="AM128">
    <cfRule type="expression" dxfId="2551" priority="13097">
      <formula>IF(RIGHT(TEXT(AM128,"0.#"),1)=".",FALSE,TRUE)</formula>
    </cfRule>
    <cfRule type="expression" dxfId="2550" priority="13098">
      <formula>IF(RIGHT(TEXT(AM128,"0.#"),1)=".",TRUE,FALSE)</formula>
    </cfRule>
  </conditionalFormatting>
  <conditionalFormatting sqref="AQ129">
    <cfRule type="expression" dxfId="2549" priority="13089">
      <formula>IF(RIGHT(TEXT(AQ129,"0.#"),1)=".",FALSE,TRUE)</formula>
    </cfRule>
    <cfRule type="expression" dxfId="2548" priority="13090">
      <formula>IF(RIGHT(TEXT(AQ129,"0.#"),1)=".",TRUE,FALSE)</formula>
    </cfRule>
  </conditionalFormatting>
  <conditionalFormatting sqref="AE75">
    <cfRule type="expression" dxfId="2547" priority="13087">
      <formula>IF(RIGHT(TEXT(AE75,"0.#"),1)=".",FALSE,TRUE)</formula>
    </cfRule>
    <cfRule type="expression" dxfId="2546" priority="13088">
      <formula>IF(RIGHT(TEXT(AE75,"0.#"),1)=".",TRUE,FALSE)</formula>
    </cfRule>
  </conditionalFormatting>
  <conditionalFormatting sqref="AE76">
    <cfRule type="expression" dxfId="2545" priority="13085">
      <formula>IF(RIGHT(TEXT(AE76,"0.#"),1)=".",FALSE,TRUE)</formula>
    </cfRule>
    <cfRule type="expression" dxfId="2544" priority="13086">
      <formula>IF(RIGHT(TEXT(AE76,"0.#"),1)=".",TRUE,FALSE)</formula>
    </cfRule>
  </conditionalFormatting>
  <conditionalFormatting sqref="AE77">
    <cfRule type="expression" dxfId="2543" priority="13083">
      <formula>IF(RIGHT(TEXT(AE77,"0.#"),1)=".",FALSE,TRUE)</formula>
    </cfRule>
    <cfRule type="expression" dxfId="2542" priority="13084">
      <formula>IF(RIGHT(TEXT(AE77,"0.#"),1)=".",TRUE,FALSE)</formula>
    </cfRule>
  </conditionalFormatting>
  <conditionalFormatting sqref="AI77">
    <cfRule type="expression" dxfId="2541" priority="13081">
      <formula>IF(RIGHT(TEXT(AI77,"0.#"),1)=".",FALSE,TRUE)</formula>
    </cfRule>
    <cfRule type="expression" dxfId="2540" priority="13082">
      <formula>IF(RIGHT(TEXT(AI77,"0.#"),1)=".",TRUE,FALSE)</formula>
    </cfRule>
  </conditionalFormatting>
  <conditionalFormatting sqref="AI76">
    <cfRule type="expression" dxfId="2539" priority="13079">
      <formula>IF(RIGHT(TEXT(AI76,"0.#"),1)=".",FALSE,TRUE)</formula>
    </cfRule>
    <cfRule type="expression" dxfId="2538" priority="13080">
      <formula>IF(RIGHT(TEXT(AI76,"0.#"),1)=".",TRUE,FALSE)</formula>
    </cfRule>
  </conditionalFormatting>
  <conditionalFormatting sqref="AI75">
    <cfRule type="expression" dxfId="2537" priority="13077">
      <formula>IF(RIGHT(TEXT(AI75,"0.#"),1)=".",FALSE,TRUE)</formula>
    </cfRule>
    <cfRule type="expression" dxfId="2536" priority="13078">
      <formula>IF(RIGHT(TEXT(AI75,"0.#"),1)=".",TRUE,FALSE)</formula>
    </cfRule>
  </conditionalFormatting>
  <conditionalFormatting sqref="AM75">
    <cfRule type="expression" dxfId="2535" priority="13075">
      <formula>IF(RIGHT(TEXT(AM75,"0.#"),1)=".",FALSE,TRUE)</formula>
    </cfRule>
    <cfRule type="expression" dxfId="2534" priority="13076">
      <formula>IF(RIGHT(TEXT(AM75,"0.#"),1)=".",TRUE,FALSE)</formula>
    </cfRule>
  </conditionalFormatting>
  <conditionalFormatting sqref="AM76">
    <cfRule type="expression" dxfId="2533" priority="13073">
      <formula>IF(RIGHT(TEXT(AM76,"0.#"),1)=".",FALSE,TRUE)</formula>
    </cfRule>
    <cfRule type="expression" dxfId="2532" priority="13074">
      <formula>IF(RIGHT(TEXT(AM76,"0.#"),1)=".",TRUE,FALSE)</formula>
    </cfRule>
  </conditionalFormatting>
  <conditionalFormatting sqref="AM77">
    <cfRule type="expression" dxfId="2531" priority="13071">
      <formula>IF(RIGHT(TEXT(AM77,"0.#"),1)=".",FALSE,TRUE)</formula>
    </cfRule>
    <cfRule type="expression" dxfId="2530" priority="13072">
      <formula>IF(RIGHT(TEXT(AM77,"0.#"),1)=".",TRUE,FALSE)</formula>
    </cfRule>
  </conditionalFormatting>
  <conditionalFormatting sqref="AE134:AE135 AI134:AI135 AM134:AM135 AQ134:AQ135 AU134:AU135">
    <cfRule type="expression" dxfId="2529" priority="13057">
      <formula>IF(RIGHT(TEXT(AE134,"0.#"),1)=".",FALSE,TRUE)</formula>
    </cfRule>
    <cfRule type="expression" dxfId="2528" priority="13058">
      <formula>IF(RIGHT(TEXT(AE134,"0.#"),1)=".",TRUE,FALSE)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38:AE139 AI138:AI139 AM138:AM139 AQ138:AQ139 AU138:AU139">
    <cfRule type="expression" dxfId="2163" priority="1947">
      <formula>IF(RIGHT(TEXT(AE138,"0.#"),1)=".",FALSE,TRUE)</formula>
    </cfRule>
    <cfRule type="expression" dxfId="2162" priority="1948">
      <formula>IF(RIGHT(TEXT(AE138,"0.#"),1)=".",TRUE,FALSE)</formula>
    </cfRule>
  </conditionalFormatting>
  <conditionalFormatting sqref="AE142:AE143 AI142:AI143 AM142:AM143 AQ142:AQ143 AU142:AU143">
    <cfRule type="expression" dxfId="2161" priority="1945">
      <formula>IF(RIGHT(TEXT(AE142,"0.#"),1)=".",FALSE,TRUE)</formula>
    </cfRule>
    <cfRule type="expression" dxfId="2160" priority="1946">
      <formula>IF(RIGHT(TEXT(AE142,"0.#"),1)=".",TRUE,FALSE)</formula>
    </cfRule>
  </conditionalFormatting>
  <conditionalFormatting sqref="AE198:AE199 AI198:AI199 AM198:AM199 AQ198:AQ199 AU198:AU199">
    <cfRule type="expression" dxfId="2159" priority="1937">
      <formula>IF(RIGHT(TEXT(AE198,"0.#"),1)=".",FALSE,TRUE)</formula>
    </cfRule>
    <cfRule type="expression" dxfId="2158" priority="1938">
      <formula>IF(RIGHT(TEXT(AE198,"0.#"),1)=".",TRUE,FALSE)</formula>
    </cfRule>
  </conditionalFormatting>
  <conditionalFormatting sqref="AE150:AE151 AI150:AI151 AM150:AM151 AQ150:AQ151 AU150:AU151">
    <cfRule type="expression" dxfId="2157" priority="1941">
      <formula>IF(RIGHT(TEXT(AE150,"0.#"),1)=".",FALSE,TRUE)</formula>
    </cfRule>
    <cfRule type="expression" dxfId="2156" priority="1942">
      <formula>IF(RIGHT(TEXT(AE150,"0.#"),1)=".",TRUE,FALSE)</formula>
    </cfRule>
  </conditionalFormatting>
  <conditionalFormatting sqref="AE194:AE195 AI194:AI195 AM194:AM195 AQ194:AQ195 AU194:AU195">
    <cfRule type="expression" dxfId="2155" priority="1939">
      <formula>IF(RIGHT(TEXT(AE194,"0.#"),1)=".",FALSE,TRUE)</formula>
    </cfRule>
    <cfRule type="expression" dxfId="2154" priority="1940">
      <formula>IF(RIGHT(TEXT(AE194,"0.#"),1)=".",TRUE,FALSE)</formula>
    </cfRule>
  </conditionalFormatting>
  <conditionalFormatting sqref="AE210:AE211 AI210:AI211 AM210:AM211 AQ210:AQ211 AU210:AU211">
    <cfRule type="expression" dxfId="2153" priority="1931">
      <formula>IF(RIGHT(TEXT(AE210,"0.#"),1)=".",FALSE,TRUE)</formula>
    </cfRule>
    <cfRule type="expression" dxfId="2152" priority="1932">
      <formula>IF(RIGHT(TEXT(AE210,"0.#"),1)=".",TRUE,FALSE)</formula>
    </cfRule>
  </conditionalFormatting>
  <conditionalFormatting sqref="AE202:AE203 AI202:AI203 AM202:AM203 AQ202:AQ203 AU202:AU203">
    <cfRule type="expression" dxfId="2151" priority="1935">
      <formula>IF(RIGHT(TEXT(AE202,"0.#"),1)=".",FALSE,TRUE)</formula>
    </cfRule>
    <cfRule type="expression" dxfId="2150" priority="1936">
      <formula>IF(RIGHT(TEXT(AE202,"0.#"),1)=".",TRUE,FALSE)</formula>
    </cfRule>
  </conditionalFormatting>
  <conditionalFormatting sqref="AE206:AE207 AI206:AI207 AM206:AM207 AQ206:AQ207 AU206:AU207">
    <cfRule type="expression" dxfId="2149" priority="1933">
      <formula>IF(RIGHT(TEXT(AE206,"0.#"),1)=".",FALSE,TRUE)</formula>
    </cfRule>
    <cfRule type="expression" dxfId="2148" priority="1934">
      <formula>IF(RIGHT(TEXT(AE206,"0.#"),1)=".",TRUE,FALSE)</formula>
    </cfRule>
  </conditionalFormatting>
  <conditionalFormatting sqref="AE262:AE263 AI262:AI263 AM262:AM263 AQ262:AQ263 AU262:AU263">
    <cfRule type="expression" dxfId="2147" priority="1925">
      <formula>IF(RIGHT(TEXT(AE262,"0.#"),1)=".",FALSE,TRUE)</formula>
    </cfRule>
    <cfRule type="expression" dxfId="2146" priority="1926">
      <formula>IF(RIGHT(TEXT(AE262,"0.#"),1)=".",TRUE,FALSE)</formula>
    </cfRule>
  </conditionalFormatting>
  <conditionalFormatting sqref="AE254:AE255 AI254:AI255 AM254:AM255 AQ254:AQ255 AU254:AU255">
    <cfRule type="expression" dxfId="2145" priority="1929">
      <formula>IF(RIGHT(TEXT(AE254,"0.#"),1)=".",FALSE,TRUE)</formula>
    </cfRule>
    <cfRule type="expression" dxfId="2144" priority="1930">
      <formula>IF(RIGHT(TEXT(AE254,"0.#"),1)=".",TRUE,FALSE)</formula>
    </cfRule>
  </conditionalFormatting>
  <conditionalFormatting sqref="AE258:AE259 AI258:AI259 AM258:AM259 AQ258:AQ259 AU258:AU259">
    <cfRule type="expression" dxfId="2143" priority="1927">
      <formula>IF(RIGHT(TEXT(AE258,"0.#"),1)=".",FALSE,TRUE)</formula>
    </cfRule>
    <cfRule type="expression" dxfId="2142" priority="1928">
      <formula>IF(RIGHT(TEXT(AE258,"0.#"),1)=".",TRUE,FALSE)</formula>
    </cfRule>
  </conditionalFormatting>
  <conditionalFormatting sqref="AE314:AE315 AI314:AI315 AM314:AM315 AQ314:AQ315 AU314:AU315">
    <cfRule type="expression" dxfId="2141" priority="1919">
      <formula>IF(RIGHT(TEXT(AE314,"0.#"),1)=".",FALSE,TRUE)</formula>
    </cfRule>
    <cfRule type="expression" dxfId="2140" priority="1920">
      <formula>IF(RIGHT(TEXT(AE314,"0.#"),1)=".",TRUE,FALSE)</formula>
    </cfRule>
  </conditionalFormatting>
  <conditionalFormatting sqref="AE266:AE267 AI266:AI267 AM266:AM267 AQ266:AQ267 AU266:AU267">
    <cfRule type="expression" dxfId="2139" priority="1923">
      <formula>IF(RIGHT(TEXT(AE266,"0.#"),1)=".",FALSE,TRUE)</formula>
    </cfRule>
    <cfRule type="expression" dxfId="2138" priority="1924">
      <formula>IF(RIGHT(TEXT(AE266,"0.#"),1)=".",TRUE,FALSE)</formula>
    </cfRule>
  </conditionalFormatting>
  <conditionalFormatting sqref="AE270:AE271 AI270:AI271 AM270:AM271 AQ270:AQ271 AU270:AU271">
    <cfRule type="expression" dxfId="2137" priority="1921">
      <formula>IF(RIGHT(TEXT(AE270,"0.#"),1)=".",FALSE,TRUE)</formula>
    </cfRule>
    <cfRule type="expression" dxfId="2136" priority="1922">
      <formula>IF(RIGHT(TEXT(AE270,"0.#"),1)=".",TRUE,FALSE)</formula>
    </cfRule>
  </conditionalFormatting>
  <conditionalFormatting sqref="AE326:AE327 AI326:AI327 AM326:AM327 AQ326:AQ327 AU326:AU327">
    <cfRule type="expression" dxfId="2135" priority="1913">
      <formula>IF(RIGHT(TEXT(AE326,"0.#"),1)=".",FALSE,TRUE)</formula>
    </cfRule>
    <cfRule type="expression" dxfId="2134" priority="1914">
      <formula>IF(RIGHT(TEXT(AE326,"0.#"),1)=".",TRUE,FALSE)</formula>
    </cfRule>
  </conditionalFormatting>
  <conditionalFormatting sqref="AE318:AE319 AI318:AI319 AM318:AM319 AQ318:AQ319 AU318:AU319">
    <cfRule type="expression" dxfId="2133" priority="1917">
      <formula>IF(RIGHT(TEXT(AE318,"0.#"),1)=".",FALSE,TRUE)</formula>
    </cfRule>
    <cfRule type="expression" dxfId="2132" priority="1918">
      <formula>IF(RIGHT(TEXT(AE318,"0.#"),1)=".",TRUE,FALSE)</formula>
    </cfRule>
  </conditionalFormatting>
  <conditionalFormatting sqref="AE322:AE323 AI322:AI323 AM322:AM323 AQ322:AQ323 AU322:AU323">
    <cfRule type="expression" dxfId="2131" priority="1915">
      <formula>IF(RIGHT(TEXT(AE322,"0.#"),1)=".",FALSE,TRUE)</formula>
    </cfRule>
    <cfRule type="expression" dxfId="2130" priority="1916">
      <formula>IF(RIGHT(TEXT(AE322,"0.#"),1)=".",TRUE,FALSE)</formula>
    </cfRule>
  </conditionalFormatting>
  <conditionalFormatting sqref="AE378:AE379 AI378:AI379 AM378:AM379 AQ378:AQ379 AU378:AU379">
    <cfRule type="expression" dxfId="2129" priority="1907">
      <formula>IF(RIGHT(TEXT(AE378,"0.#"),1)=".",FALSE,TRUE)</formula>
    </cfRule>
    <cfRule type="expression" dxfId="2128" priority="1908">
      <formula>IF(RIGHT(TEXT(AE378,"0.#"),1)=".",TRUE,FALSE)</formula>
    </cfRule>
  </conditionalFormatting>
  <conditionalFormatting sqref="AE330:AE331 AI330:AI331 AM330:AM331 AQ330:AQ331 AU330:AU331">
    <cfRule type="expression" dxfId="2127" priority="1911">
      <formula>IF(RIGHT(TEXT(AE330,"0.#"),1)=".",FALSE,TRUE)</formula>
    </cfRule>
    <cfRule type="expression" dxfId="2126" priority="1912">
      <formula>IF(RIGHT(TEXT(AE330,"0.#"),1)=".",TRUE,FALSE)</formula>
    </cfRule>
  </conditionalFormatting>
  <conditionalFormatting sqref="AE374:AE375 AI374:AI375 AM374:AM375 AQ374:AQ375 AU374:AU375">
    <cfRule type="expression" dxfId="2125" priority="1909">
      <formula>IF(RIGHT(TEXT(AE374,"0.#"),1)=".",FALSE,TRUE)</formula>
    </cfRule>
    <cfRule type="expression" dxfId="2124" priority="1910">
      <formula>IF(RIGHT(TEXT(AE374,"0.#"),1)=".",TRUE,FALSE)</formula>
    </cfRule>
  </conditionalFormatting>
  <conditionalFormatting sqref="AE390:AE391 AI390:AI391 AM390:AM391 AQ390:AQ391 AU390:AU391">
    <cfRule type="expression" dxfId="2123" priority="1901">
      <formula>IF(RIGHT(TEXT(AE390,"0.#"),1)=".",FALSE,TRUE)</formula>
    </cfRule>
    <cfRule type="expression" dxfId="2122" priority="1902">
      <formula>IF(RIGHT(TEXT(AE390,"0.#"),1)=".",TRUE,FALSE)</formula>
    </cfRule>
  </conditionalFormatting>
  <conditionalFormatting sqref="AE382:AE383 AI382:AI383 AM382:AM383 AQ382:AQ383 AU382:AU383">
    <cfRule type="expression" dxfId="2121" priority="1905">
      <formula>IF(RIGHT(TEXT(AE382,"0.#"),1)=".",FALSE,TRUE)</formula>
    </cfRule>
    <cfRule type="expression" dxfId="2120" priority="1906">
      <formula>IF(RIGHT(TEXT(AE382,"0.#"),1)=".",TRUE,FALSE)</formula>
    </cfRule>
  </conditionalFormatting>
  <conditionalFormatting sqref="AE386:AE387 AI386:AI387 AM386:AM387 AQ386:AQ387 AU386:AU387">
    <cfRule type="expression" dxfId="2119" priority="1903">
      <formula>IF(RIGHT(TEXT(AE386,"0.#"),1)=".",FALSE,TRUE)</formula>
    </cfRule>
    <cfRule type="expression" dxfId="2118" priority="1904">
      <formula>IF(RIGHT(TEXT(AE386,"0.#"),1)=".",TRUE,FALSE)</formula>
    </cfRule>
  </conditionalFormatting>
  <conditionalFormatting sqref="AE440">
    <cfRule type="expression" dxfId="2117" priority="1895">
      <formula>IF(RIGHT(TEXT(AE440,"0.#"),1)=".",FALSE,TRUE)</formula>
    </cfRule>
    <cfRule type="expression" dxfId="2116" priority="1896">
      <formula>IF(RIGHT(TEXT(AE440,"0.#"),1)=".",TRUE,FALSE)</formula>
    </cfRule>
  </conditionalFormatting>
  <conditionalFormatting sqref="AE438">
    <cfRule type="expression" dxfId="2115" priority="1899">
      <formula>IF(RIGHT(TEXT(AE438,"0.#"),1)=".",FALSE,TRUE)</formula>
    </cfRule>
    <cfRule type="expression" dxfId="2114" priority="1900">
      <formula>IF(RIGHT(TEXT(AE438,"0.#"),1)=".",TRUE,FALSE)</formula>
    </cfRule>
  </conditionalFormatting>
  <conditionalFormatting sqref="AE439">
    <cfRule type="expression" dxfId="2113" priority="1897">
      <formula>IF(RIGHT(TEXT(AE439,"0.#"),1)=".",FALSE,TRUE)</formula>
    </cfRule>
    <cfRule type="expression" dxfId="2112" priority="1898">
      <formula>IF(RIGHT(TEXT(AE439,"0.#"),1)=".",TRUE,FALSE)</formula>
    </cfRule>
  </conditionalFormatting>
  <conditionalFormatting sqref="AM440">
    <cfRule type="expression" dxfId="2111" priority="1889">
      <formula>IF(RIGHT(TEXT(AM440,"0.#"),1)=".",FALSE,TRUE)</formula>
    </cfRule>
    <cfRule type="expression" dxfId="2110" priority="1890">
      <formula>IF(RIGHT(TEXT(AM440,"0.#"),1)=".",TRUE,FALSE)</formula>
    </cfRule>
  </conditionalFormatting>
  <conditionalFormatting sqref="AM438">
    <cfRule type="expression" dxfId="2109" priority="1893">
      <formula>IF(RIGHT(TEXT(AM438,"0.#"),1)=".",FALSE,TRUE)</formula>
    </cfRule>
    <cfRule type="expression" dxfId="2108" priority="1894">
      <formula>IF(RIGHT(TEXT(AM438,"0.#"),1)=".",TRUE,FALSE)</formula>
    </cfRule>
  </conditionalFormatting>
  <conditionalFormatting sqref="AM439">
    <cfRule type="expression" dxfId="2107" priority="1891">
      <formula>IF(RIGHT(TEXT(AM439,"0.#"),1)=".",FALSE,TRUE)</formula>
    </cfRule>
    <cfRule type="expression" dxfId="2106" priority="1892">
      <formula>IF(RIGHT(TEXT(AM439,"0.#"),1)=".",TRUE,FALSE)</formula>
    </cfRule>
  </conditionalFormatting>
  <conditionalFormatting sqref="AU440">
    <cfRule type="expression" dxfId="2105" priority="1883">
      <formula>IF(RIGHT(TEXT(AU440,"0.#"),1)=".",FALSE,TRUE)</formula>
    </cfRule>
    <cfRule type="expression" dxfId="2104" priority="1884">
      <formula>IF(RIGHT(TEXT(AU440,"0.#"),1)=".",TRUE,FALSE)</formula>
    </cfRule>
  </conditionalFormatting>
  <conditionalFormatting sqref="AU438">
    <cfRule type="expression" dxfId="2103" priority="1887">
      <formula>IF(RIGHT(TEXT(AU438,"0.#"),1)=".",FALSE,TRUE)</formula>
    </cfRule>
    <cfRule type="expression" dxfId="2102" priority="1888">
      <formula>IF(RIGHT(TEXT(AU438,"0.#"),1)=".",TRUE,FALSE)</formula>
    </cfRule>
  </conditionalFormatting>
  <conditionalFormatting sqref="AU439">
    <cfRule type="expression" dxfId="2101" priority="1885">
      <formula>IF(RIGHT(TEXT(AU439,"0.#"),1)=".",FALSE,TRUE)</formula>
    </cfRule>
    <cfRule type="expression" dxfId="2100" priority="1886">
      <formula>IF(RIGHT(TEXT(AU439,"0.#"),1)=".",TRUE,FALSE)</formula>
    </cfRule>
  </conditionalFormatting>
  <conditionalFormatting sqref="AI440">
    <cfRule type="expression" dxfId="2099" priority="1877">
      <formula>IF(RIGHT(TEXT(AI440,"0.#"),1)=".",FALSE,TRUE)</formula>
    </cfRule>
    <cfRule type="expression" dxfId="2098" priority="1878">
      <formula>IF(RIGHT(TEXT(AI440,"0.#"),1)=".",TRUE,FALSE)</formula>
    </cfRule>
  </conditionalFormatting>
  <conditionalFormatting sqref="AI438">
    <cfRule type="expression" dxfId="2097" priority="1881">
      <formula>IF(RIGHT(TEXT(AI438,"0.#"),1)=".",FALSE,TRUE)</formula>
    </cfRule>
    <cfRule type="expression" dxfId="2096" priority="1882">
      <formula>IF(RIGHT(TEXT(AI438,"0.#"),1)=".",TRUE,FALSE)</formula>
    </cfRule>
  </conditionalFormatting>
  <conditionalFormatting sqref="AI439">
    <cfRule type="expression" dxfId="2095" priority="1879">
      <formula>IF(RIGHT(TEXT(AI439,"0.#"),1)=".",FALSE,TRUE)</formula>
    </cfRule>
    <cfRule type="expression" dxfId="2094" priority="1880">
      <formula>IF(RIGHT(TEXT(AI439,"0.#"),1)=".",TRUE,FALSE)</formula>
    </cfRule>
  </conditionalFormatting>
  <conditionalFormatting sqref="AQ438">
    <cfRule type="expression" dxfId="2093" priority="1871">
      <formula>IF(RIGHT(TEXT(AQ438,"0.#"),1)=".",FALSE,TRUE)</formula>
    </cfRule>
    <cfRule type="expression" dxfId="2092" priority="1872">
      <formula>IF(RIGHT(TEXT(AQ438,"0.#"),1)=".",TRUE,FALSE)</formula>
    </cfRule>
  </conditionalFormatting>
  <conditionalFormatting sqref="AQ439">
    <cfRule type="expression" dxfId="2091" priority="1875">
      <formula>IF(RIGHT(TEXT(AQ439,"0.#"),1)=".",FALSE,TRUE)</formula>
    </cfRule>
    <cfRule type="expression" dxfId="2090" priority="1876">
      <formula>IF(RIGHT(TEXT(AQ439,"0.#"),1)=".",TRUE,FALSE)</formula>
    </cfRule>
  </conditionalFormatting>
  <conditionalFormatting sqref="AQ440">
    <cfRule type="expression" dxfId="2089" priority="1873">
      <formula>IF(RIGHT(TEXT(AQ440,"0.#"),1)=".",FALSE,TRUE)</formula>
    </cfRule>
    <cfRule type="expression" dxfId="2088" priority="1874">
      <formula>IF(RIGHT(TEXT(AQ440,"0.#"),1)=".",TRUE,FALSE)</formula>
    </cfRule>
  </conditionalFormatting>
  <conditionalFormatting sqref="AE445">
    <cfRule type="expression" dxfId="2087" priority="1865">
      <formula>IF(RIGHT(TEXT(AE445,"0.#"),1)=".",FALSE,TRUE)</formula>
    </cfRule>
    <cfRule type="expression" dxfId="2086" priority="1866">
      <formula>IF(RIGHT(TEXT(AE445,"0.#"),1)=".",TRUE,FALSE)</formula>
    </cfRule>
  </conditionalFormatting>
  <conditionalFormatting sqref="AE443">
    <cfRule type="expression" dxfId="2085" priority="1869">
      <formula>IF(RIGHT(TEXT(AE443,"0.#"),1)=".",FALSE,TRUE)</formula>
    </cfRule>
    <cfRule type="expression" dxfId="2084" priority="1870">
      <formula>IF(RIGHT(TEXT(AE443,"0.#"),1)=".",TRUE,FALSE)</formula>
    </cfRule>
  </conditionalFormatting>
  <conditionalFormatting sqref="AE444">
    <cfRule type="expression" dxfId="2083" priority="1867">
      <formula>IF(RIGHT(TEXT(AE444,"0.#"),1)=".",FALSE,TRUE)</formula>
    </cfRule>
    <cfRule type="expression" dxfId="2082" priority="1868">
      <formula>IF(RIGHT(TEXT(AE444,"0.#"),1)=".",TRUE,FALSE)</formula>
    </cfRule>
  </conditionalFormatting>
  <conditionalFormatting sqref="AM445">
    <cfRule type="expression" dxfId="2081" priority="1859">
      <formula>IF(RIGHT(TEXT(AM445,"0.#"),1)=".",FALSE,TRUE)</formula>
    </cfRule>
    <cfRule type="expression" dxfId="2080" priority="1860">
      <formula>IF(RIGHT(TEXT(AM445,"0.#"),1)=".",TRUE,FALSE)</formula>
    </cfRule>
  </conditionalFormatting>
  <conditionalFormatting sqref="AM443">
    <cfRule type="expression" dxfId="2079" priority="1863">
      <formula>IF(RIGHT(TEXT(AM443,"0.#"),1)=".",FALSE,TRUE)</formula>
    </cfRule>
    <cfRule type="expression" dxfId="2078" priority="1864">
      <formula>IF(RIGHT(TEXT(AM443,"0.#"),1)=".",TRUE,FALSE)</formula>
    </cfRule>
  </conditionalFormatting>
  <conditionalFormatting sqref="AM444">
    <cfRule type="expression" dxfId="2077" priority="1861">
      <formula>IF(RIGHT(TEXT(AM444,"0.#"),1)=".",FALSE,TRUE)</formula>
    </cfRule>
    <cfRule type="expression" dxfId="2076" priority="1862">
      <formula>IF(RIGHT(TEXT(AM444,"0.#"),1)=".",TRUE,FALSE)</formula>
    </cfRule>
  </conditionalFormatting>
  <conditionalFormatting sqref="AU445">
    <cfRule type="expression" dxfId="2075" priority="1853">
      <formula>IF(RIGHT(TEXT(AU445,"0.#"),1)=".",FALSE,TRUE)</formula>
    </cfRule>
    <cfRule type="expression" dxfId="2074" priority="1854">
      <formula>IF(RIGHT(TEXT(AU445,"0.#"),1)=".",TRUE,FALSE)</formula>
    </cfRule>
  </conditionalFormatting>
  <conditionalFormatting sqref="AU443">
    <cfRule type="expression" dxfId="2073" priority="1857">
      <formula>IF(RIGHT(TEXT(AU443,"0.#"),1)=".",FALSE,TRUE)</formula>
    </cfRule>
    <cfRule type="expression" dxfId="2072" priority="1858">
      <formula>IF(RIGHT(TEXT(AU443,"0.#"),1)=".",TRUE,FALSE)</formula>
    </cfRule>
  </conditionalFormatting>
  <conditionalFormatting sqref="AU444">
    <cfRule type="expression" dxfId="2071" priority="1855">
      <formula>IF(RIGHT(TEXT(AU444,"0.#"),1)=".",FALSE,TRUE)</formula>
    </cfRule>
    <cfRule type="expression" dxfId="2070" priority="1856">
      <formula>IF(RIGHT(TEXT(AU444,"0.#"),1)=".",TRUE,FALSE)</formula>
    </cfRule>
  </conditionalFormatting>
  <conditionalFormatting sqref="AI445">
    <cfRule type="expression" dxfId="2069" priority="1847">
      <formula>IF(RIGHT(TEXT(AI445,"0.#"),1)=".",FALSE,TRUE)</formula>
    </cfRule>
    <cfRule type="expression" dxfId="2068" priority="1848">
      <formula>IF(RIGHT(TEXT(AI445,"0.#"),1)=".",TRUE,FALSE)</formula>
    </cfRule>
  </conditionalFormatting>
  <conditionalFormatting sqref="AI443">
    <cfRule type="expression" dxfId="2067" priority="1851">
      <formula>IF(RIGHT(TEXT(AI443,"0.#"),1)=".",FALSE,TRUE)</formula>
    </cfRule>
    <cfRule type="expression" dxfId="2066" priority="1852">
      <formula>IF(RIGHT(TEXT(AI443,"0.#"),1)=".",TRUE,FALSE)</formula>
    </cfRule>
  </conditionalFormatting>
  <conditionalFormatting sqref="AI444">
    <cfRule type="expression" dxfId="2065" priority="1849">
      <formula>IF(RIGHT(TEXT(AI444,"0.#"),1)=".",FALSE,TRUE)</formula>
    </cfRule>
    <cfRule type="expression" dxfId="2064" priority="1850">
      <formula>IF(RIGHT(TEXT(AI444,"0.#"),1)=".",TRUE,FALSE)</formula>
    </cfRule>
  </conditionalFormatting>
  <conditionalFormatting sqref="AQ443">
    <cfRule type="expression" dxfId="2063" priority="1841">
      <formula>IF(RIGHT(TEXT(AQ443,"0.#"),1)=".",FALSE,TRUE)</formula>
    </cfRule>
    <cfRule type="expression" dxfId="2062" priority="1842">
      <formula>IF(RIGHT(TEXT(AQ443,"0.#"),1)=".",TRUE,FALSE)</formula>
    </cfRule>
  </conditionalFormatting>
  <conditionalFormatting sqref="AQ444">
    <cfRule type="expression" dxfId="2061" priority="1845">
      <formula>IF(RIGHT(TEXT(AQ444,"0.#"),1)=".",FALSE,TRUE)</formula>
    </cfRule>
    <cfRule type="expression" dxfId="2060" priority="1846">
      <formula>IF(RIGHT(TEXT(AQ444,"0.#"),1)=".",TRUE,FALSE)</formula>
    </cfRule>
  </conditionalFormatting>
  <conditionalFormatting sqref="AQ445">
    <cfRule type="expression" dxfId="2059" priority="1843">
      <formula>IF(RIGHT(TEXT(AQ445,"0.#"),1)=".",FALSE,TRUE)</formula>
    </cfRule>
    <cfRule type="expression" dxfId="2058" priority="1844">
      <formula>IF(RIGHT(TEXT(AQ445,"0.#"),1)=".",TRUE,FALSE)</formula>
    </cfRule>
  </conditionalFormatting>
  <conditionalFormatting sqref="Y872:Y899">
    <cfRule type="expression" dxfId="2057" priority="2071">
      <formula>IF(RIGHT(TEXT(Y872,"0.#"),1)=".",FALSE,TRUE)</formula>
    </cfRule>
    <cfRule type="expression" dxfId="2056" priority="2072">
      <formula>IF(RIGHT(TEXT(Y872,"0.#"),1)=".",TRUE,FALSE)</formula>
    </cfRule>
  </conditionalFormatting>
  <conditionalFormatting sqref="Y870:Y871">
    <cfRule type="expression" dxfId="2055" priority="2065">
      <formula>IF(RIGHT(TEXT(Y870,"0.#"),1)=".",FALSE,TRUE)</formula>
    </cfRule>
    <cfRule type="expression" dxfId="2054" priority="2066">
      <formula>IF(RIGHT(TEXT(Y870,"0.#"),1)=".",TRUE,FALSE)</formula>
    </cfRule>
  </conditionalFormatting>
  <conditionalFormatting sqref="Y905:Y932">
    <cfRule type="expression" dxfId="2053" priority="2059">
      <formula>IF(RIGHT(TEXT(Y905,"0.#"),1)=".",FALSE,TRUE)</formula>
    </cfRule>
    <cfRule type="expression" dxfId="2052" priority="2060">
      <formula>IF(RIGHT(TEXT(Y905,"0.#"),1)=".",TRUE,FALSE)</formula>
    </cfRule>
  </conditionalFormatting>
  <conditionalFormatting sqref="Y903:Y904">
    <cfRule type="expression" dxfId="2051" priority="2053">
      <formula>IF(RIGHT(TEXT(Y903,"0.#"),1)=".",FALSE,TRUE)</formula>
    </cfRule>
    <cfRule type="expression" dxfId="2050" priority="2054">
      <formula>IF(RIGHT(TEXT(Y903,"0.#"),1)=".",TRUE,FALSE)</formula>
    </cfRule>
  </conditionalFormatting>
  <conditionalFormatting sqref="Y938:Y965">
    <cfRule type="expression" dxfId="2049" priority="2047">
      <formula>IF(RIGHT(TEXT(Y938,"0.#"),1)=".",FALSE,TRUE)</formula>
    </cfRule>
    <cfRule type="expression" dxfId="2048" priority="2048">
      <formula>IF(RIGHT(TEXT(Y938,"0.#"),1)=".",TRUE,FALSE)</formula>
    </cfRule>
  </conditionalFormatting>
  <conditionalFormatting sqref="Y936:Y937">
    <cfRule type="expression" dxfId="2047" priority="2041">
      <formula>IF(RIGHT(TEXT(Y936,"0.#"),1)=".",FALSE,TRUE)</formula>
    </cfRule>
    <cfRule type="expression" dxfId="2046" priority="2042">
      <formula>IF(RIGHT(TEXT(Y936,"0.#"),1)=".",TRUE,FALSE)</formula>
    </cfRule>
  </conditionalFormatting>
  <conditionalFormatting sqref="Y971:Y998">
    <cfRule type="expression" dxfId="2045" priority="2035">
      <formula>IF(RIGHT(TEXT(Y971,"0.#"),1)=".",FALSE,TRUE)</formula>
    </cfRule>
    <cfRule type="expression" dxfId="2044" priority="2036">
      <formula>IF(RIGHT(TEXT(Y971,"0.#"),1)=".",TRUE,FALSE)</formula>
    </cfRule>
  </conditionalFormatting>
  <conditionalFormatting sqref="Y969:Y970">
    <cfRule type="expression" dxfId="2043" priority="2029">
      <formula>IF(RIGHT(TEXT(Y969,"0.#"),1)=".",FALSE,TRUE)</formula>
    </cfRule>
    <cfRule type="expression" dxfId="2042" priority="2030">
      <formula>IF(RIGHT(TEXT(Y969,"0.#"),1)=".",TRUE,FALSE)</formula>
    </cfRule>
  </conditionalFormatting>
  <conditionalFormatting sqref="Y1004:Y1031">
    <cfRule type="expression" dxfId="2041" priority="2023">
      <formula>IF(RIGHT(TEXT(Y1004,"0.#"),1)=".",FALSE,TRUE)</formula>
    </cfRule>
    <cfRule type="expression" dxfId="2040" priority="2024">
      <formula>IF(RIGHT(TEXT(Y1004,"0.#"),1)=".",TRUE,FALSE)</formula>
    </cfRule>
  </conditionalFormatting>
  <conditionalFormatting sqref="W23">
    <cfRule type="expression" dxfId="2039" priority="2307">
      <formula>IF(RIGHT(TEXT(W23,"0.#"),1)=".",FALSE,TRUE)</formula>
    </cfRule>
    <cfRule type="expression" dxfId="2038" priority="2308">
      <formula>IF(RIGHT(TEXT(W23,"0.#"),1)=".",TRUE,FALSE)</formula>
    </cfRule>
  </conditionalFormatting>
  <conditionalFormatting sqref="W24:W27">
    <cfRule type="expression" dxfId="2037" priority="2305">
      <formula>IF(RIGHT(TEXT(W24,"0.#"),1)=".",FALSE,TRUE)</formula>
    </cfRule>
    <cfRule type="expression" dxfId="2036" priority="2306">
      <formula>IF(RIGHT(TEXT(W24,"0.#"),1)=".",TRUE,FALSE)</formula>
    </cfRule>
  </conditionalFormatting>
  <conditionalFormatting sqref="W28">
    <cfRule type="expression" dxfId="2035" priority="2297">
      <formula>IF(RIGHT(TEXT(W28,"0.#"),1)=".",FALSE,TRUE)</formula>
    </cfRule>
    <cfRule type="expression" dxfId="2034" priority="2298">
      <formula>IF(RIGHT(TEXT(W28,"0.#"),1)=".",TRUE,FALSE)</formula>
    </cfRule>
  </conditionalFormatting>
  <conditionalFormatting sqref="P23">
    <cfRule type="expression" dxfId="2033" priority="2295">
      <formula>IF(RIGHT(TEXT(P23,"0.#"),1)=".",FALSE,TRUE)</formula>
    </cfRule>
    <cfRule type="expression" dxfId="2032" priority="2296">
      <formula>IF(RIGHT(TEXT(P23,"0.#"),1)=".",TRUE,FALSE)</formula>
    </cfRule>
  </conditionalFormatting>
  <conditionalFormatting sqref="P24:P27">
    <cfRule type="expression" dxfId="2031" priority="2293">
      <formula>IF(RIGHT(TEXT(P24,"0.#"),1)=".",FALSE,TRUE)</formula>
    </cfRule>
    <cfRule type="expression" dxfId="2030" priority="2294">
      <formula>IF(RIGHT(TEXT(P24,"0.#"),1)=".",TRUE,FALSE)</formula>
    </cfRule>
  </conditionalFormatting>
  <conditionalFormatting sqref="P28">
    <cfRule type="expression" dxfId="2029" priority="2291">
      <formula>IF(RIGHT(TEXT(P28,"0.#"),1)=".",FALSE,TRUE)</formula>
    </cfRule>
    <cfRule type="expression" dxfId="2028" priority="2292">
      <formula>IF(RIGHT(TEXT(P28,"0.#"),1)=".",TRUE,FALSE)</formula>
    </cfRule>
  </conditionalFormatting>
  <conditionalFormatting sqref="AQ114">
    <cfRule type="expression" dxfId="2027" priority="2275">
      <formula>IF(RIGHT(TEXT(AQ114,"0.#"),1)=".",FALSE,TRUE)</formula>
    </cfRule>
    <cfRule type="expression" dxfId="2026" priority="2276">
      <formula>IF(RIGHT(TEXT(AQ114,"0.#"),1)=".",TRUE,FALSE)</formula>
    </cfRule>
  </conditionalFormatting>
  <conditionalFormatting sqref="AQ104">
    <cfRule type="expression" dxfId="2025" priority="2289">
      <formula>IF(RIGHT(TEXT(AQ104,"0.#"),1)=".",FALSE,TRUE)</formula>
    </cfRule>
    <cfRule type="expression" dxfId="2024" priority="2290">
      <formula>IF(RIGHT(TEXT(AQ104,"0.#"),1)=".",TRUE,FALSE)</formula>
    </cfRule>
  </conditionalFormatting>
  <conditionalFormatting sqref="AQ105">
    <cfRule type="expression" dxfId="2023" priority="2287">
      <formula>IF(RIGHT(TEXT(AQ105,"0.#"),1)=".",FALSE,TRUE)</formula>
    </cfRule>
    <cfRule type="expression" dxfId="2022" priority="2288">
      <formula>IF(RIGHT(TEXT(AQ105,"0.#"),1)=".",TRUE,FALSE)</formula>
    </cfRule>
  </conditionalFormatting>
  <conditionalFormatting sqref="AQ107">
    <cfRule type="expression" dxfId="2021" priority="2285">
      <formula>IF(RIGHT(TEXT(AQ107,"0.#"),1)=".",FALSE,TRUE)</formula>
    </cfRule>
    <cfRule type="expression" dxfId="2020" priority="2286">
      <formula>IF(RIGHT(TEXT(AQ107,"0.#"),1)=".",TRUE,FALSE)</formula>
    </cfRule>
  </conditionalFormatting>
  <conditionalFormatting sqref="AQ108">
    <cfRule type="expression" dxfId="2019" priority="2283">
      <formula>IF(RIGHT(TEXT(AQ108,"0.#"),1)=".",FALSE,TRUE)</formula>
    </cfRule>
    <cfRule type="expression" dxfId="2018" priority="2284">
      <formula>IF(RIGHT(TEXT(AQ108,"0.#"),1)=".",TRUE,FALSE)</formula>
    </cfRule>
  </conditionalFormatting>
  <conditionalFormatting sqref="AQ110">
    <cfRule type="expression" dxfId="2017" priority="2281">
      <formula>IF(RIGHT(TEXT(AQ110,"0.#"),1)=".",FALSE,TRUE)</formula>
    </cfRule>
    <cfRule type="expression" dxfId="2016" priority="2282">
      <formula>IF(RIGHT(TEXT(AQ110,"0.#"),1)=".",TRUE,FALSE)</formula>
    </cfRule>
  </conditionalFormatting>
  <conditionalFormatting sqref="AQ111">
    <cfRule type="expression" dxfId="2015" priority="2279">
      <formula>IF(RIGHT(TEXT(AQ111,"0.#"),1)=".",FALSE,TRUE)</formula>
    </cfRule>
    <cfRule type="expression" dxfId="2014" priority="2280">
      <formula>IF(RIGHT(TEXT(AQ111,"0.#"),1)=".",TRUE,FALSE)</formula>
    </cfRule>
  </conditionalFormatting>
  <conditionalFormatting sqref="AQ113">
    <cfRule type="expression" dxfId="2013" priority="2277">
      <formula>IF(RIGHT(TEXT(AQ113,"0.#"),1)=".",FALSE,TRUE)</formula>
    </cfRule>
    <cfRule type="expression" dxfId="2012" priority="2278">
      <formula>IF(RIGHT(TEXT(AQ113,"0.#"),1)=".",TRUE,FALSE)</formula>
    </cfRule>
  </conditionalFormatting>
  <conditionalFormatting sqref="AE67">
    <cfRule type="expression" dxfId="2011" priority="2207">
      <formula>IF(RIGHT(TEXT(AE67,"0.#"),1)=".",FALSE,TRUE)</formula>
    </cfRule>
    <cfRule type="expression" dxfId="2010" priority="2208">
      <formula>IF(RIGHT(TEXT(AE67,"0.#"),1)=".",TRUE,FALSE)</formula>
    </cfRule>
  </conditionalFormatting>
  <conditionalFormatting sqref="AE68">
    <cfRule type="expression" dxfId="2009" priority="2205">
      <formula>IF(RIGHT(TEXT(AE68,"0.#"),1)=".",FALSE,TRUE)</formula>
    </cfRule>
    <cfRule type="expression" dxfId="2008" priority="2206">
      <formula>IF(RIGHT(TEXT(AE68,"0.#"),1)=".",TRUE,FALSE)</formula>
    </cfRule>
  </conditionalFormatting>
  <conditionalFormatting sqref="AE69">
    <cfRule type="expression" dxfId="2007" priority="2203">
      <formula>IF(RIGHT(TEXT(AE69,"0.#"),1)=".",FALSE,TRUE)</formula>
    </cfRule>
    <cfRule type="expression" dxfId="2006" priority="2204">
      <formula>IF(RIGHT(TEXT(AE69,"0.#"),1)=".",TRUE,FALSE)</formula>
    </cfRule>
  </conditionalFormatting>
  <conditionalFormatting sqref="AI69">
    <cfRule type="expression" dxfId="2005" priority="2201">
      <formula>IF(RIGHT(TEXT(AI69,"0.#"),1)=".",FALSE,TRUE)</formula>
    </cfRule>
    <cfRule type="expression" dxfId="2004" priority="2202">
      <formula>IF(RIGHT(TEXT(AI69,"0.#"),1)=".",TRUE,FALSE)</formula>
    </cfRule>
  </conditionalFormatting>
  <conditionalFormatting sqref="AI68">
    <cfRule type="expression" dxfId="2003" priority="2199">
      <formula>IF(RIGHT(TEXT(AI68,"0.#"),1)=".",FALSE,TRUE)</formula>
    </cfRule>
    <cfRule type="expression" dxfId="2002" priority="2200">
      <formula>IF(RIGHT(TEXT(AI68,"0.#"),1)=".",TRUE,FALSE)</formula>
    </cfRule>
  </conditionalFormatting>
  <conditionalFormatting sqref="AI67">
    <cfRule type="expression" dxfId="2001" priority="2197">
      <formula>IF(RIGHT(TEXT(AI67,"0.#"),1)=".",FALSE,TRUE)</formula>
    </cfRule>
    <cfRule type="expression" dxfId="2000" priority="2198">
      <formula>IF(RIGHT(TEXT(AI67,"0.#"),1)=".",TRUE,FALSE)</formula>
    </cfRule>
  </conditionalFormatting>
  <conditionalFormatting sqref="AM67">
    <cfRule type="expression" dxfId="1999" priority="2195">
      <formula>IF(RIGHT(TEXT(AM67,"0.#"),1)=".",FALSE,TRUE)</formula>
    </cfRule>
    <cfRule type="expression" dxfId="1998" priority="2196">
      <formula>IF(RIGHT(TEXT(AM67,"0.#"),1)=".",TRUE,FALSE)</formula>
    </cfRule>
  </conditionalFormatting>
  <conditionalFormatting sqref="AM68">
    <cfRule type="expression" dxfId="1997" priority="2193">
      <formula>IF(RIGHT(TEXT(AM68,"0.#"),1)=".",FALSE,TRUE)</formula>
    </cfRule>
    <cfRule type="expression" dxfId="1996" priority="2194">
      <formula>IF(RIGHT(TEXT(AM68,"0.#"),1)=".",TRUE,FALSE)</formula>
    </cfRule>
  </conditionalFormatting>
  <conditionalFormatting sqref="AM69">
    <cfRule type="expression" dxfId="1995" priority="2191">
      <formula>IF(RIGHT(TEXT(AM69,"0.#"),1)=".",FALSE,TRUE)</formula>
    </cfRule>
    <cfRule type="expression" dxfId="1994" priority="2192">
      <formula>IF(RIGHT(TEXT(AM69,"0.#"),1)=".",TRUE,FALSE)</formula>
    </cfRule>
  </conditionalFormatting>
  <conditionalFormatting sqref="AQ67:AQ69">
    <cfRule type="expression" dxfId="1993" priority="2189">
      <formula>IF(RIGHT(TEXT(AQ67,"0.#"),1)=".",FALSE,TRUE)</formula>
    </cfRule>
    <cfRule type="expression" dxfId="1992" priority="2190">
      <formula>IF(RIGHT(TEXT(AQ67,"0.#"),1)=".",TRUE,FALSE)</formula>
    </cfRule>
  </conditionalFormatting>
  <conditionalFormatting sqref="AU67:AU69">
    <cfRule type="expression" dxfId="1991" priority="2187">
      <formula>IF(RIGHT(TEXT(AU67,"0.#"),1)=".",FALSE,TRUE)</formula>
    </cfRule>
    <cfRule type="expression" dxfId="1990" priority="2188">
      <formula>IF(RIGHT(TEXT(AU67,"0.#"),1)=".",TRUE,FALSE)</formula>
    </cfRule>
  </conditionalFormatting>
  <conditionalFormatting sqref="AE70">
    <cfRule type="expression" dxfId="1989" priority="2185">
      <formula>IF(RIGHT(TEXT(AE70,"0.#"),1)=".",FALSE,TRUE)</formula>
    </cfRule>
    <cfRule type="expression" dxfId="1988" priority="2186">
      <formula>IF(RIGHT(TEXT(AE70,"0.#"),1)=".",TRUE,FALSE)</formula>
    </cfRule>
  </conditionalFormatting>
  <conditionalFormatting sqref="AE71">
    <cfRule type="expression" dxfId="1987" priority="2183">
      <formula>IF(RIGHT(TEXT(AE71,"0.#"),1)=".",FALSE,TRUE)</formula>
    </cfRule>
    <cfRule type="expression" dxfId="1986" priority="2184">
      <formula>IF(RIGHT(TEXT(AE71,"0.#"),1)=".",TRUE,FALSE)</formula>
    </cfRule>
  </conditionalFormatting>
  <conditionalFormatting sqref="AE72">
    <cfRule type="expression" dxfId="1985" priority="2181">
      <formula>IF(RIGHT(TEXT(AE72,"0.#"),1)=".",FALSE,TRUE)</formula>
    </cfRule>
    <cfRule type="expression" dxfId="1984" priority="2182">
      <formula>IF(RIGHT(TEXT(AE72,"0.#"),1)=".",TRUE,FALSE)</formula>
    </cfRule>
  </conditionalFormatting>
  <conditionalFormatting sqref="AI72">
    <cfRule type="expression" dxfId="1983" priority="2179">
      <formula>IF(RIGHT(TEXT(AI72,"0.#"),1)=".",FALSE,TRUE)</formula>
    </cfRule>
    <cfRule type="expression" dxfId="1982" priority="2180">
      <formula>IF(RIGHT(TEXT(AI72,"0.#"),1)=".",TRUE,FALSE)</formula>
    </cfRule>
  </conditionalFormatting>
  <conditionalFormatting sqref="AI71">
    <cfRule type="expression" dxfId="1981" priority="2177">
      <formula>IF(RIGHT(TEXT(AI71,"0.#"),1)=".",FALSE,TRUE)</formula>
    </cfRule>
    <cfRule type="expression" dxfId="1980" priority="2178">
      <formula>IF(RIGHT(TEXT(AI71,"0.#"),1)=".",TRUE,FALSE)</formula>
    </cfRule>
  </conditionalFormatting>
  <conditionalFormatting sqref="AI70">
    <cfRule type="expression" dxfId="1979" priority="2175">
      <formula>IF(RIGHT(TEXT(AI70,"0.#"),1)=".",FALSE,TRUE)</formula>
    </cfRule>
    <cfRule type="expression" dxfId="1978" priority="2176">
      <formula>IF(RIGHT(TEXT(AI70,"0.#"),1)=".",TRUE,FALSE)</formula>
    </cfRule>
  </conditionalFormatting>
  <conditionalFormatting sqref="AM70">
    <cfRule type="expression" dxfId="1977" priority="2173">
      <formula>IF(RIGHT(TEXT(AM70,"0.#"),1)=".",FALSE,TRUE)</formula>
    </cfRule>
    <cfRule type="expression" dxfId="1976" priority="2174">
      <formula>IF(RIGHT(TEXT(AM70,"0.#"),1)=".",TRUE,FALSE)</formula>
    </cfRule>
  </conditionalFormatting>
  <conditionalFormatting sqref="AM71">
    <cfRule type="expression" dxfId="1975" priority="2171">
      <formula>IF(RIGHT(TEXT(AM71,"0.#"),1)=".",FALSE,TRUE)</formula>
    </cfRule>
    <cfRule type="expression" dxfId="1974" priority="2172">
      <formula>IF(RIGHT(TEXT(AM71,"0.#"),1)=".",TRUE,FALSE)</formula>
    </cfRule>
  </conditionalFormatting>
  <conditionalFormatting sqref="AM72">
    <cfRule type="expression" dxfId="1973" priority="2169">
      <formula>IF(RIGHT(TEXT(AM72,"0.#"),1)=".",FALSE,TRUE)</formula>
    </cfRule>
    <cfRule type="expression" dxfId="1972" priority="2170">
      <formula>IF(RIGHT(TEXT(AM72,"0.#"),1)=".",TRUE,FALSE)</formula>
    </cfRule>
  </conditionalFormatting>
  <conditionalFormatting sqref="AQ70:AQ72">
    <cfRule type="expression" dxfId="1971" priority="2167">
      <formula>IF(RIGHT(TEXT(AQ70,"0.#"),1)=".",FALSE,TRUE)</formula>
    </cfRule>
    <cfRule type="expression" dxfId="1970" priority="2168">
      <formula>IF(RIGHT(TEXT(AQ70,"0.#"),1)=".",TRUE,FALSE)</formula>
    </cfRule>
  </conditionalFormatting>
  <conditionalFormatting sqref="AU70:AU72">
    <cfRule type="expression" dxfId="1969" priority="2165">
      <formula>IF(RIGHT(TEXT(AU70,"0.#"),1)=".",FALSE,TRUE)</formula>
    </cfRule>
    <cfRule type="expression" dxfId="1968" priority="2166">
      <formula>IF(RIGHT(TEXT(AU70,"0.#"),1)=".",TRUE,FALSE)</formula>
    </cfRule>
  </conditionalFormatting>
  <conditionalFormatting sqref="AU656">
    <cfRule type="expression" dxfId="1967" priority="683">
      <formula>IF(RIGHT(TEXT(AU656,"0.#"),1)=".",FALSE,TRUE)</formula>
    </cfRule>
    <cfRule type="expression" dxfId="1966" priority="684">
      <formula>IF(RIGHT(TEXT(AU656,"0.#"),1)=".",TRUE,FALSE)</formula>
    </cfRule>
  </conditionalFormatting>
  <conditionalFormatting sqref="AQ655">
    <cfRule type="expression" dxfId="1965" priority="675">
      <formula>IF(RIGHT(TEXT(AQ655,"0.#"),1)=".",FALSE,TRUE)</formula>
    </cfRule>
    <cfRule type="expression" dxfId="1964" priority="676">
      <formula>IF(RIGHT(TEXT(AQ655,"0.#"),1)=".",TRUE,FALSE)</formula>
    </cfRule>
  </conditionalFormatting>
  <conditionalFormatting sqref="AI696">
    <cfRule type="expression" dxfId="1963" priority="467">
      <formula>IF(RIGHT(TEXT(AI696,"0.#"),1)=".",FALSE,TRUE)</formula>
    </cfRule>
    <cfRule type="expression" dxfId="1962" priority="468">
      <formula>IF(RIGHT(TEXT(AI696,"0.#"),1)=".",TRUE,FALSE)</formula>
    </cfRule>
  </conditionalFormatting>
  <conditionalFormatting sqref="AQ694">
    <cfRule type="expression" dxfId="1961" priority="461">
      <formula>IF(RIGHT(TEXT(AQ694,"0.#"),1)=".",FALSE,TRUE)</formula>
    </cfRule>
    <cfRule type="expression" dxfId="1960" priority="462">
      <formula>IF(RIGHT(TEXT(AQ694,"0.#"),1)=".",TRUE,FALSE)</formula>
    </cfRule>
  </conditionalFormatting>
  <conditionalFormatting sqref="AL872:AO899">
    <cfRule type="expression" dxfId="1959" priority="2073">
      <formula>IF(AND(AL872&gt;=0, RIGHT(TEXT(AL872,"0.#"),1)&lt;&gt;"."),TRUE,FALSE)</formula>
    </cfRule>
    <cfRule type="expression" dxfId="1958" priority="2074">
      <formula>IF(AND(AL872&gt;=0, RIGHT(TEXT(AL872,"0.#"),1)="."),TRUE,FALSE)</formula>
    </cfRule>
    <cfRule type="expression" dxfId="1957" priority="2075">
      <formula>IF(AND(AL872&lt;0, RIGHT(TEXT(AL872,"0.#"),1)&lt;&gt;"."),TRUE,FALSE)</formula>
    </cfRule>
    <cfRule type="expression" dxfId="1956" priority="2076">
      <formula>IF(AND(AL872&lt;0, RIGHT(TEXT(AL872,"0.#"),1)="."),TRUE,FALSE)</formula>
    </cfRule>
  </conditionalFormatting>
  <conditionalFormatting sqref="AL870:AO871">
    <cfRule type="expression" dxfId="1955" priority="2067">
      <formula>IF(AND(AL870&gt;=0, RIGHT(TEXT(AL870,"0.#"),1)&lt;&gt;"."),TRUE,FALSE)</formula>
    </cfRule>
    <cfRule type="expression" dxfId="1954" priority="2068">
      <formula>IF(AND(AL870&gt;=0, RIGHT(TEXT(AL870,"0.#"),1)="."),TRUE,FALSE)</formula>
    </cfRule>
    <cfRule type="expression" dxfId="1953" priority="2069">
      <formula>IF(AND(AL870&lt;0, RIGHT(TEXT(AL870,"0.#"),1)&lt;&gt;"."),TRUE,FALSE)</formula>
    </cfRule>
    <cfRule type="expression" dxfId="1952" priority="2070">
      <formula>IF(AND(AL870&lt;0, RIGHT(TEXT(AL870,"0.#"),1)="."),TRUE,FALSE)</formula>
    </cfRule>
  </conditionalFormatting>
  <conditionalFormatting sqref="AL905:AO932">
    <cfRule type="expression" dxfId="1951" priority="2061">
      <formula>IF(AND(AL905&gt;=0, RIGHT(TEXT(AL905,"0.#"),1)&lt;&gt;"."),TRUE,FALSE)</formula>
    </cfRule>
    <cfRule type="expression" dxfId="1950" priority="2062">
      <formula>IF(AND(AL905&gt;=0, RIGHT(TEXT(AL905,"0.#"),1)="."),TRUE,FALSE)</formula>
    </cfRule>
    <cfRule type="expression" dxfId="1949" priority="2063">
      <formula>IF(AND(AL905&lt;0, RIGHT(TEXT(AL905,"0.#"),1)&lt;&gt;"."),TRUE,FALSE)</formula>
    </cfRule>
    <cfRule type="expression" dxfId="1948" priority="2064">
      <formula>IF(AND(AL905&lt;0, RIGHT(TEXT(AL905,"0.#"),1)="."),TRUE,FALSE)</formula>
    </cfRule>
  </conditionalFormatting>
  <conditionalFormatting sqref="AL903:AO904">
    <cfRule type="expression" dxfId="1947" priority="2055">
      <formula>IF(AND(AL903&gt;=0, RIGHT(TEXT(AL903,"0.#"),1)&lt;&gt;"."),TRUE,FALSE)</formula>
    </cfRule>
    <cfRule type="expression" dxfId="1946" priority="2056">
      <formula>IF(AND(AL903&gt;=0, RIGHT(TEXT(AL903,"0.#"),1)="."),TRUE,FALSE)</formula>
    </cfRule>
    <cfRule type="expression" dxfId="1945" priority="2057">
      <formula>IF(AND(AL903&lt;0, RIGHT(TEXT(AL903,"0.#"),1)&lt;&gt;"."),TRUE,FALSE)</formula>
    </cfRule>
    <cfRule type="expression" dxfId="1944" priority="2058">
      <formula>IF(AND(AL903&lt;0, RIGHT(TEXT(AL903,"0.#"),1)="."),TRUE,FALSE)</formula>
    </cfRule>
  </conditionalFormatting>
  <conditionalFormatting sqref="AL938:AO965">
    <cfRule type="expression" dxfId="1943" priority="2049">
      <formula>IF(AND(AL938&gt;=0, RIGHT(TEXT(AL938,"0.#"),1)&lt;&gt;"."),TRUE,FALSE)</formula>
    </cfRule>
    <cfRule type="expression" dxfId="1942" priority="2050">
      <formula>IF(AND(AL938&gt;=0, RIGHT(TEXT(AL938,"0.#"),1)="."),TRUE,FALSE)</formula>
    </cfRule>
    <cfRule type="expression" dxfId="1941" priority="2051">
      <formula>IF(AND(AL938&lt;0, RIGHT(TEXT(AL938,"0.#"),1)&lt;&gt;"."),TRUE,FALSE)</formula>
    </cfRule>
    <cfRule type="expression" dxfId="1940" priority="2052">
      <formula>IF(AND(AL938&lt;0, RIGHT(TEXT(AL938,"0.#"),1)="."),TRUE,FALSE)</formula>
    </cfRule>
  </conditionalFormatting>
  <conditionalFormatting sqref="AL936:AO937">
    <cfRule type="expression" dxfId="1939" priority="2043">
      <formula>IF(AND(AL936&gt;=0, RIGHT(TEXT(AL936,"0.#"),1)&lt;&gt;"."),TRUE,FALSE)</formula>
    </cfRule>
    <cfRule type="expression" dxfId="1938" priority="2044">
      <formula>IF(AND(AL936&gt;=0, RIGHT(TEXT(AL936,"0.#"),1)="."),TRUE,FALSE)</formula>
    </cfRule>
    <cfRule type="expression" dxfId="1937" priority="2045">
      <formula>IF(AND(AL936&lt;0, RIGHT(TEXT(AL936,"0.#"),1)&lt;&gt;"."),TRUE,FALSE)</formula>
    </cfRule>
    <cfRule type="expression" dxfId="1936" priority="2046">
      <formula>IF(AND(AL936&lt;0, RIGHT(TEXT(AL936,"0.#"),1)="."),TRUE,FALSE)</formula>
    </cfRule>
  </conditionalFormatting>
  <conditionalFormatting sqref="AL971:AO998">
    <cfRule type="expression" dxfId="1935" priority="2037">
      <formula>IF(AND(AL971&gt;=0, RIGHT(TEXT(AL971,"0.#"),1)&lt;&gt;"."),TRUE,FALSE)</formula>
    </cfRule>
    <cfRule type="expression" dxfId="1934" priority="2038">
      <formula>IF(AND(AL971&gt;=0, RIGHT(TEXT(AL971,"0.#"),1)="."),TRUE,FALSE)</formula>
    </cfRule>
    <cfRule type="expression" dxfId="1933" priority="2039">
      <formula>IF(AND(AL971&lt;0, RIGHT(TEXT(AL971,"0.#"),1)&lt;&gt;"."),TRUE,FALSE)</formula>
    </cfRule>
    <cfRule type="expression" dxfId="1932" priority="2040">
      <formula>IF(AND(AL971&lt;0, RIGHT(TEXT(AL971,"0.#"),1)="."),TRUE,FALSE)</formula>
    </cfRule>
  </conditionalFormatting>
  <conditionalFormatting sqref="AL969:AO970">
    <cfRule type="expression" dxfId="1931" priority="2031">
      <formula>IF(AND(AL969&gt;=0, RIGHT(TEXT(AL969,"0.#"),1)&lt;&gt;"."),TRUE,FALSE)</formula>
    </cfRule>
    <cfRule type="expression" dxfId="1930" priority="2032">
      <formula>IF(AND(AL969&gt;=0, RIGHT(TEXT(AL969,"0.#"),1)="."),TRUE,FALSE)</formula>
    </cfRule>
    <cfRule type="expression" dxfId="1929" priority="2033">
      <formula>IF(AND(AL969&lt;0, RIGHT(TEXT(AL969,"0.#"),1)&lt;&gt;"."),TRUE,FALSE)</formula>
    </cfRule>
    <cfRule type="expression" dxfId="1928" priority="2034">
      <formula>IF(AND(AL969&lt;0, RIGHT(TEXT(AL969,"0.#"),1)="."),TRUE,FALSE)</formula>
    </cfRule>
  </conditionalFormatting>
  <conditionalFormatting sqref="AL1004:AO1031">
    <cfRule type="expression" dxfId="1927" priority="2025">
      <formula>IF(AND(AL1004&gt;=0, RIGHT(TEXT(AL1004,"0.#"),1)&lt;&gt;"."),TRUE,FALSE)</formula>
    </cfRule>
    <cfRule type="expression" dxfId="1926" priority="2026">
      <formula>IF(AND(AL1004&gt;=0, RIGHT(TEXT(AL1004,"0.#"),1)="."),TRUE,FALSE)</formula>
    </cfRule>
    <cfRule type="expression" dxfId="1925" priority="2027">
      <formula>IF(AND(AL1004&lt;0, RIGHT(TEXT(AL1004,"0.#"),1)&lt;&gt;"."),TRUE,FALSE)</formula>
    </cfRule>
    <cfRule type="expression" dxfId="1924" priority="2028">
      <formula>IF(AND(AL1004&lt;0, RIGHT(TEXT(AL1004,"0.#"),1)="."),TRUE,FALSE)</formula>
    </cfRule>
  </conditionalFormatting>
  <conditionalFormatting sqref="AL1002:AO1003">
    <cfRule type="expression" dxfId="1923" priority="2019">
      <formula>IF(AND(AL1002&gt;=0, RIGHT(TEXT(AL1002,"0.#"),1)&lt;&gt;"."),TRUE,FALSE)</formula>
    </cfRule>
    <cfRule type="expression" dxfId="1922" priority="2020">
      <formula>IF(AND(AL1002&gt;=0, RIGHT(TEXT(AL1002,"0.#"),1)="."),TRUE,FALSE)</formula>
    </cfRule>
    <cfRule type="expression" dxfId="1921" priority="2021">
      <formula>IF(AND(AL1002&lt;0, RIGHT(TEXT(AL1002,"0.#"),1)&lt;&gt;"."),TRUE,FALSE)</formula>
    </cfRule>
    <cfRule type="expression" dxfId="1920" priority="2022">
      <formula>IF(AND(AL1002&lt;0, RIGHT(TEXT(AL1002,"0.#"),1)="."),TRUE,FALSE)</formula>
    </cfRule>
  </conditionalFormatting>
  <conditionalFormatting sqref="Y1002:Y1003">
    <cfRule type="expression" dxfId="1919" priority="2017">
      <formula>IF(RIGHT(TEXT(Y1002,"0.#"),1)=".",FALSE,TRUE)</formula>
    </cfRule>
    <cfRule type="expression" dxfId="1918" priority="2018">
      <formula>IF(RIGHT(TEXT(Y1002,"0.#"),1)=".",TRUE,FALSE)</formula>
    </cfRule>
  </conditionalFormatting>
  <conditionalFormatting sqref="AL1037:AO1064">
    <cfRule type="expression" dxfId="1917" priority="2013">
      <formula>IF(AND(AL1037&gt;=0, RIGHT(TEXT(AL1037,"0.#"),1)&lt;&gt;"."),TRUE,FALSE)</formula>
    </cfRule>
    <cfRule type="expression" dxfId="1916" priority="2014">
      <formula>IF(AND(AL1037&gt;=0, RIGHT(TEXT(AL1037,"0.#"),1)="."),TRUE,FALSE)</formula>
    </cfRule>
    <cfRule type="expression" dxfId="1915" priority="2015">
      <formula>IF(AND(AL1037&lt;0, RIGHT(TEXT(AL1037,"0.#"),1)&lt;&gt;"."),TRUE,FALSE)</formula>
    </cfRule>
    <cfRule type="expression" dxfId="1914" priority="2016">
      <formula>IF(AND(AL1037&lt;0, RIGHT(TEXT(AL1037,"0.#"),1)="."),TRUE,FALSE)</formula>
    </cfRule>
  </conditionalFormatting>
  <conditionalFormatting sqref="Y1037:Y1064">
    <cfRule type="expression" dxfId="1913" priority="2011">
      <formula>IF(RIGHT(TEXT(Y1037,"0.#"),1)=".",FALSE,TRUE)</formula>
    </cfRule>
    <cfRule type="expression" dxfId="1912" priority="2012">
      <formula>IF(RIGHT(TEXT(Y1037,"0.#"),1)=".",TRUE,FALSE)</formula>
    </cfRule>
  </conditionalFormatting>
  <conditionalFormatting sqref="AL1035:AO1036">
    <cfRule type="expression" dxfId="1911" priority="2007">
      <formula>IF(AND(AL1035&gt;=0, RIGHT(TEXT(AL1035,"0.#"),1)&lt;&gt;"."),TRUE,FALSE)</formula>
    </cfRule>
    <cfRule type="expression" dxfId="1910" priority="2008">
      <formula>IF(AND(AL1035&gt;=0, RIGHT(TEXT(AL1035,"0.#"),1)="."),TRUE,FALSE)</formula>
    </cfRule>
    <cfRule type="expression" dxfId="1909" priority="2009">
      <formula>IF(AND(AL1035&lt;0, RIGHT(TEXT(AL1035,"0.#"),1)&lt;&gt;"."),TRUE,FALSE)</formula>
    </cfRule>
    <cfRule type="expression" dxfId="1908" priority="2010">
      <formula>IF(AND(AL1035&lt;0, RIGHT(TEXT(AL1035,"0.#"),1)="."),TRUE,FALSE)</formula>
    </cfRule>
  </conditionalFormatting>
  <conditionalFormatting sqref="Y1035:Y1036">
    <cfRule type="expression" dxfId="1907" priority="2005">
      <formula>IF(RIGHT(TEXT(Y1035,"0.#"),1)=".",FALSE,TRUE)</formula>
    </cfRule>
    <cfRule type="expression" dxfId="1906" priority="2006">
      <formula>IF(RIGHT(TEXT(Y1035,"0.#"),1)=".",TRUE,FALSE)</formula>
    </cfRule>
  </conditionalFormatting>
  <conditionalFormatting sqref="AL1070:AO1097">
    <cfRule type="expression" dxfId="1905" priority="2001">
      <formula>IF(AND(AL1070&gt;=0, RIGHT(TEXT(AL1070,"0.#"),1)&lt;&gt;"."),TRUE,FALSE)</formula>
    </cfRule>
    <cfRule type="expression" dxfId="1904" priority="2002">
      <formula>IF(AND(AL1070&gt;=0, RIGHT(TEXT(AL1070,"0.#"),1)="."),TRUE,FALSE)</formula>
    </cfRule>
    <cfRule type="expression" dxfId="1903" priority="2003">
      <formula>IF(AND(AL1070&lt;0, RIGHT(TEXT(AL1070,"0.#"),1)&lt;&gt;"."),TRUE,FALSE)</formula>
    </cfRule>
    <cfRule type="expression" dxfId="1902" priority="2004">
      <formula>IF(AND(AL1070&lt;0, RIGHT(TEXT(AL1070,"0.#"),1)="."),TRUE,FALSE)</formula>
    </cfRule>
  </conditionalFormatting>
  <conditionalFormatting sqref="Y1070:Y1097">
    <cfRule type="expression" dxfId="1901" priority="1999">
      <formula>IF(RIGHT(TEXT(Y1070,"0.#"),1)=".",FALSE,TRUE)</formula>
    </cfRule>
    <cfRule type="expression" dxfId="1900" priority="2000">
      <formula>IF(RIGHT(TEXT(Y1070,"0.#"),1)=".",TRUE,FALSE)</formula>
    </cfRule>
  </conditionalFormatting>
  <conditionalFormatting sqref="AL1068:AO1069">
    <cfRule type="expression" dxfId="1899" priority="1995">
      <formula>IF(AND(AL1068&gt;=0, RIGHT(TEXT(AL1068,"0.#"),1)&lt;&gt;"."),TRUE,FALSE)</formula>
    </cfRule>
    <cfRule type="expression" dxfId="1898" priority="1996">
      <formula>IF(AND(AL1068&gt;=0, RIGHT(TEXT(AL1068,"0.#"),1)="."),TRUE,FALSE)</formula>
    </cfRule>
    <cfRule type="expression" dxfId="1897" priority="1997">
      <formula>IF(AND(AL1068&lt;0, RIGHT(TEXT(AL1068,"0.#"),1)&lt;&gt;"."),TRUE,FALSE)</formula>
    </cfRule>
    <cfRule type="expression" dxfId="1896" priority="1998">
      <formula>IF(AND(AL1068&lt;0, RIGHT(TEXT(AL1068,"0.#"),1)="."),TRUE,FALSE)</formula>
    </cfRule>
  </conditionalFormatting>
  <conditionalFormatting sqref="Y1068:Y1069">
    <cfRule type="expression" dxfId="1895" priority="1993">
      <formula>IF(RIGHT(TEXT(Y1068,"0.#"),1)=".",FALSE,TRUE)</formula>
    </cfRule>
    <cfRule type="expression" dxfId="1894" priority="1994">
      <formula>IF(RIGHT(TEXT(Y1068,"0.#"),1)=".",TRUE,FALSE)</formula>
    </cfRule>
  </conditionalFormatting>
  <conditionalFormatting sqref="AE39">
    <cfRule type="expression" dxfId="1893" priority="1991">
      <formula>IF(RIGHT(TEXT(AE39,"0.#"),1)=".",FALSE,TRUE)</formula>
    </cfRule>
    <cfRule type="expression" dxfId="1892" priority="1992">
      <formula>IF(RIGHT(TEXT(AE39,"0.#"),1)=".",TRUE,FALSE)</formula>
    </cfRule>
  </conditionalFormatting>
  <conditionalFormatting sqref="AM41">
    <cfRule type="expression" dxfId="1891" priority="1975">
      <formula>IF(RIGHT(TEXT(AM41,"0.#"),1)=".",FALSE,TRUE)</formula>
    </cfRule>
    <cfRule type="expression" dxfId="1890" priority="1976">
      <formula>IF(RIGHT(TEXT(AM41,"0.#"),1)=".",TRUE,FALSE)</formula>
    </cfRule>
  </conditionalFormatting>
  <conditionalFormatting sqref="AE40">
    <cfRule type="expression" dxfId="1889" priority="1989">
      <formula>IF(RIGHT(TEXT(AE40,"0.#"),1)=".",FALSE,TRUE)</formula>
    </cfRule>
    <cfRule type="expression" dxfId="1888" priority="1990">
      <formula>IF(RIGHT(TEXT(AE40,"0.#"),1)=".",TRUE,FALSE)</formula>
    </cfRule>
  </conditionalFormatting>
  <conditionalFormatting sqref="AE41">
    <cfRule type="expression" dxfId="1887" priority="1987">
      <formula>IF(RIGHT(TEXT(AE41,"0.#"),1)=".",FALSE,TRUE)</formula>
    </cfRule>
    <cfRule type="expression" dxfId="1886" priority="1988">
      <formula>IF(RIGHT(TEXT(AE41,"0.#"),1)=".",TRUE,FALSE)</formula>
    </cfRule>
  </conditionalFormatting>
  <conditionalFormatting sqref="AI41">
    <cfRule type="expression" dxfId="1885" priority="1985">
      <formula>IF(RIGHT(TEXT(AI41,"0.#"),1)=".",FALSE,TRUE)</formula>
    </cfRule>
    <cfRule type="expression" dxfId="1884" priority="1986">
      <formula>IF(RIGHT(TEXT(AI41,"0.#"),1)=".",TRUE,FALSE)</formula>
    </cfRule>
  </conditionalFormatting>
  <conditionalFormatting sqref="AI40">
    <cfRule type="expression" dxfId="1883" priority="1983">
      <formula>IF(RIGHT(TEXT(AI40,"0.#"),1)=".",FALSE,TRUE)</formula>
    </cfRule>
    <cfRule type="expression" dxfId="1882" priority="1984">
      <formula>IF(RIGHT(TEXT(AI40,"0.#"),1)=".",TRUE,FALSE)</formula>
    </cfRule>
  </conditionalFormatting>
  <conditionalFormatting sqref="AI39">
    <cfRule type="expression" dxfId="1881" priority="1981">
      <formula>IF(RIGHT(TEXT(AI39,"0.#"),1)=".",FALSE,TRUE)</formula>
    </cfRule>
    <cfRule type="expression" dxfId="1880" priority="1982">
      <formula>IF(RIGHT(TEXT(AI39,"0.#"),1)=".",TRUE,FALSE)</formula>
    </cfRule>
  </conditionalFormatting>
  <conditionalFormatting sqref="AM39">
    <cfRule type="expression" dxfId="1879" priority="1979">
      <formula>IF(RIGHT(TEXT(AM39,"0.#"),1)=".",FALSE,TRUE)</formula>
    </cfRule>
    <cfRule type="expression" dxfId="1878" priority="1980">
      <formula>IF(RIGHT(TEXT(AM39,"0.#"),1)=".",TRUE,FALSE)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40">
    <cfRule type="expression" dxfId="701" priority="1">
      <formula>IF(RIGHT(TEXT(AM40,"0.#"),1)=".",FALSE,TRUE)</formula>
    </cfRule>
    <cfRule type="expression" dxfId="700" priority="2">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429" max="49" man="1"/>
    <brk id="727"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30" sqref="B3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t="s">
        <v>574</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574</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574</v>
      </c>
      <c r="C23" s="13" t="str">
        <f t="shared" si="0"/>
        <v>ＯＤＡ</v>
      </c>
      <c r="D23" s="13" t="str">
        <f>IF(C23="",D22,IF(D22&lt;&gt;"",CONCATENATE(D22,"、",C23),C23))</f>
        <v>ＯＤＡ</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ＯＤＡ</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557</v>
      </c>
      <c r="AF2" s="1032"/>
      <c r="AG2" s="1032"/>
      <c r="AH2" s="1032"/>
      <c r="AI2" s="1032" t="s">
        <v>554</v>
      </c>
      <c r="AJ2" s="1032"/>
      <c r="AK2" s="1032"/>
      <c r="AL2" s="1032"/>
      <c r="AM2" s="1032" t="s">
        <v>528</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506</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558</v>
      </c>
      <c r="AF9" s="1032"/>
      <c r="AG9" s="1032"/>
      <c r="AH9" s="1032"/>
      <c r="AI9" s="1032" t="s">
        <v>554</v>
      </c>
      <c r="AJ9" s="1032"/>
      <c r="AK9" s="1032"/>
      <c r="AL9" s="1032"/>
      <c r="AM9" s="1032" t="s">
        <v>528</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506</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557</v>
      </c>
      <c r="AF16" s="1032"/>
      <c r="AG16" s="1032"/>
      <c r="AH16" s="1032"/>
      <c r="AI16" s="1032" t="s">
        <v>555</v>
      </c>
      <c r="AJ16" s="1032"/>
      <c r="AK16" s="1032"/>
      <c r="AL16" s="1032"/>
      <c r="AM16" s="1032" t="s">
        <v>528</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506</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559</v>
      </c>
      <c r="AF23" s="1032"/>
      <c r="AG23" s="1032"/>
      <c r="AH23" s="1032"/>
      <c r="AI23" s="1032" t="s">
        <v>554</v>
      </c>
      <c r="AJ23" s="1032"/>
      <c r="AK23" s="1032"/>
      <c r="AL23" s="1032"/>
      <c r="AM23" s="1032" t="s">
        <v>528</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506</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557</v>
      </c>
      <c r="AF30" s="1032"/>
      <c r="AG30" s="1032"/>
      <c r="AH30" s="1032"/>
      <c r="AI30" s="1032" t="s">
        <v>554</v>
      </c>
      <c r="AJ30" s="1032"/>
      <c r="AK30" s="1032"/>
      <c r="AL30" s="1032"/>
      <c r="AM30" s="1032" t="s">
        <v>552</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506</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559</v>
      </c>
      <c r="AF37" s="1032"/>
      <c r="AG37" s="1032"/>
      <c r="AH37" s="1032"/>
      <c r="AI37" s="1032" t="s">
        <v>556</v>
      </c>
      <c r="AJ37" s="1032"/>
      <c r="AK37" s="1032"/>
      <c r="AL37" s="1032"/>
      <c r="AM37" s="1032" t="s">
        <v>553</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506</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557</v>
      </c>
      <c r="AF44" s="1032"/>
      <c r="AG44" s="1032"/>
      <c r="AH44" s="1032"/>
      <c r="AI44" s="1032" t="s">
        <v>554</v>
      </c>
      <c r="AJ44" s="1032"/>
      <c r="AK44" s="1032"/>
      <c r="AL44" s="1032"/>
      <c r="AM44" s="1032" t="s">
        <v>528</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506</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557</v>
      </c>
      <c r="AF51" s="1032"/>
      <c r="AG51" s="1032"/>
      <c r="AH51" s="1032"/>
      <c r="AI51" s="1032" t="s">
        <v>554</v>
      </c>
      <c r="AJ51" s="1032"/>
      <c r="AK51" s="1032"/>
      <c r="AL51" s="1032"/>
      <c r="AM51" s="1032" t="s">
        <v>528</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506</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557</v>
      </c>
      <c r="AF58" s="1032"/>
      <c r="AG58" s="1032"/>
      <c r="AH58" s="1032"/>
      <c r="AI58" s="1032" t="s">
        <v>554</v>
      </c>
      <c r="AJ58" s="1032"/>
      <c r="AK58" s="1032"/>
      <c r="AL58" s="1032"/>
      <c r="AM58" s="1032" t="s">
        <v>528</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506</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557</v>
      </c>
      <c r="AF65" s="1032"/>
      <c r="AG65" s="1032"/>
      <c r="AH65" s="1032"/>
      <c r="AI65" s="1032" t="s">
        <v>554</v>
      </c>
      <c r="AJ65" s="1032"/>
      <c r="AK65" s="1032"/>
      <c r="AL65" s="1032"/>
      <c r="AM65" s="1032" t="s">
        <v>528</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506</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492</v>
      </c>
      <c r="H2" s="596"/>
      <c r="I2" s="596"/>
      <c r="J2" s="596"/>
      <c r="K2" s="596"/>
      <c r="L2" s="596"/>
      <c r="M2" s="596"/>
      <c r="N2" s="596"/>
      <c r="O2" s="596"/>
      <c r="P2" s="596"/>
      <c r="Q2" s="596"/>
      <c r="R2" s="596"/>
      <c r="S2" s="596"/>
      <c r="T2" s="596"/>
      <c r="U2" s="596"/>
      <c r="V2" s="596"/>
      <c r="W2" s="596"/>
      <c r="X2" s="596"/>
      <c r="Y2" s="596"/>
      <c r="Z2" s="596"/>
      <c r="AA2" s="596"/>
      <c r="AB2" s="597"/>
      <c r="AC2" s="595" t="s">
        <v>494</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2019-06-06T07:16:29Z</cp:lastPrinted>
  <dcterms:created xsi:type="dcterms:W3CDTF">2012-03-13T00:50:25Z</dcterms:created>
  <dcterms:modified xsi:type="dcterms:W3CDTF">2019-07-22T03:23:23Z</dcterms:modified>
</cp:coreProperties>
</file>