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30)" sheetId="9" r:id="rId6"/>
    <sheet name="拠出金専用シート(H29)" sheetId="10"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6">[2]入力規則等!$AC$2:$AC$6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[2]入力規則等!$U$2:$U$4</definedName>
    <definedName name="T事業番号" localSheetId="5">[1]入力規則等!$U$2:$U$4</definedName>
    <definedName name="T事業番号">入力規則等!$U$2:$U$4</definedName>
    <definedName name="T終了年度" localSheetId="6">[2]入力規則等!$AA$3:$AA$32</definedName>
    <definedName name="T終了年度" localSheetId="5">[1]入力規則等!$AA$2:$AA$34</definedName>
    <definedName name="T終了年度">入力規則等!$AA$2:$AA$30</definedName>
    <definedName name="T所見を踏まえた改善点" localSheetId="6">[2]入力規則等!$AE$2:$AE$7</definedName>
    <definedName name="T所見を踏まえた改善点" localSheetId="5">[1]入力規則等!$AE$2:$AE$6</definedName>
    <definedName name="T所見を踏まえた改善点">入力規則等!$AE$2:$AE$7</definedName>
    <definedName name="T省庁" localSheetId="6">[2]入力規則等!$W$2:$W$22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<sst xmlns="http://schemas.openxmlformats.org/spreadsheetml/2006/main" count="2848" uniqueCount="657">
  <si>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</si>
  <si>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</si>
  <si>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</si>
  <si>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</si>
  <si>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</si>
  <si>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</si>
  <si>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</si>
  <si>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</si>
  <si>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</si>
  <si>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</si>
  <si>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</si>
  <si>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</si>
  <si>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</si>
  <si>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</si>
  <si>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</si>
  <si>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</si>
  <si>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</si>
  <si>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</si>
  <si>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</si>
  <si>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</si>
  <si>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</si>
  <si>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</si>
  <si>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</si>
  <si>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</si>
  <si>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</si>
  <si>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</si>
  <si>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</si>
  <si>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</si>
  <si>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</si>
  <si>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</si>
  <si>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</si>
  <si>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</si>
  <si>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</si>
  <si>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</si>
  <si>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</si>
  <si>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</si>
  <si>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</si>
  <si>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</si>
  <si>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</si>
  <si>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</si>
  <si>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</si>
  <si>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</si>
  <si>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</si>
  <si>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</si>
  <si>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</si>
  <si>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</si>
  <si>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</si>
  <si>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</si>
  <si>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</si>
  <si>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</si>
  <si>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</si>
  <si>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</si>
  <si>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</si>
  <si>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</si>
  <si>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</si>
  <si>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</si>
  <si>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</si>
  <si>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</si>
  <si>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</si>
  <si>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</si>
  <si>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</si>
  <si>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</si>
  <si>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</si>
  <si>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</si>
  <si>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</si>
  <si>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</si>
  <si>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</si>
  <si>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</si>
  <si>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</si>
  <si>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</si>
  <si>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</si>
  <si>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</si>
  <si>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</si>
  <si>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</si>
  <si>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</si>
  <si>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</si>
  <si>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</si>
  <si>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</si>
  <si>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</si>
  <si>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</si>
  <si>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</si>
  <si>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</si>
  <si>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</si>
  <si>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</si>
  <si>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</si>
  <si>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</si>
  <si>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</si>
  <si>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</si>
  <si>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</si>
  <si>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</si>
  <si>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</si>
  <si>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</si>
  <si>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</si>
  <si>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</si>
  <si>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</si>
  <si>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</si>
  <si>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</si>
  <si>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</si>
  <si>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</si>
  <si>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</si>
  <si>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</si>
  <si>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</si>
  <si>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</si>
  <si>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</si>
  <si>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</si>
  <si>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</si>
  <si>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</si>
  <si>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</si>
  <si>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</si>
  <si>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</si>
  <si>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</si>
  <si>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</si>
  <si>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</si>
  <si>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</si>
  <si>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</si>
  <si>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</si>
  <si>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</si>
  <si>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</si>
  <si>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</si>
  <si>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</si>
  <si>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</si>
  <si>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</si>
  <si>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</si>
  <si>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</si>
  <si>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</si>
  <si>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</si>
  <si>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</si>
  <si>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</si>
  <si>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</si>
  <si>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</si>
  <si>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</si>
  <si>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</si>
  <si>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</si>
  <si>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</si>
  <si>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</si>
  <si>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</si>
  <si>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</si>
  <si>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</si>
  <si>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</si>
  <si>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</si>
  <si>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</si>
  <si>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</si>
  <si>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</si>
  <si>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</si>
  <si>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</si>
  <si>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</si>
  <si>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</si>
  <si>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</si>
  <si>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</si>
  <si>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</si>
  <si>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</si>
  <si>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</si>
  <si>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</si>
  <si>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</si>
  <si>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</si>
  <si>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</si>
  <si>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</si>
  <si>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</si>
  <si>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</si>
  <si>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</si>
  <si>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</si>
  <si>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</si>
  <si>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</si>
  <si>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</si>
  <si>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</si>
  <si>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</si>
  <si>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</si>
  <si>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</si>
  <si>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</si>
  <si>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</si>
  <si>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</si>
  <si>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</si>
  <si>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</si>
  <si>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</si>
  <si>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</si>
  <si>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</si>
  <si>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</si>
  <si>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</si>
  <si>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</si>
  <si>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</si>
  <si>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</si>
  <si>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</si>
  <si>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</si>
  <si>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</si>
  <si>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</si>
  <si>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</si>
  <si>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</si>
  <si>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</si>
  <si>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</si>
  <si>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</si>
  <si>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</si>
  <si>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</si>
  <si>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</si>
  <si>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</si>
  <si>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</si>
  <si>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</si>
  <si>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</si>
  <si>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</si>
  <si>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</si>
  <si>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</si>
  <si>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</si>
  <si>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</si>
  <si>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</si>
  <si>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</si>
  <si>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</si>
  <si>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</si>
  <si>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</si>
  <si>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</si>
  <si>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</si>
  <si>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</si>
  <si>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</si>
  <si>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</si>
  <si>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</si>
  <si>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</si>
  <si>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</si>
  <si>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</si>
  <si>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</si>
  <si>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</si>
  <si>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</si>
  <si>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</si>
  <si>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</si>
  <si>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</si>
  <si>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</si>
  <si>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</si>
  <si>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</si>
  <si>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</si>
  <si>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</si>
  <si>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</si>
  <si>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</si>
  <si>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</si>
  <si>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</si>
  <si>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</si>
  <si>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</si>
  <si>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</si>
  <si>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</si>
  <si>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</si>
  <si>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</si>
  <si>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</si>
  <si>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</si>
  <si>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</si>
  <si>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</si>
  <si>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</si>
  <si>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</si>
  <si>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</si>
  <si>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</si>
  <si>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</si>
  <si>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</si>
  <si>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</si>
  <si>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</si>
  <si>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</si>
  <si>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</si>
  <si>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</si>
  <si>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</si>
  <si>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</si>
  <si>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</si>
  <si>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</si>
  <si>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</si>
  <si>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</si>
  <si>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</si>
  <si>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</si>
  <si>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</si>
  <si>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</si>
  <si>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</si>
  <si>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</si>
  <si>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</si>
  <si>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</si>
  <si>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</si>
  <si>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</si>
  <si>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</si>
  <si>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</si>
  <si>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</si>
  <si>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</si>
  <si>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</si>
  <si>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</si>
  <si>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</si>
  <si>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</si>
  <si>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</si>
  <si>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</si>
  <si>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</si>
  <si>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</si>
  <si>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</si>
  <si>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</si>
  <si>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</si>
  <si>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</si>
  <si>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</si>
  <si>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</si>
  <si>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</si>
  <si>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</si>
  <si>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</si>
  <si>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</si>
  <si>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</si>
  <si>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</si>
  <si>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</si>
  <si>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</si>
  <si>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</si>
  <si>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</si>
  <si>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</si>
  <si>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</si>
  <si>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</si>
  <si>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</si>
  <si>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</si>
  <si>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</si>
  <si>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</si>
  <si>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</si>
  <si>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</si>
  <si>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</si>
  <si>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</si>
  <si>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</si>
  <si>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</si>
  <si>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</si>
  <si>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</si>
  <si>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</si>
  <si>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</si>
  <si>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</si>
  <si>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</si>
  <si>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</si>
  <si>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</si>
  <si>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</si>
  <si>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</si>
  <si>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</si>
  <si>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</si>
  <si>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</si>
  <si>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</si>
  <si>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</si>
  <si>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</si>
  <si>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</si>
  <si>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</si>
  <si>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</si>
  <si>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</si>
  <si>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</si>
  <si>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</si>
  <si>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</si>
  <si>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</si>
  <si>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</si>
  <si>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</si>
  <si>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</si>
  <si>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</si>
  <si>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</si>
  <si>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</si>
  <si>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</si>
  <si>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</si>
  <si>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</si>
  <si>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</si>
  <si>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</si>
  <si>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</si>
  <si>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</si>
  <si>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</si>
  <si>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</si>
  <si>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</si>
  <si>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</si>
  <si>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</si>
  <si>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</si>
  <si>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</si>
  <si>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</si>
  <si>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</si>
  <si>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</si>
  <si>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</si>
  <si>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</si>
  <si>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</si>
  <si>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</si>
  <si>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</si>
  <si>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</si>
  <si>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</si>
  <si>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</si>
  <si>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</si>
  <si>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</si>
  <si>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</si>
  <si>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</si>
  <si>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</si>
  <si>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</si>
  <si>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</si>
  <si>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</si>
  <si>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</si>
  <si>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</si>
  <si>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</si>
  <si>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</si>
  <si>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</si>
  <si>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</si>
  <si>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</si>
  <si>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</si>
  <si>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</si>
  <si>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</si>
  <si>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</si>
  <si>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</si>
  <si>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</si>
  <si>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</si>
  <si>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</si>
  <si>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</si>
  <si>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</si>
  <si>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</si>
  <si>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</si>
  <si>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</si>
  <si>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</si>
  <si>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</si>
  <si>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</si>
  <si>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</si>
  <si>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</si>
  <si>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</si>
  <si>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</si>
  <si>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</si>
  <si>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</si>
  <si>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</si>
  <si>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</si>
  <si>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</si>
  <si>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</si>
  <si>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</si>
  <si>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</si>
  <si>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</si>
  <si>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</si>
  <si>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</si>
  <si>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</si>
  <si>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</si>
  <si>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</si>
  <si>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</si>
  <si>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</si>
  <si>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</si>
  <si>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</si>
  <si>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</si>
  <si>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</si>
  <si>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</si>
  <si>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</si>
  <si>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</si>
  <si>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</si>
  <si>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</si>
  <si>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</si>
  <si>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</si>
  <si>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</si>
  <si>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</si>
  <si>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</si>
  <si>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</si>
  <si>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</si>
  <si>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</si>
  <si>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</si>
  <si>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</si>
  <si>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</si>
  <si>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</si>
  <si>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</si>
  <si>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</si>
  <si>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</si>
  <si>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</si>
  <si>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</si>
  <si>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</si>
  <si>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</si>
  <si>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</si>
  <si>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</si>
  <si>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</si>
  <si>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</si>
  <si>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</si>
  <si>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</si>
  <si>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</si>
  <si>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</si>
  <si>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</si>
  <si>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</si>
  <si>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</si>
  <si>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</si>
  <si>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</si>
  <si>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</si>
  <si>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</si>
  <si>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</si>
  <si>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</si>
  <si>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</si>
  <si>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</si>
  <si>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</si>
  <si>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</si>
  <si>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</si>
  <si>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</si>
  <si>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</si>
  <si>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</si>
  <si>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</si>
  <si>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</si>
  <si>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</si>
  <si>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</si>
  <si>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</si>
  <si>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</si>
  <si>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</si>
  <si>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</si>
  <si>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</si>
  <si>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</si>
  <si>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</si>
  <si>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</si>
  <si>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</si>
  <si>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</si>
  <si>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</si>
  <si>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</si>
  <si>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</si>
  <si>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</si>
  <si>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</si>
  <si>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</si>
  <si>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</si>
  <si>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</si>
  <si>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</si>
  <si>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</si>
  <si>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</si>
  <si>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</si>
  <si>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</si>
  <si>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</si>
  <si>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</si>
  <si>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</si>
  <si>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</si>
  <si>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</si>
  <si>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</si>
  <si>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</si>
  <si>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</si>
  <si>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</si>
  <si>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</si>
  <si>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</si>
  <si>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</si>
  <si>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</si>
  <si>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</si>
  <si>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</si>
  <si>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</si>
  <si>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</si>
  <si>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</si>
  <si>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</si>
  <si>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</si>
  <si>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</si>
  <si>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</si>
  <si>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</si>
  <si>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</si>
  <si>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</si>
  <si>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</si>
  <si>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</si>
  <si>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</si>
  <si>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</si>
  <si>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</si>
  <si>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</si>
  <si>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</si>
  <si>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</si>
  <si>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</si>
  <si>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</si>
  <si>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</si>
  <si>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</si>
  <si>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</si>
  <si>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</si>
  <si>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</si>
  <si>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</si>
  <si>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</si>
  <si>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</si>
  <si>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</si>
  <si>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</si>
  <si>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</si>
  <si>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</si>
  <si>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</si>
  <si>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</si>
  <si>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</si>
  <si>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</si>
  <si>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</si>
  <si>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</si>
  <si>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</si>
  <si>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</si>
  <si>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</si>
  <si>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</si>
  <si>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</si>
  <si>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</si>
  <si>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</si>
  <si>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</si>
  <si>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</si>
  <si>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</si>
  <si>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</si>
  <si>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</si>
  <si>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</si>
  <si>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</si>
  <si>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</si>
  <si>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</si>
  <si>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</si>
  <si>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</si>
  <si>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</si>
  <si>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</si>
  <si>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</si>
  <si>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</si>
  <si>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Gaviワクチンアライアンス拠出金</t>
    <rPh sb="14" eb="17">
      <t>キョシュツキン</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</si>
  <si>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</si>
  <si>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</si>
  <si>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鷲見学</t>
    <rPh sb="0" eb="2">
      <t>シツチョウ</t>
    </rPh>
    <rPh sb="3" eb="5">
      <t>ワシミ</t>
    </rPh>
    <rPh sb="5" eb="6">
      <t>マナブ</t>
    </rPh>
    <phoneticPr fontId="5"/>
  </si>
  <si>
    <t>○</t>
  </si>
  <si>
    <t>外務省設置法第4条第3項</t>
    <phoneticPr fontId="5"/>
  </si>
  <si>
    <t>Gaviワクチンアライアンスとの拠出に関する覚書</t>
    <phoneticPr fontId="5"/>
  </si>
  <si>
    <t>低所得国の予防接種率を向上させることにより，子どもたちの命と人々の健康を守ること。</t>
    <phoneticPr fontId="5"/>
  </si>
  <si>
    <t>-</t>
    <phoneticPr fontId="5"/>
  </si>
  <si>
    <t>-</t>
    <phoneticPr fontId="5"/>
  </si>
  <si>
    <t>-</t>
    <phoneticPr fontId="5"/>
  </si>
  <si>
    <t>Gaviワクチンアライアンス拠出金</t>
    <phoneticPr fontId="5"/>
  </si>
  <si>
    <t>万人</t>
    <rPh sb="0" eb="2">
      <t>マンニン</t>
    </rPh>
    <phoneticPr fontId="5"/>
  </si>
  <si>
    <t>百万人</t>
    <rPh sb="0" eb="2">
      <t>ヒャクマン</t>
    </rPh>
    <rPh sb="2" eb="3">
      <t>ニン</t>
    </rPh>
    <phoneticPr fontId="5"/>
  </si>
  <si>
    <t>-</t>
    <phoneticPr fontId="5"/>
  </si>
  <si>
    <t>2017 Annual Progress Report</t>
    <phoneticPr fontId="5"/>
  </si>
  <si>
    <t>人</t>
    <rPh sb="0" eb="1">
      <t>ヒト</t>
    </rPh>
    <phoneticPr fontId="5"/>
  </si>
  <si>
    <t>Gaviからの情報提供</t>
    <phoneticPr fontId="5"/>
  </si>
  <si>
    <t>ドル/人</t>
    <rPh sb="3" eb="4">
      <t>ヒト</t>
    </rPh>
    <phoneticPr fontId="5"/>
  </si>
  <si>
    <t>1,711.108百万／62百万人</t>
    <phoneticPr fontId="5"/>
  </si>
  <si>
    <t>1944.006百万ドル/65百万人</t>
    <phoneticPr fontId="5"/>
  </si>
  <si>
    <t>総プログラム支出額／予防接種を受けた人数</t>
    <phoneticPr fontId="5"/>
  </si>
  <si>
    <t>18.76百万/62百万人</t>
    <phoneticPr fontId="5"/>
  </si>
  <si>
    <t>19.166百万ドル/65百万人</t>
    <phoneticPr fontId="5"/>
  </si>
  <si>
    <t>日本の拠出額／予防接種を受けた人数
（Gavi全体の単位当たりコストのうち，日本の拠出金が占めるコストの額）　
※計算式における日本の拠出額は，「Ｇａｖｉ　2017ANNUAL FINANCIAL REPORT」に掲載の数値。</t>
    <rPh sb="64" eb="66">
      <t>ニホン</t>
    </rPh>
    <rPh sb="67" eb="70">
      <t>キョシュツガク</t>
    </rPh>
    <rPh sb="107" eb="109">
      <t>ケイサイ</t>
    </rPh>
    <rPh sb="110" eb="112">
      <t>スウチ</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</si>
  <si>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</si>
  <si>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</si>
  <si>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Gaviは2000年の設立以来18年間で，７億人の子どもたちに予防接種を行い，1,000万人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</si>
  <si>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</si>
  <si>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</si>
  <si>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</si>
  <si>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無</t>
  </si>
  <si>
    <t>Gaviは，大量のワクチン購入やワクチン事前買い取り制度等により，途上国へのワクチン供給を最低価格で行っている。</t>
    <phoneticPr fontId="5"/>
  </si>
  <si>
    <t>‐</t>
  </si>
  <si>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</si>
  <si>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</si>
  <si>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</si>
  <si>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Gaviはその主な活動の一つに適切なワクチン市場の形成を挙げ，ワクチン価格の低下等に積極的に務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</si>
  <si>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</si>
  <si>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活動目標に見合った実績を上げている。</t>
    <phoneticPr fontId="5"/>
  </si>
  <si>
    <t>効率的なワクチン普及が進展するよう，引き続き，事業実施状況を確認し，理事会等の場を通じて支援のあり方について議論に積極的に参画する。</t>
    <phoneticPr fontId="5"/>
  </si>
  <si>
    <t>ー</t>
    <phoneticPr fontId="5"/>
  </si>
  <si>
    <t>4</t>
    <phoneticPr fontId="5"/>
  </si>
  <si>
    <t>119</t>
    <phoneticPr fontId="5"/>
  </si>
  <si>
    <t>253</t>
    <phoneticPr fontId="5"/>
  </si>
  <si>
    <t>237</t>
    <phoneticPr fontId="5"/>
  </si>
  <si>
    <t>238</t>
    <phoneticPr fontId="5"/>
  </si>
  <si>
    <t>280</t>
    <phoneticPr fontId="5"/>
  </si>
  <si>
    <t>ワクチン購入，予防接種事業</t>
    <phoneticPr fontId="5"/>
  </si>
  <si>
    <t>Gaviワクチンアライアンス</t>
    <phoneticPr fontId="5"/>
  </si>
  <si>
    <t>予防接種を向上させることにより子どもたちの命と人々の健康を守る</t>
    <phoneticPr fontId="5"/>
  </si>
  <si>
    <t>-</t>
    <phoneticPr fontId="5"/>
  </si>
  <si>
    <t xml:space="preserve">2016～2020年の5年間で3億人に予防接種を行い，500～600万人の命を救うというGaviの活動目的の下，予防接種提供活動や保健システム強化支援等の活動経費として使用される。予防接種は，疾病の予防の目的で使用されるものであり，費用対効果の高い保健介入策である。そのため，Gaviへの拠出を通じ，効果的・効率的に低所得国の人々の命や健康を守るため，Gaviへの拠出を行う。
&lt;Gaviの2016-2020年戦略目標&gt;
① 平等なワクチンの導入・普及と接種率の上昇の加速化
② 保健システム強化にあたり，その一部としての予防接種の効率性と有効性の向上
③ 各国の予防接種プログラムの持続可能性の改善
④ ワクチン及び他の予防接種関連品の市場形成
</t>
    <phoneticPr fontId="5"/>
  </si>
  <si>
    <t>・Gaviの支援により1年間に予防接種を受けた子どもの人数（30年度実績は集計中）　。
・今後の活動指標：2016年から2020年の5年間で累計で3億人へ予防接種を行う（各年毎の指標は定めず）。</t>
    <phoneticPr fontId="5"/>
  </si>
  <si>
    <t>成果目標達成に向けて順調に実績を上げている。</t>
    <rPh sb="2" eb="4">
      <t>モクヒョウ</t>
    </rPh>
    <rPh sb="4" eb="6">
      <t>タッセイ</t>
    </rPh>
    <rPh sb="7" eb="8">
      <t>ム</t>
    </rPh>
    <rPh sb="10" eb="12">
      <t>ジュンチョウ</t>
    </rPh>
    <rPh sb="16" eb="17">
      <t>ア</t>
    </rPh>
    <phoneticPr fontId="5"/>
  </si>
  <si>
    <t>ワクチンの供与等により，各国の乳幼児死亡率の低下，保健システム強化に貢献している。</t>
    <rPh sb="7" eb="8">
      <t>トウ</t>
    </rPh>
    <rPh sb="15" eb="18">
      <t>ニュウヨウジ</t>
    </rPh>
    <phoneticPr fontId="5"/>
  </si>
  <si>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5"/>
  </si>
  <si>
    <t>286</t>
    <phoneticPr fontId="5"/>
  </si>
  <si>
    <t>邦人職員数</t>
    <phoneticPr fontId="5"/>
  </si>
  <si>
    <t>28年から32年の5年間で，Gaviの活動により5～600万人の命が救われることを目指す。（年毎に目標は定められていない。32年を中間目標とする。）</t>
    <rPh sb="19" eb="21">
      <t>カツドウ</t>
    </rPh>
    <phoneticPr fontId="5"/>
  </si>
  <si>
    <t>Gaviの活動により救われた人の数（累計数）。(30年度実績については集計中。）</t>
    <rPh sb="5" eb="7">
      <t>カツドウ</t>
    </rPh>
    <phoneticPr fontId="5"/>
  </si>
  <si>
    <t>28年から32年の5年間で，Gaviが支援する国における5才未満児死亡率の平均を62/1,000人（27年実績）から56/1,000人に低下させる。（年毎に目標は定められていない。32年を中間目標とする。）</t>
    <rPh sb="19" eb="21">
      <t>シエン</t>
    </rPh>
    <rPh sb="23" eb="24">
      <t>クニ</t>
    </rPh>
    <rPh sb="37" eb="39">
      <t>ヘイキン</t>
    </rPh>
    <rPh sb="48" eb="49">
      <t>ニン</t>
    </rPh>
    <rPh sb="52" eb="53">
      <t>ネン</t>
    </rPh>
    <rPh sb="53" eb="55">
      <t>ジッセキ</t>
    </rPh>
    <rPh sb="66" eb="67">
      <t>ニン</t>
    </rPh>
    <rPh sb="68" eb="70">
      <t>テイカ</t>
    </rPh>
    <phoneticPr fontId="5"/>
  </si>
  <si>
    <t>Gaviが支援する国における5才未満児死亡率の平均。(29，30年度実績については集計中。）</t>
    <rPh sb="5" eb="7">
      <t>シエン</t>
    </rPh>
    <rPh sb="9" eb="10">
      <t>クニ</t>
    </rPh>
    <rPh sb="15" eb="18">
      <t>サイミマン</t>
    </rPh>
    <rPh sb="18" eb="19">
      <t>ジ</t>
    </rPh>
    <rPh sb="19" eb="22">
      <t>シボウリツ</t>
    </rPh>
    <rPh sb="23" eb="25">
      <t>ヘイキン</t>
    </rPh>
    <phoneticPr fontId="5"/>
  </si>
  <si>
    <t>-</t>
    <phoneticPr fontId="5"/>
  </si>
  <si>
    <t>2017 Annual Progress Report</t>
    <phoneticPr fontId="5"/>
  </si>
  <si>
    <t>1000人当たり人数</t>
    <rPh sb="4" eb="5">
      <t>ニン</t>
    </rPh>
    <rPh sb="5" eb="6">
      <t>ア</t>
    </rPh>
    <rPh sb="8" eb="10">
      <t>ニンズウ</t>
    </rPh>
    <phoneticPr fontId="5"/>
  </si>
  <si>
    <t>日本再興戦略に掲げた2025年までに国連関係機関の邦人職員数を1000人（現状約800人）とする目標に向けた水準（現状職員数の1.25倍）の達成。</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</si>
  <si>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</si>
  <si>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</si>
  <si>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</si>
  <si>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</si>
  <si>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</si>
  <si>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</si>
  <si>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</si>
  <si>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</si>
  <si>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</si>
  <si>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コレラ流行封じ込め・予防支 援</t>
    <phoneticPr fontId="5"/>
  </si>
  <si>
    <t xml:space="preserve">　紛争や災害，気候の変動等によって当初の予想をはるかに超えてコレラ感染が急速に拡大している。コレラ流行国において，より多くの子どもに予防接種を行うことにより，更なる感染拡大及び子どもの死を予防することを目的とする。また，感染拡大は流行国における経済活動にも影響を及ぼし得るため，予防接種により経済水準の低下や貧困を予防することにも資する。
</t>
    <phoneticPr fontId="5"/>
  </si>
  <si>
    <t>事業実施中</t>
    <rPh sb="0" eb="2">
      <t>ジギョウ</t>
    </rPh>
    <rPh sb="2" eb="5">
      <t>ジッシチュウ</t>
    </rPh>
    <phoneticPr fontId="5"/>
  </si>
  <si>
    <t>平成30年度</t>
    <phoneticPr fontId="5"/>
  </si>
  <si>
    <t>21.1億円</t>
    <rPh sb="4" eb="6">
      <t>オクエン</t>
    </rPh>
    <phoneticPr fontId="5"/>
  </si>
  <si>
    <t>保健分野における貢献</t>
    <phoneticPr fontId="5"/>
  </si>
  <si>
    <t>コレラ流行封じ込め・予防支 援</t>
    <phoneticPr fontId="5"/>
  </si>
  <si>
    <t>急速に流行が拡大しつつあるイエメン等のコレラ流行国において，流行発生時に迅速に予防接種を行い，集団免疫を形成して流行の拡大を防ぐため，Gaviワクチンアライアンスを通じてコレラワクチン接種活動を支援する。具体的にはコレラ経口ワクチン購入・輸送及び同ワクチン接種活動支援を行い，疾病予防を図る。</t>
    <rPh sb="0" eb="2">
      <t>キュウソク</t>
    </rPh>
    <rPh sb="3" eb="5">
      <t>リュウコウ</t>
    </rPh>
    <rPh sb="6" eb="8">
      <t>カクダイ</t>
    </rPh>
    <rPh sb="17" eb="18">
      <t>トウ</t>
    </rPh>
    <rPh sb="22" eb="24">
      <t>リュウコウ</t>
    </rPh>
    <rPh sb="24" eb="25">
      <t>コク</t>
    </rPh>
    <rPh sb="30" eb="32">
      <t>リュウコウ</t>
    </rPh>
    <rPh sb="32" eb="35">
      <t>ハッセイジ</t>
    </rPh>
    <rPh sb="36" eb="38">
      <t>ジンソク</t>
    </rPh>
    <rPh sb="39" eb="41">
      <t>ヨボウ</t>
    </rPh>
    <rPh sb="41" eb="43">
      <t>セッシュ</t>
    </rPh>
    <rPh sb="44" eb="45">
      <t>オコナ</t>
    </rPh>
    <rPh sb="47" eb="49">
      <t>シュウダン</t>
    </rPh>
    <rPh sb="49" eb="51">
      <t>メンエキ</t>
    </rPh>
    <rPh sb="52" eb="54">
      <t>ケイセイ</t>
    </rPh>
    <rPh sb="56" eb="58">
      <t>リュウコウ</t>
    </rPh>
    <rPh sb="59" eb="61">
      <t>カクダイ</t>
    </rPh>
    <rPh sb="62" eb="63">
      <t>フセ</t>
    </rPh>
    <rPh sb="82" eb="83">
      <t>ツウ</t>
    </rPh>
    <rPh sb="92" eb="94">
      <t>セッシュ</t>
    </rPh>
    <rPh sb="94" eb="96">
      <t>カツドウ</t>
    </rPh>
    <rPh sb="97" eb="99">
      <t>シエン</t>
    </rPh>
    <rPh sb="102" eb="105">
      <t>グタイテキ</t>
    </rPh>
    <rPh sb="110" eb="112">
      <t>ケイコウ</t>
    </rPh>
    <rPh sb="116" eb="118">
      <t>コウニュウ</t>
    </rPh>
    <rPh sb="119" eb="121">
      <t>ユソウ</t>
    </rPh>
    <rPh sb="121" eb="122">
      <t>オヨ</t>
    </rPh>
    <rPh sb="123" eb="124">
      <t>ドウ</t>
    </rPh>
    <rPh sb="128" eb="130">
      <t>セッシュ</t>
    </rPh>
    <rPh sb="130" eb="132">
      <t>カツドウ</t>
    </rPh>
    <rPh sb="132" eb="134">
      <t>シエン</t>
    </rPh>
    <rPh sb="135" eb="136">
      <t>オコナ</t>
    </rPh>
    <rPh sb="138" eb="140">
      <t>シッペイ</t>
    </rPh>
    <rPh sb="140" eb="142">
      <t>ヨボウ</t>
    </rPh>
    <rPh sb="143" eb="144">
      <t>ハカ</t>
    </rPh>
    <phoneticPr fontId="5"/>
  </si>
  <si>
    <t>平成29年度</t>
    <phoneticPr fontId="5"/>
  </si>
  <si>
    <t>20.7億円</t>
    <rPh sb="4" eb="6">
      <t>オクエン</t>
    </rPh>
    <phoneticPr fontId="5"/>
  </si>
  <si>
    <t>事業終了，成果とりまとめ中</t>
    <rPh sb="0" eb="2">
      <t>ジギョウ</t>
    </rPh>
    <rPh sb="2" eb="4">
      <t>シュウリョウ</t>
    </rPh>
    <rPh sb="5" eb="7">
      <t>セイカ</t>
    </rPh>
    <rPh sb="12" eb="1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</si>
</sst>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63500</xdr:colOff>
      <xdr:row>741</xdr:row>
      <xdr:rowOff>169334</xdr:rowOff>
    </xdr:from>
    <xdr:to>
      <xdr:col>35</xdr:col>
      <xdr:colOff>59640</xdr:colOff>
      <xdr:row>745</xdr:row>
      <xdr:rowOff>202204</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3280833" y="47000584"/>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2,131.2</a:t>
          </a:r>
          <a:r>
            <a:rPr kumimoji="1" lang="ja-JP" altLang="en-US" sz="1400"/>
            <a:t>百万円</a:t>
          </a:r>
          <a:endParaRPr kumimoji="1" lang="en-US" altLang="ja-JP" sz="1400"/>
        </a:p>
      </xdr:txBody>
    </xdr:sp>
    <xdr:clientData/>
  </xdr:twoCellAnchor>
  <xdr:twoCellAnchor>
    <xdr:from>
      <xdr:col>18</xdr:col>
      <xdr:colOff>22765</xdr:colOff>
      <xdr:row>747</xdr:row>
      <xdr:rowOff>81643</xdr:rowOff>
    </xdr:from>
    <xdr:to>
      <xdr:col>20</xdr:col>
      <xdr:colOff>17287</xdr:colOff>
      <xdr:row>749</xdr:row>
      <xdr:rowOff>316033</xdr:rowOff>
    </xdr:to>
    <xdr:sp macro="" textlink="">
      <xdr:nvSpPr>
        <xdr:cNvPr id="5" name="下矢印 4">
          <a:extLst>
            <a:ext uri="{FF2B5EF4-FFF2-40B4-BE49-F238E27FC236}">
              <a16:creationId xmlns:a16="http://schemas.microsoft.com/office/drawing/2014/main" id="{00000000-0008-0000-0000-000003000000}"/>
            </a:ext>
          </a:extLst>
        </xdr:cNvPr>
        <xdr:cNvSpPr/>
      </xdr:nvSpPr>
      <xdr:spPr>
        <a:xfrm>
          <a:off x="3642265" y="49008393"/>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123084</xdr:colOff>
      <xdr:row>747</xdr:row>
      <xdr:rowOff>63500</xdr:rowOff>
    </xdr:from>
    <xdr:to>
      <xdr:col>32</xdr:col>
      <xdr:colOff>117606</xdr:colOff>
      <xdr:row>749</xdr:row>
      <xdr:rowOff>304293</xdr:rowOff>
    </xdr:to>
    <xdr:sp macro="" textlink="">
      <xdr:nvSpPr>
        <xdr:cNvPr id="6" name="下矢印 5">
          <a:extLst>
            <a:ext uri="{FF2B5EF4-FFF2-40B4-BE49-F238E27FC236}">
              <a16:creationId xmlns:a16="http://schemas.microsoft.com/office/drawing/2014/main" id="{00000000-0008-0000-0000-000004000000}"/>
            </a:ext>
          </a:extLst>
        </xdr:cNvPr>
        <xdr:cNvSpPr/>
      </xdr:nvSpPr>
      <xdr:spPr>
        <a:xfrm>
          <a:off x="6155584" y="48990250"/>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162038</xdr:colOff>
      <xdr:row>747</xdr:row>
      <xdr:rowOff>77108</xdr:rowOff>
    </xdr:from>
    <xdr:to>
      <xdr:col>29</xdr:col>
      <xdr:colOff>115093</xdr:colOff>
      <xdr:row>749</xdr:row>
      <xdr:rowOff>306696</xdr:rowOff>
    </xdr:to>
    <xdr:sp macro="" textlink="">
      <xdr:nvSpPr>
        <xdr:cNvPr id="7" name="下矢印 6">
          <a:extLst>
            <a:ext uri="{FF2B5EF4-FFF2-40B4-BE49-F238E27FC236}">
              <a16:creationId xmlns:a16="http://schemas.microsoft.com/office/drawing/2014/main" id="{00000000-0008-0000-0000-000005000000}"/>
            </a:ext>
          </a:extLst>
        </xdr:cNvPr>
        <xdr:cNvSpPr/>
      </xdr:nvSpPr>
      <xdr:spPr>
        <a:xfrm flipV="1">
          <a:off x="5591288" y="49003858"/>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114367</xdr:colOff>
      <xdr:row>751</xdr:row>
      <xdr:rowOff>264674</xdr:rowOff>
    </xdr:from>
    <xdr:to>
      <xdr:col>35</xdr:col>
      <xdr:colOff>110508</xdr:colOff>
      <xdr:row>755</xdr:row>
      <xdr:rowOff>327959</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a:xfrm>
          <a:off x="3331700" y="50588424"/>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2,131.2</a:t>
          </a:r>
          <a:r>
            <a:rPr kumimoji="1" lang="ja-JP" altLang="en-US" sz="1400"/>
            <a:t>百万円</a:t>
          </a:r>
          <a:endParaRPr kumimoji="1" lang="en-US" altLang="ja-JP" sz="1400"/>
        </a:p>
      </xdr:txBody>
    </xdr:sp>
    <xdr:clientData/>
  </xdr:twoCellAnchor>
  <xdr:twoCellAnchor>
    <xdr:from>
      <xdr:col>12</xdr:col>
      <xdr:colOff>84663</xdr:colOff>
      <xdr:row>756</xdr:row>
      <xdr:rowOff>480253</xdr:rowOff>
    </xdr:from>
    <xdr:to>
      <xdr:col>40</xdr:col>
      <xdr:colOff>90888</xdr:colOff>
      <xdr:row>757</xdr:row>
      <xdr:rowOff>100851</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2497663" y="52550253"/>
          <a:ext cx="5636558" cy="287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15</xdr:col>
      <xdr:colOff>74079</xdr:colOff>
      <xdr:row>748</xdr:row>
      <xdr:rowOff>10585</xdr:rowOff>
    </xdr:from>
    <xdr:to>
      <xdr:col>18</xdr:col>
      <xdr:colOff>116769</xdr:colOff>
      <xdr:row>749</xdr:row>
      <xdr:rowOff>49539</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090329" y="49286585"/>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33</xdr:col>
      <xdr:colOff>73547</xdr:colOff>
      <xdr:row>748</xdr:row>
      <xdr:rowOff>42335</xdr:rowOff>
    </xdr:from>
    <xdr:to>
      <xdr:col>41</xdr:col>
      <xdr:colOff>130555</xdr:colOff>
      <xdr:row>749</xdr:row>
      <xdr:rowOff>149325</xdr:rowOff>
    </xdr:to>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a:xfrm>
          <a:off x="6709297" y="49318335"/>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H30&#34892;&#25919;&#20107;&#26989;&#12524;&#12499;&#12517;&#12540;\0831%20&#26368;&#32066;&#20844;&#34920;\&#24179;&#25104;29&#24180;&#24230;&#12398;&#20107;&#26989;&#12395;&#20418;&#12427;&#34892;&#25919;&#20107;&#26989;&#12524;&#12499;&#12517;&#12540;&#12471;&#12540;&#12488;\&#9734;&#9327;&#26045;&#31574;&#8550;&#65293;&#65299;&#12288;&#22269;&#38555;&#27231;&#38306;&#12434;&#36890;&#12376;&#12383;&#22320;&#29699;&#35215;&#27169;&#12398;&#35576;&#21839;&#38988;&#12395;&#20418;&#12427;&#22269;&#38555;&#36002;&#29486;&#65288;0261&#65374;0351&#65289;\&#9734;0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322</v>
      </c>
      <c r="AT2" s="965"/>
      <c r="AU2" s="965"/>
      <c r="AV2" s="52" t="str">
        <f>IF(AW2="", "", "-")</f>
        <v/>
      </c>
      <c r="AW2" s="936"/>
      <c r="AX2" s="936"/>
    </row>
    <row r="3" spans="1:50" ht="21" customHeight="1" thickBot="1" x14ac:dyDescent="0.2">
      <c r="A3" s="892" t="s">
        <v>543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569</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186</v>
      </c>
      <c r="H5" s="865"/>
      <c r="I5" s="865"/>
      <c r="J5" s="865"/>
      <c r="K5" s="865"/>
      <c r="L5" s="865"/>
      <c r="M5" s="866" t="s">
        <v>66</v>
      </c>
      <c r="N5" s="867"/>
      <c r="O5" s="867"/>
      <c r="P5" s="867"/>
      <c r="Q5" s="867"/>
      <c r="R5" s="868"/>
      <c r="S5" s="869" t="s">
        <v>131</v>
      </c>
      <c r="T5" s="865"/>
      <c r="U5" s="865"/>
      <c r="V5" s="865"/>
      <c r="W5" s="865"/>
      <c r="X5" s="870"/>
      <c r="Y5" s="723" t="s">
        <v>3</v>
      </c>
      <c r="Z5" s="568"/>
      <c r="AA5" s="568"/>
      <c r="AB5" s="568"/>
      <c r="AC5" s="568"/>
      <c r="AD5" s="569"/>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7" t="s">
        <v>515</v>
      </c>
      <c r="Z7" s="468"/>
      <c r="AA7" s="468"/>
      <c r="AB7" s="468"/>
      <c r="AC7" s="468"/>
      <c r="AD7" s="948"/>
      <c r="AE7" s="937" t="s">
        <v>576</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ＯＤＡ</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577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9" customHeight="1" x14ac:dyDescent="0.15">
      <c r="A10" s="685" t="s">
        <v>30</v>
      </c>
      <c r="B10" s="686"/>
      <c r="C10" s="686"/>
      <c r="D10" s="686"/>
      <c r="E10" s="686"/>
      <c r="F10" s="686"/>
      <c r="G10" s="779" t="s">
        <v>622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20</v>
      </c>
      <c r="Q13" s="683"/>
      <c r="R13" s="683"/>
      <c r="S13" s="683"/>
      <c r="T13" s="683"/>
      <c r="U13" s="683"/>
      <c r="V13" s="684"/>
      <c r="W13" s="682">
        <v>20</v>
      </c>
      <c r="X13" s="683"/>
      <c r="Y13" s="683"/>
      <c r="Z13" s="683"/>
      <c r="AA13" s="683"/>
      <c r="AB13" s="683"/>
      <c r="AC13" s="684"/>
      <c r="AD13" s="682">
        <v>20</v>
      </c>
      <c r="AE13" s="683"/>
      <c r="AF13" s="683"/>
      <c r="AG13" s="683"/>
      <c r="AH13" s="683"/>
      <c r="AI13" s="683"/>
      <c r="AJ13" s="684"/>
      <c r="AK13" s="682">
        <v>17.678999999999998</v>
      </c>
      <c r="AL13" s="683"/>
      <c r="AM13" s="683"/>
      <c r="AN13" s="683"/>
      <c r="AO13" s="683"/>
      <c r="AP13" s="683"/>
      <c r="AQ13" s="684"/>
      <c r="AR13" s="944"/>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v>2280</v>
      </c>
      <c r="Q14" s="683"/>
      <c r="R14" s="683"/>
      <c r="S14" s="683"/>
      <c r="T14" s="683"/>
      <c r="U14" s="683"/>
      <c r="V14" s="684"/>
      <c r="W14" s="682">
        <v>2070</v>
      </c>
      <c r="X14" s="683"/>
      <c r="Y14" s="683"/>
      <c r="Z14" s="683"/>
      <c r="AA14" s="683"/>
      <c r="AB14" s="683"/>
      <c r="AC14" s="684"/>
      <c r="AD14" s="682">
        <v>2111.1999999999998</v>
      </c>
      <c r="AE14" s="683"/>
      <c r="AF14" s="683"/>
      <c r="AG14" s="683"/>
      <c r="AH14" s="683"/>
      <c r="AI14" s="683"/>
      <c r="AJ14" s="684"/>
      <c r="AK14" s="682" t="s">
        <v>578</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578</v>
      </c>
      <c r="Q15" s="683"/>
      <c r="R15" s="683"/>
      <c r="S15" s="683"/>
      <c r="T15" s="683"/>
      <c r="U15" s="683"/>
      <c r="V15" s="684"/>
      <c r="W15" s="682" t="s">
        <v>579</v>
      </c>
      <c r="X15" s="683"/>
      <c r="Y15" s="683"/>
      <c r="Z15" s="683"/>
      <c r="AA15" s="683"/>
      <c r="AB15" s="683"/>
      <c r="AC15" s="684"/>
      <c r="AD15" s="682" t="s">
        <v>578</v>
      </c>
      <c r="AE15" s="683"/>
      <c r="AF15" s="683"/>
      <c r="AG15" s="683"/>
      <c r="AH15" s="683"/>
      <c r="AI15" s="683"/>
      <c r="AJ15" s="684"/>
      <c r="AK15" s="682" t="s">
        <v>580</v>
      </c>
      <c r="AL15" s="683"/>
      <c r="AM15" s="683"/>
      <c r="AN15" s="683"/>
      <c r="AO15" s="683"/>
      <c r="AP15" s="683"/>
      <c r="AQ15" s="684"/>
      <c r="AR15" s="682" t="s">
        <v>578</v>
      </c>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578</v>
      </c>
      <c r="Q16" s="683"/>
      <c r="R16" s="683"/>
      <c r="S16" s="683"/>
      <c r="T16" s="683"/>
      <c r="U16" s="683"/>
      <c r="V16" s="684"/>
      <c r="W16" s="682" t="s">
        <v>578</v>
      </c>
      <c r="X16" s="683"/>
      <c r="Y16" s="683"/>
      <c r="Z16" s="683"/>
      <c r="AA16" s="683"/>
      <c r="AB16" s="683"/>
      <c r="AC16" s="684"/>
      <c r="AD16" s="682" t="s">
        <v>578</v>
      </c>
      <c r="AE16" s="683"/>
      <c r="AF16" s="683"/>
      <c r="AG16" s="683"/>
      <c r="AH16" s="683"/>
      <c r="AI16" s="683"/>
      <c r="AJ16" s="684"/>
      <c r="AK16" s="682" t="s">
        <v>578</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578</v>
      </c>
      <c r="Q17" s="683"/>
      <c r="R17" s="683"/>
      <c r="S17" s="683"/>
      <c r="T17" s="683"/>
      <c r="U17" s="683"/>
      <c r="V17" s="684"/>
      <c r="W17" s="682" t="s">
        <v>578</v>
      </c>
      <c r="X17" s="683"/>
      <c r="Y17" s="683"/>
      <c r="Z17" s="683"/>
      <c r="AA17" s="683"/>
      <c r="AB17" s="683"/>
      <c r="AC17" s="684"/>
      <c r="AD17" s="682" t="s">
        <v>578</v>
      </c>
      <c r="AE17" s="683"/>
      <c r="AF17" s="683"/>
      <c r="AG17" s="683"/>
      <c r="AH17" s="683"/>
      <c r="AI17" s="683"/>
      <c r="AJ17" s="684"/>
      <c r="AK17" s="682" t="s">
        <v>578</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2300</v>
      </c>
      <c r="Q18" s="904"/>
      <c r="R18" s="904"/>
      <c r="S18" s="904"/>
      <c r="T18" s="904"/>
      <c r="U18" s="904"/>
      <c r="V18" s="905"/>
      <c r="W18" s="903">
        <f>SUM(W13:AC17)</f>
        <v>2090</v>
      </c>
      <c r="X18" s="904"/>
      <c r="Y18" s="904"/>
      <c r="Z18" s="904"/>
      <c r="AA18" s="904"/>
      <c r="AB18" s="904"/>
      <c r="AC18" s="905"/>
      <c r="AD18" s="903">
        <f>SUM(AD13:AJ17)</f>
        <v>2131.1999999999998</v>
      </c>
      <c r="AE18" s="904"/>
      <c r="AF18" s="904"/>
      <c r="AG18" s="904"/>
      <c r="AH18" s="904"/>
      <c r="AI18" s="904"/>
      <c r="AJ18" s="905"/>
      <c r="AK18" s="903">
        <f>SUM(AK13:AQ17)</f>
        <v>17.678999999999998</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2300</v>
      </c>
      <c r="Q19" s="683"/>
      <c r="R19" s="683"/>
      <c r="S19" s="683"/>
      <c r="T19" s="683"/>
      <c r="U19" s="683"/>
      <c r="V19" s="684"/>
      <c r="W19" s="682">
        <v>2090</v>
      </c>
      <c r="X19" s="683"/>
      <c r="Y19" s="683"/>
      <c r="Z19" s="683"/>
      <c r="AA19" s="683"/>
      <c r="AB19" s="683"/>
      <c r="AC19" s="684"/>
      <c r="AD19" s="682">
        <v>2131.1999999999998</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559</v>
      </c>
      <c r="B22" s="990"/>
      <c r="C22" s="990"/>
      <c r="D22" s="990"/>
      <c r="E22" s="990"/>
      <c r="F22" s="991"/>
      <c r="G22" s="976" t="s">
        <v>457</v>
      </c>
      <c r="H22" s="247"/>
      <c r="I22" s="247"/>
      <c r="J22" s="247"/>
      <c r="K22" s="247"/>
      <c r="L22" s="247"/>
      <c r="M22" s="247"/>
      <c r="N22" s="247"/>
      <c r="O22" s="248"/>
      <c r="P22" s="961" t="s">
        <v>520</v>
      </c>
      <c r="Q22" s="247"/>
      <c r="R22" s="247"/>
      <c r="S22" s="247"/>
      <c r="T22" s="247"/>
      <c r="U22" s="247"/>
      <c r="V22" s="248"/>
      <c r="W22" s="961" t="s">
        <v>516</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30.75" customHeight="1" x14ac:dyDescent="0.15">
      <c r="A23" s="992"/>
      <c r="B23" s="993"/>
      <c r="C23" s="993"/>
      <c r="D23" s="993"/>
      <c r="E23" s="993"/>
      <c r="F23" s="994"/>
      <c r="G23" s="977" t="s">
        <v>581</v>
      </c>
      <c r="H23" s="978"/>
      <c r="I23" s="978"/>
      <c r="J23" s="978"/>
      <c r="K23" s="978"/>
      <c r="L23" s="978"/>
      <c r="M23" s="978"/>
      <c r="N23" s="978"/>
      <c r="O23" s="979"/>
      <c r="P23" s="944">
        <v>17.678999999999998</v>
      </c>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f>AK13</f>
        <v>17.678999999999998</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535</v>
      </c>
      <c r="AF30" s="884"/>
      <c r="AG30" s="884"/>
      <c r="AH30" s="885"/>
      <c r="AI30" s="883" t="s">
        <v>532</v>
      </c>
      <c r="AJ30" s="884"/>
      <c r="AK30" s="884"/>
      <c r="AL30" s="885"/>
      <c r="AM30" s="940" t="s">
        <v>527</v>
      </c>
      <c r="AN30" s="940"/>
      <c r="AO30" s="940"/>
      <c r="AP30" s="883"/>
      <c r="AQ30" s="792" t="s">
        <v>354</v>
      </c>
      <c r="AR30" s="793"/>
      <c r="AS30" s="793"/>
      <c r="AT30" s="794"/>
      <c r="AU30" s="799" t="s">
        <v>253</v>
      </c>
      <c r="AV30" s="799"/>
      <c r="AW30" s="799"/>
      <c r="AX30" s="941"/>
    </row>
    <row r="31" spans="1:50" ht="31.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32</v>
      </c>
      <c r="AR31" s="225"/>
      <c r="AS31" s="158" t="s">
        <v>355</v>
      </c>
      <c r="AT31" s="159"/>
      <c r="AU31" s="224"/>
      <c r="AV31" s="224"/>
      <c r="AW31" s="423" t="s">
        <v>300</v>
      </c>
      <c r="AX31" s="424"/>
    </row>
    <row r="32" spans="1:50" ht="37.5" customHeight="1" x14ac:dyDescent="0.15">
      <c r="A32" s="428"/>
      <c r="B32" s="426"/>
      <c r="C32" s="426"/>
      <c r="D32" s="426"/>
      <c r="E32" s="426"/>
      <c r="F32" s="427"/>
      <c r="G32" s="586" t="s">
        <v>629</v>
      </c>
      <c r="H32" s="587"/>
      <c r="I32" s="587"/>
      <c r="J32" s="587"/>
      <c r="K32" s="587"/>
      <c r="L32" s="587"/>
      <c r="M32" s="587"/>
      <c r="N32" s="587"/>
      <c r="O32" s="588"/>
      <c r="P32" s="130" t="s">
        <v>630</v>
      </c>
      <c r="Q32" s="130"/>
      <c r="R32" s="130"/>
      <c r="S32" s="130"/>
      <c r="T32" s="130"/>
      <c r="U32" s="130"/>
      <c r="V32" s="130"/>
      <c r="W32" s="130"/>
      <c r="X32" s="131"/>
      <c r="Y32" s="496" t="s">
        <v>12</v>
      </c>
      <c r="Z32" s="556"/>
      <c r="AA32" s="557"/>
      <c r="AB32" s="486" t="s">
        <v>582</v>
      </c>
      <c r="AC32" s="486"/>
      <c r="AD32" s="486"/>
      <c r="AE32" s="243">
        <v>120</v>
      </c>
      <c r="AF32" s="244"/>
      <c r="AG32" s="244"/>
      <c r="AH32" s="244"/>
      <c r="AI32" s="243">
        <v>130</v>
      </c>
      <c r="AJ32" s="244"/>
      <c r="AK32" s="244"/>
      <c r="AL32" s="244"/>
      <c r="AM32" s="243" t="s">
        <v>578</v>
      </c>
      <c r="AN32" s="244"/>
      <c r="AO32" s="244"/>
      <c r="AP32" s="244"/>
      <c r="AQ32" s="243" t="s">
        <v>578</v>
      </c>
      <c r="AR32" s="244"/>
      <c r="AS32" s="244"/>
      <c r="AT32" s="244"/>
      <c r="AU32" s="244"/>
      <c r="AV32" s="244"/>
      <c r="AW32" s="244"/>
      <c r="AX32" s="246"/>
    </row>
    <row r="33" spans="1:50" ht="39.75" customHeight="1" x14ac:dyDescent="0.15">
      <c r="A33" s="429"/>
      <c r="B33" s="430"/>
      <c r="C33" s="430"/>
      <c r="D33" s="430"/>
      <c r="E33" s="430"/>
      <c r="F33" s="431"/>
      <c r="G33" s="589"/>
      <c r="H33" s="590"/>
      <c r="I33" s="590"/>
      <c r="J33" s="590"/>
      <c r="K33" s="590"/>
      <c r="L33" s="590"/>
      <c r="M33" s="590"/>
      <c r="N33" s="590"/>
      <c r="O33" s="591"/>
      <c r="P33" s="133"/>
      <c r="Q33" s="133"/>
      <c r="R33" s="133"/>
      <c r="S33" s="133"/>
      <c r="T33" s="133"/>
      <c r="U33" s="133"/>
      <c r="V33" s="133"/>
      <c r="W33" s="133"/>
      <c r="X33" s="134"/>
      <c r="Y33" s="440" t="s">
        <v>54</v>
      </c>
      <c r="Z33" s="441"/>
      <c r="AA33" s="442"/>
      <c r="AB33" s="548" t="s">
        <v>582</v>
      </c>
      <c r="AC33" s="548"/>
      <c r="AD33" s="548"/>
      <c r="AE33" s="243">
        <v>500</v>
      </c>
      <c r="AF33" s="244"/>
      <c r="AG33" s="244"/>
      <c r="AH33" s="244"/>
      <c r="AI33" s="243">
        <v>500</v>
      </c>
      <c r="AJ33" s="244"/>
      <c r="AK33" s="244"/>
      <c r="AL33" s="244"/>
      <c r="AM33" s="243">
        <v>500</v>
      </c>
      <c r="AN33" s="244"/>
      <c r="AO33" s="244"/>
      <c r="AP33" s="244"/>
      <c r="AQ33" s="365">
        <v>500</v>
      </c>
      <c r="AR33" s="232"/>
      <c r="AS33" s="232"/>
      <c r="AT33" s="366"/>
      <c r="AU33" s="244"/>
      <c r="AV33" s="244"/>
      <c r="AW33" s="244"/>
      <c r="AX33" s="246"/>
    </row>
    <row r="34" spans="1:50" ht="33.75" customHeight="1" x14ac:dyDescent="0.15">
      <c r="A34" s="428"/>
      <c r="B34" s="426"/>
      <c r="C34" s="426"/>
      <c r="D34" s="426"/>
      <c r="E34" s="426"/>
      <c r="F34" s="427"/>
      <c r="G34" s="592"/>
      <c r="H34" s="593"/>
      <c r="I34" s="593"/>
      <c r="J34" s="593"/>
      <c r="K34" s="593"/>
      <c r="L34" s="593"/>
      <c r="M34" s="593"/>
      <c r="N34" s="593"/>
      <c r="O34" s="594"/>
      <c r="P34" s="136"/>
      <c r="Q34" s="136"/>
      <c r="R34" s="136"/>
      <c r="S34" s="136"/>
      <c r="T34" s="136"/>
      <c r="U34" s="136"/>
      <c r="V34" s="136"/>
      <c r="W34" s="136"/>
      <c r="X34" s="137"/>
      <c r="Y34" s="440" t="s">
        <v>13</v>
      </c>
      <c r="Z34" s="441"/>
      <c r="AA34" s="442"/>
      <c r="AB34" s="578" t="s">
        <v>301</v>
      </c>
      <c r="AC34" s="578"/>
      <c r="AD34" s="578"/>
      <c r="AE34" s="243">
        <v>24</v>
      </c>
      <c r="AF34" s="244"/>
      <c r="AG34" s="244"/>
      <c r="AH34" s="244"/>
      <c r="AI34" s="243">
        <v>50</v>
      </c>
      <c r="AJ34" s="244"/>
      <c r="AK34" s="244"/>
      <c r="AL34" s="244"/>
      <c r="AM34" s="243" t="s">
        <v>578</v>
      </c>
      <c r="AN34" s="244"/>
      <c r="AO34" s="244"/>
      <c r="AP34" s="244"/>
      <c r="AQ34" s="243" t="s">
        <v>578</v>
      </c>
      <c r="AR34" s="244"/>
      <c r="AS34" s="244"/>
      <c r="AT34" s="244"/>
      <c r="AU34" s="244"/>
      <c r="AV34" s="244"/>
      <c r="AW34" s="244"/>
      <c r="AX34" s="246"/>
    </row>
    <row r="35" spans="1:50" ht="23.25" customHeight="1" x14ac:dyDescent="0.15">
      <c r="A35" s="251" t="s">
        <v>505</v>
      </c>
      <c r="B35" s="252"/>
      <c r="C35" s="252"/>
      <c r="D35" s="252"/>
      <c r="E35" s="252"/>
      <c r="F35" s="253"/>
      <c r="G35" s="257" t="s">
        <v>585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535</v>
      </c>
      <c r="AF37" s="270"/>
      <c r="AG37" s="270"/>
      <c r="AH37" s="271"/>
      <c r="AI37" s="269" t="s">
        <v>532</v>
      </c>
      <c r="AJ37" s="270"/>
      <c r="AK37" s="270"/>
      <c r="AL37" s="271"/>
      <c r="AM37" s="275" t="s">
        <v>527</v>
      </c>
      <c r="AN37" s="275"/>
      <c r="AO37" s="275"/>
      <c r="AP37" s="269"/>
      <c r="AQ37" s="176" t="s">
        <v>354</v>
      </c>
      <c r="AR37" s="177"/>
      <c r="AS37" s="177"/>
      <c r="AT37" s="178"/>
      <c r="AU37" s="436" t="s">
        <v>253</v>
      </c>
      <c r="AV37" s="436"/>
      <c r="AW37" s="436"/>
      <c r="AX37" s="935"/>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v>32</v>
      </c>
      <c r="AR38" s="225"/>
      <c r="AS38" s="158" t="s">
        <v>355</v>
      </c>
      <c r="AT38" s="159"/>
      <c r="AU38" s="224"/>
      <c r="AV38" s="224"/>
      <c r="AW38" s="423" t="s">
        <v>300</v>
      </c>
      <c r="AX38" s="424"/>
    </row>
    <row r="39" spans="1:50" ht="42.75" customHeight="1" x14ac:dyDescent="0.15">
      <c r="A39" s="428"/>
      <c r="B39" s="426"/>
      <c r="C39" s="426"/>
      <c r="D39" s="426"/>
      <c r="E39" s="426"/>
      <c r="F39" s="427"/>
      <c r="G39" s="586" t="s">
        <v>631</v>
      </c>
      <c r="H39" s="587"/>
      <c r="I39" s="587"/>
      <c r="J39" s="587"/>
      <c r="K39" s="587"/>
      <c r="L39" s="587"/>
      <c r="M39" s="587"/>
      <c r="N39" s="587"/>
      <c r="O39" s="588"/>
      <c r="P39" s="130" t="s">
        <v>632</v>
      </c>
      <c r="Q39" s="130"/>
      <c r="R39" s="130"/>
      <c r="S39" s="130"/>
      <c r="T39" s="130"/>
      <c r="U39" s="130"/>
      <c r="V39" s="130"/>
      <c r="W39" s="130"/>
      <c r="X39" s="131"/>
      <c r="Y39" s="496" t="s">
        <v>12</v>
      </c>
      <c r="Z39" s="556"/>
      <c r="AA39" s="557"/>
      <c r="AB39" s="486" t="s">
        <v>635</v>
      </c>
      <c r="AC39" s="486"/>
      <c r="AD39" s="486"/>
      <c r="AE39" s="243">
        <v>60</v>
      </c>
      <c r="AF39" s="244"/>
      <c r="AG39" s="244"/>
      <c r="AH39" s="244"/>
      <c r="AI39" s="243" t="s">
        <v>633</v>
      </c>
      <c r="AJ39" s="244"/>
      <c r="AK39" s="244"/>
      <c r="AL39" s="244"/>
      <c r="AM39" s="243" t="s">
        <v>566</v>
      </c>
      <c r="AN39" s="244"/>
      <c r="AO39" s="244"/>
      <c r="AP39" s="244"/>
      <c r="AQ39" s="243" t="s">
        <v>566</v>
      </c>
      <c r="AR39" s="244"/>
      <c r="AS39" s="244"/>
      <c r="AT39" s="244"/>
      <c r="AU39" s="244"/>
      <c r="AV39" s="244"/>
      <c r="AW39" s="244"/>
      <c r="AX39" s="246"/>
    </row>
    <row r="40" spans="1:50" ht="42" customHeight="1" x14ac:dyDescent="0.15">
      <c r="A40" s="429"/>
      <c r="B40" s="430"/>
      <c r="C40" s="430"/>
      <c r="D40" s="430"/>
      <c r="E40" s="430"/>
      <c r="F40" s="431"/>
      <c r="G40" s="589"/>
      <c r="H40" s="590"/>
      <c r="I40" s="590"/>
      <c r="J40" s="590"/>
      <c r="K40" s="590"/>
      <c r="L40" s="590"/>
      <c r="M40" s="590"/>
      <c r="N40" s="590"/>
      <c r="O40" s="591"/>
      <c r="P40" s="133"/>
      <c r="Q40" s="133"/>
      <c r="R40" s="133"/>
      <c r="S40" s="133"/>
      <c r="T40" s="133"/>
      <c r="U40" s="133"/>
      <c r="V40" s="133"/>
      <c r="W40" s="133"/>
      <c r="X40" s="134"/>
      <c r="Y40" s="440" t="s">
        <v>54</v>
      </c>
      <c r="Z40" s="441"/>
      <c r="AA40" s="442"/>
      <c r="AB40" s="486" t="s">
        <v>635</v>
      </c>
      <c r="AC40" s="486"/>
      <c r="AD40" s="486"/>
      <c r="AE40" s="243">
        <v>56</v>
      </c>
      <c r="AF40" s="244"/>
      <c r="AG40" s="244"/>
      <c r="AH40" s="244"/>
      <c r="AI40" s="243">
        <v>56</v>
      </c>
      <c r="AJ40" s="244"/>
      <c r="AK40" s="244"/>
      <c r="AL40" s="244"/>
      <c r="AM40" s="243">
        <v>56</v>
      </c>
      <c r="AN40" s="244"/>
      <c r="AO40" s="244"/>
      <c r="AP40" s="244"/>
      <c r="AQ40" s="365">
        <v>56</v>
      </c>
      <c r="AR40" s="232"/>
      <c r="AS40" s="232"/>
      <c r="AT40" s="366"/>
      <c r="AU40" s="244"/>
      <c r="AV40" s="244"/>
      <c r="AW40" s="244"/>
      <c r="AX40" s="246"/>
    </row>
    <row r="41" spans="1:50" ht="39.75" customHeight="1" x14ac:dyDescent="0.15">
      <c r="A41" s="432"/>
      <c r="B41" s="433"/>
      <c r="C41" s="433"/>
      <c r="D41" s="433"/>
      <c r="E41" s="433"/>
      <c r="F41" s="434"/>
      <c r="G41" s="592"/>
      <c r="H41" s="593"/>
      <c r="I41" s="593"/>
      <c r="J41" s="593"/>
      <c r="K41" s="593"/>
      <c r="L41" s="593"/>
      <c r="M41" s="593"/>
      <c r="N41" s="593"/>
      <c r="O41" s="594"/>
      <c r="P41" s="136"/>
      <c r="Q41" s="136"/>
      <c r="R41" s="136"/>
      <c r="S41" s="136"/>
      <c r="T41" s="136"/>
      <c r="U41" s="136"/>
      <c r="V41" s="136"/>
      <c r="W41" s="136"/>
      <c r="X41" s="137"/>
      <c r="Y41" s="440" t="s">
        <v>13</v>
      </c>
      <c r="Z41" s="441"/>
      <c r="AA41" s="442"/>
      <c r="AB41" s="578" t="s">
        <v>301</v>
      </c>
      <c r="AC41" s="578"/>
      <c r="AD41" s="578"/>
      <c r="AE41" s="243">
        <v>33</v>
      </c>
      <c r="AF41" s="244"/>
      <c r="AG41" s="244"/>
      <c r="AH41" s="244"/>
      <c r="AI41" s="243" t="s">
        <v>633</v>
      </c>
      <c r="AJ41" s="244"/>
      <c r="AK41" s="244"/>
      <c r="AL41" s="244"/>
      <c r="AM41" s="243" t="s">
        <v>566</v>
      </c>
      <c r="AN41" s="244"/>
      <c r="AO41" s="244"/>
      <c r="AP41" s="244"/>
      <c r="AQ41" s="243" t="s">
        <v>566</v>
      </c>
      <c r="AR41" s="244"/>
      <c r="AS41" s="244"/>
      <c r="AT41" s="244"/>
      <c r="AU41" s="244"/>
      <c r="AV41" s="244"/>
      <c r="AW41" s="244"/>
      <c r="AX41" s="246"/>
    </row>
    <row r="42" spans="1:50" ht="23.25" customHeight="1" x14ac:dyDescent="0.15">
      <c r="A42" s="251" t="s">
        <v>505</v>
      </c>
      <c r="B42" s="252"/>
      <c r="C42" s="252"/>
      <c r="D42" s="252"/>
      <c r="E42" s="252"/>
      <c r="F42" s="253"/>
      <c r="G42" s="257" t="s">
        <v>634</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535</v>
      </c>
      <c r="AF44" s="270"/>
      <c r="AG44" s="270"/>
      <c r="AH44" s="271"/>
      <c r="AI44" s="269" t="s">
        <v>532</v>
      </c>
      <c r="AJ44" s="270"/>
      <c r="AK44" s="270"/>
      <c r="AL44" s="271"/>
      <c r="AM44" s="275" t="s">
        <v>527</v>
      </c>
      <c r="AN44" s="275"/>
      <c r="AO44" s="275"/>
      <c r="AP44" s="269"/>
      <c r="AQ44" s="176" t="s">
        <v>354</v>
      </c>
      <c r="AR44" s="177"/>
      <c r="AS44" s="177"/>
      <c r="AT44" s="178"/>
      <c r="AU44" s="436" t="s">
        <v>253</v>
      </c>
      <c r="AV44" s="436"/>
      <c r="AW44" s="436"/>
      <c r="AX44" s="935"/>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36.75" customHeight="1" x14ac:dyDescent="0.15">
      <c r="A46" s="428"/>
      <c r="B46" s="426"/>
      <c r="C46" s="426"/>
      <c r="D46" s="426"/>
      <c r="E46" s="426"/>
      <c r="F46" s="427"/>
      <c r="G46" s="586" t="s">
        <v>636</v>
      </c>
      <c r="H46" s="587"/>
      <c r="I46" s="587"/>
      <c r="J46" s="587"/>
      <c r="K46" s="587"/>
      <c r="L46" s="587"/>
      <c r="M46" s="587"/>
      <c r="N46" s="587"/>
      <c r="O46" s="588"/>
      <c r="P46" s="130" t="s">
        <v>628</v>
      </c>
      <c r="Q46" s="130"/>
      <c r="R46" s="130"/>
      <c r="S46" s="130"/>
      <c r="T46" s="130"/>
      <c r="U46" s="130"/>
      <c r="V46" s="130"/>
      <c r="W46" s="130"/>
      <c r="X46" s="131"/>
      <c r="Y46" s="496" t="s">
        <v>12</v>
      </c>
      <c r="Z46" s="556"/>
      <c r="AA46" s="557"/>
      <c r="AB46" s="486" t="s">
        <v>586</v>
      </c>
      <c r="AC46" s="486"/>
      <c r="AD46" s="486"/>
      <c r="AE46" s="243">
        <v>1</v>
      </c>
      <c r="AF46" s="244"/>
      <c r="AG46" s="244"/>
      <c r="AH46" s="244"/>
      <c r="AI46" s="243">
        <v>1</v>
      </c>
      <c r="AJ46" s="244"/>
      <c r="AK46" s="244"/>
      <c r="AL46" s="244"/>
      <c r="AM46" s="243">
        <v>2</v>
      </c>
      <c r="AN46" s="244"/>
      <c r="AO46" s="244"/>
      <c r="AP46" s="244"/>
      <c r="AQ46" s="365"/>
      <c r="AR46" s="232"/>
      <c r="AS46" s="232"/>
      <c r="AT46" s="366"/>
      <c r="AU46" s="244"/>
      <c r="AV46" s="244"/>
      <c r="AW46" s="244"/>
      <c r="AX46" s="246"/>
    </row>
    <row r="47" spans="1:50" ht="43.5" customHeight="1" x14ac:dyDescent="0.15">
      <c r="A47" s="429"/>
      <c r="B47" s="430"/>
      <c r="C47" s="430"/>
      <c r="D47" s="430"/>
      <c r="E47" s="430"/>
      <c r="F47" s="431"/>
      <c r="G47" s="589"/>
      <c r="H47" s="590"/>
      <c r="I47" s="590"/>
      <c r="J47" s="590"/>
      <c r="K47" s="590"/>
      <c r="L47" s="590"/>
      <c r="M47" s="590"/>
      <c r="N47" s="590"/>
      <c r="O47" s="591"/>
      <c r="P47" s="133"/>
      <c r="Q47" s="133"/>
      <c r="R47" s="133"/>
      <c r="S47" s="133"/>
      <c r="T47" s="133"/>
      <c r="U47" s="133"/>
      <c r="V47" s="133"/>
      <c r="W47" s="133"/>
      <c r="X47" s="134"/>
      <c r="Y47" s="440" t="s">
        <v>54</v>
      </c>
      <c r="Z47" s="441"/>
      <c r="AA47" s="442"/>
      <c r="AB47" s="548" t="s">
        <v>586</v>
      </c>
      <c r="AC47" s="548"/>
      <c r="AD47" s="548"/>
      <c r="AE47" s="243">
        <v>2</v>
      </c>
      <c r="AF47" s="244"/>
      <c r="AG47" s="244"/>
      <c r="AH47" s="244"/>
      <c r="AI47" s="243">
        <v>2</v>
      </c>
      <c r="AJ47" s="244"/>
      <c r="AK47" s="244"/>
      <c r="AL47" s="244"/>
      <c r="AM47" s="243">
        <v>2</v>
      </c>
      <c r="AN47" s="244"/>
      <c r="AO47" s="244"/>
      <c r="AP47" s="244"/>
      <c r="AQ47" s="365"/>
      <c r="AR47" s="232"/>
      <c r="AS47" s="232"/>
      <c r="AT47" s="366"/>
      <c r="AU47" s="244"/>
      <c r="AV47" s="244"/>
      <c r="AW47" s="244"/>
      <c r="AX47" s="246"/>
    </row>
    <row r="48" spans="1:50" ht="35.25" customHeight="1" x14ac:dyDescent="0.15">
      <c r="A48" s="432"/>
      <c r="B48" s="433"/>
      <c r="C48" s="433"/>
      <c r="D48" s="433"/>
      <c r="E48" s="433"/>
      <c r="F48" s="434"/>
      <c r="G48" s="592"/>
      <c r="H48" s="593"/>
      <c r="I48" s="593"/>
      <c r="J48" s="593"/>
      <c r="K48" s="593"/>
      <c r="L48" s="593"/>
      <c r="M48" s="593"/>
      <c r="N48" s="593"/>
      <c r="O48" s="594"/>
      <c r="P48" s="136"/>
      <c r="Q48" s="136"/>
      <c r="R48" s="136"/>
      <c r="S48" s="136"/>
      <c r="T48" s="136"/>
      <c r="U48" s="136"/>
      <c r="V48" s="136"/>
      <c r="W48" s="136"/>
      <c r="X48" s="137"/>
      <c r="Y48" s="440" t="s">
        <v>13</v>
      </c>
      <c r="Z48" s="441"/>
      <c r="AA48" s="442"/>
      <c r="AB48" s="578" t="s">
        <v>301</v>
      </c>
      <c r="AC48" s="578"/>
      <c r="AD48" s="578"/>
      <c r="AE48" s="243">
        <v>50</v>
      </c>
      <c r="AF48" s="244"/>
      <c r="AG48" s="244"/>
      <c r="AH48" s="244"/>
      <c r="AI48" s="243">
        <v>50</v>
      </c>
      <c r="AJ48" s="244"/>
      <c r="AK48" s="244"/>
      <c r="AL48" s="244"/>
      <c r="AM48" s="243">
        <v>100</v>
      </c>
      <c r="AN48" s="244"/>
      <c r="AO48" s="244"/>
      <c r="AP48" s="244"/>
      <c r="AQ48" s="365"/>
      <c r="AR48" s="232"/>
      <c r="AS48" s="232"/>
      <c r="AT48" s="366"/>
      <c r="AU48" s="244"/>
      <c r="AV48" s="244"/>
      <c r="AW48" s="244"/>
      <c r="AX48" s="246"/>
    </row>
    <row r="49" spans="1:50" ht="23.25" customHeight="1" x14ac:dyDescent="0.15">
      <c r="A49" s="251" t="s">
        <v>505</v>
      </c>
      <c r="B49" s="252"/>
      <c r="C49" s="252"/>
      <c r="D49" s="252"/>
      <c r="E49" s="252"/>
      <c r="F49" s="253"/>
      <c r="G49" s="257" t="s">
        <v>587</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535</v>
      </c>
      <c r="AF51" s="270"/>
      <c r="AG51" s="270"/>
      <c r="AH51" s="271"/>
      <c r="AI51" s="269" t="s">
        <v>532</v>
      </c>
      <c r="AJ51" s="270"/>
      <c r="AK51" s="270"/>
      <c r="AL51" s="271"/>
      <c r="AM51" s="275" t="s">
        <v>528</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6"/>
      <c r="H53" s="587"/>
      <c r="I53" s="587"/>
      <c r="J53" s="587"/>
      <c r="K53" s="587"/>
      <c r="L53" s="587"/>
      <c r="M53" s="587"/>
      <c r="N53" s="587"/>
      <c r="O53" s="588"/>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89"/>
      <c r="H54" s="590"/>
      <c r="I54" s="590"/>
      <c r="J54" s="590"/>
      <c r="K54" s="590"/>
      <c r="L54" s="590"/>
      <c r="M54" s="590"/>
      <c r="N54" s="590"/>
      <c r="O54" s="591"/>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2"/>
      <c r="H55" s="593"/>
      <c r="I55" s="593"/>
      <c r="J55" s="593"/>
      <c r="K55" s="593"/>
      <c r="L55" s="593"/>
      <c r="M55" s="593"/>
      <c r="N55" s="593"/>
      <c r="O55" s="594"/>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536</v>
      </c>
      <c r="AF58" s="270"/>
      <c r="AG58" s="270"/>
      <c r="AH58" s="271"/>
      <c r="AI58" s="269" t="s">
        <v>532</v>
      </c>
      <c r="AJ58" s="270"/>
      <c r="AK58" s="270"/>
      <c r="AL58" s="271"/>
      <c r="AM58" s="275" t="s">
        <v>527</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6"/>
      <c r="H60" s="587"/>
      <c r="I60" s="587"/>
      <c r="J60" s="587"/>
      <c r="K60" s="587"/>
      <c r="L60" s="587"/>
      <c r="M60" s="587"/>
      <c r="N60" s="587"/>
      <c r="O60" s="588"/>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89"/>
      <c r="H61" s="590"/>
      <c r="I61" s="590"/>
      <c r="J61" s="590"/>
      <c r="K61" s="590"/>
      <c r="L61" s="590"/>
      <c r="M61" s="590"/>
      <c r="N61" s="590"/>
      <c r="O61" s="591"/>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2"/>
      <c r="H62" s="593"/>
      <c r="I62" s="593"/>
      <c r="J62" s="593"/>
      <c r="K62" s="593"/>
      <c r="L62" s="593"/>
      <c r="M62" s="593"/>
      <c r="N62" s="593"/>
      <c r="O62" s="594"/>
      <c r="P62" s="136"/>
      <c r="Q62" s="136"/>
      <c r="R62" s="136"/>
      <c r="S62" s="136"/>
      <c r="T62" s="136"/>
      <c r="U62" s="136"/>
      <c r="V62" s="136"/>
      <c r="W62" s="136"/>
      <c r="X62" s="137"/>
      <c r="Y62" s="440" t="s">
        <v>13</v>
      </c>
      <c r="Z62" s="441"/>
      <c r="AA62" s="442"/>
      <c r="AB62" s="578" t="s">
        <v>14</v>
      </c>
      <c r="AC62" s="578"/>
      <c r="AD62" s="578"/>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535</v>
      </c>
      <c r="AF65" s="270"/>
      <c r="AG65" s="270"/>
      <c r="AH65" s="271"/>
      <c r="AI65" s="269" t="s">
        <v>532</v>
      </c>
      <c r="AJ65" s="270"/>
      <c r="AK65" s="270"/>
      <c r="AL65" s="271"/>
      <c r="AM65" s="275" t="s">
        <v>527</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495</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495</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496</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494</v>
      </c>
      <c r="X70" s="336"/>
      <c r="Y70" s="295" t="s">
        <v>12</v>
      </c>
      <c r="Z70" s="295"/>
      <c r="AA70" s="296"/>
      <c r="AB70" s="297" t="s">
        <v>495</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495</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496</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535</v>
      </c>
      <c r="AF73" s="270"/>
      <c r="AG73" s="270"/>
      <c r="AH73" s="271"/>
      <c r="AI73" s="269" t="s">
        <v>532</v>
      </c>
      <c r="AJ73" s="270"/>
      <c r="AK73" s="270"/>
      <c r="AL73" s="271"/>
      <c r="AM73" s="275" t="s">
        <v>527</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1" t="s">
        <v>14</v>
      </c>
      <c r="AC77" s="601"/>
      <c r="AD77" s="601"/>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508</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79" t="s">
        <v>11</v>
      </c>
      <c r="AC85" s="580"/>
      <c r="AD85" s="581"/>
      <c r="AE85" s="269" t="s">
        <v>535</v>
      </c>
      <c r="AF85" s="270"/>
      <c r="AG85" s="270"/>
      <c r="AH85" s="271"/>
      <c r="AI85" s="269" t="s">
        <v>532</v>
      </c>
      <c r="AJ85" s="270"/>
      <c r="AK85" s="270"/>
      <c r="AL85" s="271"/>
      <c r="AM85" s="275" t="s">
        <v>527</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3" t="s">
        <v>62</v>
      </c>
      <c r="Z87" s="584"/>
      <c r="AA87" s="585"/>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2"/>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79" t="s">
        <v>11</v>
      </c>
      <c r="AC90" s="580"/>
      <c r="AD90" s="581"/>
      <c r="AE90" s="269" t="s">
        <v>535</v>
      </c>
      <c r="AF90" s="270"/>
      <c r="AG90" s="270"/>
      <c r="AH90" s="271"/>
      <c r="AI90" s="269" t="s">
        <v>532</v>
      </c>
      <c r="AJ90" s="270"/>
      <c r="AK90" s="270"/>
      <c r="AL90" s="271"/>
      <c r="AM90" s="275" t="s">
        <v>527</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3" t="s">
        <v>62</v>
      </c>
      <c r="Z92" s="584"/>
      <c r="AA92" s="585"/>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2"/>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79" t="s">
        <v>11</v>
      </c>
      <c r="AC95" s="580"/>
      <c r="AD95" s="581"/>
      <c r="AE95" s="269" t="s">
        <v>535</v>
      </c>
      <c r="AF95" s="270"/>
      <c r="AG95" s="270"/>
      <c r="AH95" s="271"/>
      <c r="AI95" s="269" t="s">
        <v>532</v>
      </c>
      <c r="AJ95" s="270"/>
      <c r="AK95" s="270"/>
      <c r="AL95" s="271"/>
      <c r="AM95" s="275" t="s">
        <v>527</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3" t="s">
        <v>62</v>
      </c>
      <c r="Z97" s="584"/>
      <c r="AA97" s="585"/>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602"/>
      <c r="AC98" s="603"/>
      <c r="AD98" s="604"/>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535</v>
      </c>
      <c r="AF100" s="565"/>
      <c r="AG100" s="565"/>
      <c r="AH100" s="566"/>
      <c r="AI100" s="564" t="s">
        <v>532</v>
      </c>
      <c r="AJ100" s="565"/>
      <c r="AK100" s="565"/>
      <c r="AL100" s="566"/>
      <c r="AM100" s="564" t="s">
        <v>528</v>
      </c>
      <c r="AN100" s="565"/>
      <c r="AO100" s="565"/>
      <c r="AP100" s="566"/>
      <c r="AQ100" s="345" t="s">
        <v>521</v>
      </c>
      <c r="AR100" s="346"/>
      <c r="AS100" s="346"/>
      <c r="AT100" s="347"/>
      <c r="AU100" s="345" t="s">
        <v>518</v>
      </c>
      <c r="AV100" s="346"/>
      <c r="AW100" s="346"/>
      <c r="AX100" s="348"/>
    </row>
    <row r="101" spans="1:60" ht="32.25" customHeight="1" x14ac:dyDescent="0.15">
      <c r="A101" s="447"/>
      <c r="B101" s="448"/>
      <c r="C101" s="448"/>
      <c r="D101" s="448"/>
      <c r="E101" s="448"/>
      <c r="F101" s="449"/>
      <c r="G101" s="130" t="s">
        <v>623</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583</v>
      </c>
      <c r="AC101" s="486"/>
      <c r="AD101" s="486"/>
      <c r="AE101" s="243">
        <v>62</v>
      </c>
      <c r="AF101" s="244"/>
      <c r="AG101" s="244"/>
      <c r="AH101" s="245"/>
      <c r="AI101" s="243">
        <v>65</v>
      </c>
      <c r="AJ101" s="244"/>
      <c r="AK101" s="244"/>
      <c r="AL101" s="245"/>
      <c r="AM101" s="243" t="s">
        <v>584</v>
      </c>
      <c r="AN101" s="244"/>
      <c r="AO101" s="244"/>
      <c r="AP101" s="245"/>
      <c r="AQ101" s="243"/>
      <c r="AR101" s="244"/>
      <c r="AS101" s="244"/>
      <c r="AT101" s="245"/>
      <c r="AU101" s="243"/>
      <c r="AV101" s="244"/>
      <c r="AW101" s="244"/>
      <c r="AX101" s="245"/>
    </row>
    <row r="102" spans="1:60" ht="39"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583</v>
      </c>
      <c r="AC102" s="486"/>
      <c r="AD102" s="486"/>
      <c r="AE102" s="443"/>
      <c r="AF102" s="443"/>
      <c r="AG102" s="443"/>
      <c r="AH102" s="443"/>
      <c r="AI102" s="443"/>
      <c r="AJ102" s="443"/>
      <c r="AK102" s="443"/>
      <c r="AL102" s="443"/>
      <c r="AM102" s="443" t="s">
        <v>578</v>
      </c>
      <c r="AN102" s="443"/>
      <c r="AO102" s="443"/>
      <c r="AP102" s="443"/>
      <c r="AQ102" s="298"/>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309" t="s">
        <v>521</v>
      </c>
      <c r="AR103" s="310"/>
      <c r="AS103" s="310"/>
      <c r="AT103" s="349"/>
      <c r="AU103" s="309" t="s">
        <v>518</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487"/>
      <c r="AC104" s="488"/>
      <c r="AD104" s="489"/>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0"/>
      <c r="AA105" s="571"/>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309" t="s">
        <v>521</v>
      </c>
      <c r="AR106" s="310"/>
      <c r="AS106" s="310"/>
      <c r="AT106" s="349"/>
      <c r="AU106" s="309" t="s">
        <v>518</v>
      </c>
      <c r="AV106" s="310"/>
      <c r="AW106" s="310"/>
      <c r="AX106" s="311"/>
    </row>
    <row r="107" spans="1:60" ht="39"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487"/>
      <c r="AC107" s="488"/>
      <c r="AD107" s="489"/>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43.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0"/>
      <c r="AA108" s="571"/>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309" t="s">
        <v>521</v>
      </c>
      <c r="AR109" s="310"/>
      <c r="AS109" s="310"/>
      <c r="AT109" s="349"/>
      <c r="AU109" s="309" t="s">
        <v>518</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487"/>
      <c r="AC110" s="488"/>
      <c r="AD110" s="489"/>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0"/>
      <c r="AA111" s="571"/>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309" t="s">
        <v>521</v>
      </c>
      <c r="AR112" s="310"/>
      <c r="AS112" s="310"/>
      <c r="AT112" s="349"/>
      <c r="AU112" s="309" t="s">
        <v>518</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487"/>
      <c r="AC113" s="488"/>
      <c r="AD113" s="489"/>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0"/>
      <c r="AA114" s="571"/>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5"/>
      <c r="Z115" s="576"/>
      <c r="AA115" s="577"/>
      <c r="AB115" s="440" t="s">
        <v>11</v>
      </c>
      <c r="AC115" s="441"/>
      <c r="AD115" s="442"/>
      <c r="AE115" s="440" t="s">
        <v>535</v>
      </c>
      <c r="AF115" s="441"/>
      <c r="AG115" s="441"/>
      <c r="AH115" s="442"/>
      <c r="AI115" s="440" t="s">
        <v>532</v>
      </c>
      <c r="AJ115" s="441"/>
      <c r="AK115" s="441"/>
      <c r="AL115" s="442"/>
      <c r="AM115" s="440" t="s">
        <v>527</v>
      </c>
      <c r="AN115" s="441"/>
      <c r="AO115" s="441"/>
      <c r="AP115" s="442"/>
      <c r="AQ115" s="616" t="s">
        <v>522</v>
      </c>
      <c r="AR115" s="617"/>
      <c r="AS115" s="617"/>
      <c r="AT115" s="617"/>
      <c r="AU115" s="617"/>
      <c r="AV115" s="617"/>
      <c r="AW115" s="617"/>
      <c r="AX115" s="618"/>
    </row>
    <row r="116" spans="1:50" ht="23.25" customHeight="1" x14ac:dyDescent="0.15">
      <c r="A116" s="464"/>
      <c r="B116" s="465"/>
      <c r="C116" s="465"/>
      <c r="D116" s="465"/>
      <c r="E116" s="465"/>
      <c r="F116" s="466"/>
      <c r="G116" s="418" t="s">
        <v>591</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588</v>
      </c>
      <c r="AC116" s="488"/>
      <c r="AD116" s="489"/>
      <c r="AE116" s="243">
        <v>27.6</v>
      </c>
      <c r="AF116" s="244"/>
      <c r="AG116" s="244"/>
      <c r="AH116" s="245"/>
      <c r="AI116" s="243">
        <v>29.9</v>
      </c>
      <c r="AJ116" s="244"/>
      <c r="AK116" s="244"/>
      <c r="AL116" s="245"/>
      <c r="AM116" s="443"/>
      <c r="AN116" s="443"/>
      <c r="AO116" s="443"/>
      <c r="AP116" s="443"/>
      <c r="AQ116" s="243"/>
      <c r="AR116" s="244"/>
      <c r="AS116" s="244"/>
      <c r="AT116" s="244"/>
      <c r="AU116" s="244"/>
      <c r="AV116" s="244"/>
      <c r="AW116" s="244"/>
      <c r="AX116" s="246"/>
    </row>
    <row r="117" spans="1:50" ht="46.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3" t="s">
        <v>589</v>
      </c>
      <c r="AF117" s="573"/>
      <c r="AG117" s="573"/>
      <c r="AH117" s="573"/>
      <c r="AI117" s="573" t="s">
        <v>590</v>
      </c>
      <c r="AJ117" s="573"/>
      <c r="AK117" s="573"/>
      <c r="AL117" s="573"/>
      <c r="AM117" s="573"/>
      <c r="AN117" s="573"/>
      <c r="AO117" s="573"/>
      <c r="AP117" s="573"/>
      <c r="AQ117" s="573"/>
      <c r="AR117" s="573"/>
      <c r="AS117" s="573"/>
      <c r="AT117" s="573"/>
      <c r="AU117" s="573"/>
      <c r="AV117" s="573"/>
      <c r="AW117" s="573"/>
      <c r="AX117" s="574"/>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5"/>
      <c r="Z118" s="576"/>
      <c r="AA118" s="577"/>
      <c r="AB118" s="440" t="s">
        <v>11</v>
      </c>
      <c r="AC118" s="441"/>
      <c r="AD118" s="442"/>
      <c r="AE118" s="440" t="s">
        <v>535</v>
      </c>
      <c r="AF118" s="441"/>
      <c r="AG118" s="441"/>
      <c r="AH118" s="442"/>
      <c r="AI118" s="440" t="s">
        <v>532</v>
      </c>
      <c r="AJ118" s="441"/>
      <c r="AK118" s="441"/>
      <c r="AL118" s="442"/>
      <c r="AM118" s="440" t="s">
        <v>527</v>
      </c>
      <c r="AN118" s="441"/>
      <c r="AO118" s="441"/>
      <c r="AP118" s="442"/>
      <c r="AQ118" s="616" t="s">
        <v>522</v>
      </c>
      <c r="AR118" s="617"/>
      <c r="AS118" s="617"/>
      <c r="AT118" s="617"/>
      <c r="AU118" s="617"/>
      <c r="AV118" s="617"/>
      <c r="AW118" s="617"/>
      <c r="AX118" s="618"/>
    </row>
    <row r="119" spans="1:50" ht="23.25" customHeight="1" x14ac:dyDescent="0.15">
      <c r="A119" s="464"/>
      <c r="B119" s="465"/>
      <c r="C119" s="465"/>
      <c r="D119" s="465"/>
      <c r="E119" s="465"/>
      <c r="F119" s="466"/>
      <c r="G119" s="418" t="s">
        <v>594</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588</v>
      </c>
      <c r="AC119" s="488"/>
      <c r="AD119" s="489"/>
      <c r="AE119" s="443">
        <v>0.3</v>
      </c>
      <c r="AF119" s="443"/>
      <c r="AG119" s="443"/>
      <c r="AH119" s="443"/>
      <c r="AI119" s="443">
        <v>0.29499999999999998</v>
      </c>
      <c r="AJ119" s="443"/>
      <c r="AK119" s="443"/>
      <c r="AL119" s="443"/>
      <c r="AM119" s="443"/>
      <c r="AN119" s="443"/>
      <c r="AO119" s="443"/>
      <c r="AP119" s="443"/>
      <c r="AQ119" s="443"/>
      <c r="AR119" s="443"/>
      <c r="AS119" s="443"/>
      <c r="AT119" s="443"/>
      <c r="AU119" s="443"/>
      <c r="AV119" s="443"/>
      <c r="AW119" s="443"/>
      <c r="AX119" s="572"/>
    </row>
    <row r="120" spans="1:50" ht="58.5" customHeight="1" thickBot="1" x14ac:dyDescent="0.2">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3" t="s">
        <v>592</v>
      </c>
      <c r="AF120" s="573"/>
      <c r="AG120" s="573"/>
      <c r="AH120" s="573"/>
      <c r="AI120" s="573" t="s">
        <v>593</v>
      </c>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5"/>
      <c r="Z121" s="576"/>
      <c r="AA121" s="577"/>
      <c r="AB121" s="440" t="s">
        <v>11</v>
      </c>
      <c r="AC121" s="441"/>
      <c r="AD121" s="442"/>
      <c r="AE121" s="440" t="s">
        <v>535</v>
      </c>
      <c r="AF121" s="441"/>
      <c r="AG121" s="441"/>
      <c r="AH121" s="442"/>
      <c r="AI121" s="440" t="s">
        <v>532</v>
      </c>
      <c r="AJ121" s="441"/>
      <c r="AK121" s="441"/>
      <c r="AL121" s="442"/>
      <c r="AM121" s="440" t="s">
        <v>527</v>
      </c>
      <c r="AN121" s="441"/>
      <c r="AO121" s="441"/>
      <c r="AP121" s="442"/>
      <c r="AQ121" s="616" t="s">
        <v>522</v>
      </c>
      <c r="AR121" s="617"/>
      <c r="AS121" s="617"/>
      <c r="AT121" s="617"/>
      <c r="AU121" s="617"/>
      <c r="AV121" s="617"/>
      <c r="AW121" s="617"/>
      <c r="AX121" s="618"/>
    </row>
    <row r="122" spans="1:50" ht="23.25" hidden="1" customHeight="1" x14ac:dyDescent="0.15">
      <c r="A122" s="464"/>
      <c r="B122" s="465"/>
      <c r="C122" s="465"/>
      <c r="D122" s="465"/>
      <c r="E122" s="465"/>
      <c r="F122" s="466"/>
      <c r="G122" s="418" t="s">
        <v>483</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602"/>
      <c r="AC122" s="603"/>
      <c r="AD122" s="604"/>
      <c r="AE122" s="443"/>
      <c r="AF122" s="443"/>
      <c r="AG122" s="443"/>
      <c r="AH122" s="443"/>
      <c r="AI122" s="443"/>
      <c r="AJ122" s="443"/>
      <c r="AK122" s="443"/>
      <c r="AL122" s="443"/>
      <c r="AM122" s="443"/>
      <c r="AN122" s="443"/>
      <c r="AO122" s="443"/>
      <c r="AP122" s="443"/>
      <c r="AQ122" s="443"/>
      <c r="AR122" s="443"/>
      <c r="AS122" s="443"/>
      <c r="AT122" s="443"/>
      <c r="AU122" s="443"/>
      <c r="AV122" s="443"/>
      <c r="AW122" s="443"/>
      <c r="AX122" s="572"/>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484</v>
      </c>
      <c r="AC123" s="498"/>
      <c r="AD123" s="499"/>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5"/>
      <c r="Z124" s="576"/>
      <c r="AA124" s="577"/>
      <c r="AB124" s="440" t="s">
        <v>11</v>
      </c>
      <c r="AC124" s="441"/>
      <c r="AD124" s="442"/>
      <c r="AE124" s="440" t="s">
        <v>536</v>
      </c>
      <c r="AF124" s="441"/>
      <c r="AG124" s="441"/>
      <c r="AH124" s="442"/>
      <c r="AI124" s="440" t="s">
        <v>532</v>
      </c>
      <c r="AJ124" s="441"/>
      <c r="AK124" s="441"/>
      <c r="AL124" s="442"/>
      <c r="AM124" s="440" t="s">
        <v>527</v>
      </c>
      <c r="AN124" s="441"/>
      <c r="AO124" s="441"/>
      <c r="AP124" s="442"/>
      <c r="AQ124" s="616" t="s">
        <v>522</v>
      </c>
      <c r="AR124" s="617"/>
      <c r="AS124" s="617"/>
      <c r="AT124" s="617"/>
      <c r="AU124" s="617"/>
      <c r="AV124" s="617"/>
      <c r="AW124" s="617"/>
      <c r="AX124" s="618"/>
    </row>
    <row r="125" spans="1:50" ht="23.25" hidden="1" customHeight="1" x14ac:dyDescent="0.15">
      <c r="A125" s="464"/>
      <c r="B125" s="465"/>
      <c r="C125" s="465"/>
      <c r="D125" s="465"/>
      <c r="E125" s="465"/>
      <c r="F125" s="466"/>
      <c r="G125" s="418" t="s">
        <v>483</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602"/>
      <c r="AC125" s="603"/>
      <c r="AD125" s="604"/>
      <c r="AE125" s="443"/>
      <c r="AF125" s="443"/>
      <c r="AG125" s="443"/>
      <c r="AH125" s="443"/>
      <c r="AI125" s="443"/>
      <c r="AJ125" s="443"/>
      <c r="AK125" s="443"/>
      <c r="AL125" s="443"/>
      <c r="AM125" s="443"/>
      <c r="AN125" s="443"/>
      <c r="AO125" s="443"/>
      <c r="AP125" s="443"/>
      <c r="AQ125" s="443"/>
      <c r="AR125" s="443"/>
      <c r="AS125" s="443"/>
      <c r="AT125" s="443"/>
      <c r="AU125" s="443"/>
      <c r="AV125" s="443"/>
      <c r="AW125" s="443"/>
      <c r="AX125" s="572"/>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535</v>
      </c>
      <c r="AF127" s="441"/>
      <c r="AG127" s="441"/>
      <c r="AH127" s="442"/>
      <c r="AI127" s="440" t="s">
        <v>532</v>
      </c>
      <c r="AJ127" s="441"/>
      <c r="AK127" s="441"/>
      <c r="AL127" s="442"/>
      <c r="AM127" s="440" t="s">
        <v>527</v>
      </c>
      <c r="AN127" s="441"/>
      <c r="AO127" s="441"/>
      <c r="AP127" s="442"/>
      <c r="AQ127" s="616" t="s">
        <v>522</v>
      </c>
      <c r="AR127" s="617"/>
      <c r="AS127" s="617"/>
      <c r="AT127" s="617"/>
      <c r="AU127" s="617"/>
      <c r="AV127" s="617"/>
      <c r="AW127" s="617"/>
      <c r="AX127" s="618"/>
    </row>
    <row r="128" spans="1:50" ht="23.25" hidden="1" customHeight="1" x14ac:dyDescent="0.15">
      <c r="A128" s="464"/>
      <c r="B128" s="465"/>
      <c r="C128" s="465"/>
      <c r="D128" s="465"/>
      <c r="E128" s="465"/>
      <c r="F128" s="466"/>
      <c r="G128" s="418" t="s">
        <v>483</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602"/>
      <c r="AC128" s="603"/>
      <c r="AD128" s="604"/>
      <c r="AE128" s="443"/>
      <c r="AF128" s="443"/>
      <c r="AG128" s="443"/>
      <c r="AH128" s="443"/>
      <c r="AI128" s="443"/>
      <c r="AJ128" s="443"/>
      <c r="AK128" s="443"/>
      <c r="AL128" s="443"/>
      <c r="AM128" s="443"/>
      <c r="AN128" s="443"/>
      <c r="AO128" s="443"/>
      <c r="AP128" s="443"/>
      <c r="AQ128" s="443"/>
      <c r="AR128" s="443"/>
      <c r="AS128" s="443"/>
      <c r="AT128" s="443"/>
      <c r="AU128" s="443"/>
      <c r="AV128" s="443"/>
      <c r="AW128" s="443"/>
      <c r="AX128" s="572"/>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68.25" customHeight="1" x14ac:dyDescent="0.15">
      <c r="A130" s="213" t="s">
        <v>565</v>
      </c>
      <c r="B130" s="210"/>
      <c r="C130" s="209" t="s">
        <v>358</v>
      </c>
      <c r="D130" s="210"/>
      <c r="E130" s="194" t="s">
        <v>387</v>
      </c>
      <c r="F130" s="195"/>
      <c r="G130" s="196" t="s">
        <v>595</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596</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535</v>
      </c>
      <c r="AF132" s="180"/>
      <c r="AG132" s="180"/>
      <c r="AH132" s="180"/>
      <c r="AI132" s="180" t="s">
        <v>532</v>
      </c>
      <c r="AJ132" s="180"/>
      <c r="AK132" s="180"/>
      <c r="AL132" s="180"/>
      <c r="AM132" s="180" t="s">
        <v>527</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535</v>
      </c>
      <c r="AF136" s="180"/>
      <c r="AG136" s="180"/>
      <c r="AH136" s="180"/>
      <c r="AI136" s="180" t="s">
        <v>532</v>
      </c>
      <c r="AJ136" s="180"/>
      <c r="AK136" s="180"/>
      <c r="AL136" s="180"/>
      <c r="AM136" s="180" t="s">
        <v>527</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535</v>
      </c>
      <c r="AF140" s="180"/>
      <c r="AG140" s="180"/>
      <c r="AH140" s="180"/>
      <c r="AI140" s="180" t="s">
        <v>532</v>
      </c>
      <c r="AJ140" s="180"/>
      <c r="AK140" s="180"/>
      <c r="AL140" s="180"/>
      <c r="AM140" s="180" t="s">
        <v>527</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535</v>
      </c>
      <c r="AF144" s="180"/>
      <c r="AG144" s="180"/>
      <c r="AH144" s="180"/>
      <c r="AI144" s="180" t="s">
        <v>532</v>
      </c>
      <c r="AJ144" s="180"/>
      <c r="AK144" s="180"/>
      <c r="AL144" s="180"/>
      <c r="AM144" s="180" t="s">
        <v>527</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535</v>
      </c>
      <c r="AF148" s="180"/>
      <c r="AG148" s="180"/>
      <c r="AH148" s="180"/>
      <c r="AI148" s="180" t="s">
        <v>532</v>
      </c>
      <c r="AJ148" s="180"/>
      <c r="AK148" s="180"/>
      <c r="AL148" s="180"/>
      <c r="AM148" s="180" t="s">
        <v>527</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3" customHeight="1" x14ac:dyDescent="0.15">
      <c r="A188" s="214"/>
      <c r="B188" s="211"/>
      <c r="C188" s="205"/>
      <c r="D188" s="211"/>
      <c r="E188" s="150" t="s">
        <v>597</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33"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535</v>
      </c>
      <c r="AF192" s="180"/>
      <c r="AG192" s="180"/>
      <c r="AH192" s="180"/>
      <c r="AI192" s="180" t="s">
        <v>532</v>
      </c>
      <c r="AJ192" s="180"/>
      <c r="AK192" s="180"/>
      <c r="AL192" s="180"/>
      <c r="AM192" s="180" t="s">
        <v>527</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536</v>
      </c>
      <c r="AF196" s="180"/>
      <c r="AG196" s="180"/>
      <c r="AH196" s="180"/>
      <c r="AI196" s="180" t="s">
        <v>532</v>
      </c>
      <c r="AJ196" s="180"/>
      <c r="AK196" s="180"/>
      <c r="AL196" s="180"/>
      <c r="AM196" s="180" t="s">
        <v>527</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535</v>
      </c>
      <c r="AF200" s="180"/>
      <c r="AG200" s="180"/>
      <c r="AH200" s="180"/>
      <c r="AI200" s="180" t="s">
        <v>532</v>
      </c>
      <c r="AJ200" s="180"/>
      <c r="AK200" s="180"/>
      <c r="AL200" s="180"/>
      <c r="AM200" s="180" t="s">
        <v>527</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535</v>
      </c>
      <c r="AF204" s="180"/>
      <c r="AG204" s="180"/>
      <c r="AH204" s="180"/>
      <c r="AI204" s="180" t="s">
        <v>532</v>
      </c>
      <c r="AJ204" s="180"/>
      <c r="AK204" s="180"/>
      <c r="AL204" s="180"/>
      <c r="AM204" s="180" t="s">
        <v>527</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535</v>
      </c>
      <c r="AF208" s="180"/>
      <c r="AG208" s="180"/>
      <c r="AH208" s="180"/>
      <c r="AI208" s="180" t="s">
        <v>532</v>
      </c>
      <c r="AJ208" s="180"/>
      <c r="AK208" s="180"/>
      <c r="AL208" s="180"/>
      <c r="AM208" s="180" t="s">
        <v>527</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535</v>
      </c>
      <c r="AF252" s="180"/>
      <c r="AG252" s="180"/>
      <c r="AH252" s="180"/>
      <c r="AI252" s="180" t="s">
        <v>532</v>
      </c>
      <c r="AJ252" s="180"/>
      <c r="AK252" s="180"/>
      <c r="AL252" s="180"/>
      <c r="AM252" s="180" t="s">
        <v>527</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535</v>
      </c>
      <c r="AF256" s="180"/>
      <c r="AG256" s="180"/>
      <c r="AH256" s="180"/>
      <c r="AI256" s="180" t="s">
        <v>532</v>
      </c>
      <c r="AJ256" s="180"/>
      <c r="AK256" s="180"/>
      <c r="AL256" s="180"/>
      <c r="AM256" s="180" t="s">
        <v>528</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535</v>
      </c>
      <c r="AF260" s="180"/>
      <c r="AG260" s="180"/>
      <c r="AH260" s="180"/>
      <c r="AI260" s="180" t="s">
        <v>532</v>
      </c>
      <c r="AJ260" s="180"/>
      <c r="AK260" s="180"/>
      <c r="AL260" s="180"/>
      <c r="AM260" s="180" t="s">
        <v>528</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535</v>
      </c>
      <c r="AF264" s="242"/>
      <c r="AG264" s="242"/>
      <c r="AH264" s="242"/>
      <c r="AI264" s="242" t="s">
        <v>532</v>
      </c>
      <c r="AJ264" s="242"/>
      <c r="AK264" s="242"/>
      <c r="AL264" s="242"/>
      <c r="AM264" s="242" t="s">
        <v>527</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536</v>
      </c>
      <c r="AF268" s="180"/>
      <c r="AG268" s="180"/>
      <c r="AH268" s="180"/>
      <c r="AI268" s="180" t="s">
        <v>532</v>
      </c>
      <c r="AJ268" s="180"/>
      <c r="AK268" s="180"/>
      <c r="AL268" s="180"/>
      <c r="AM268" s="180" t="s">
        <v>527</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535</v>
      </c>
      <c r="AF312" s="180"/>
      <c r="AG312" s="180"/>
      <c r="AH312" s="180"/>
      <c r="AI312" s="180" t="s">
        <v>532</v>
      </c>
      <c r="AJ312" s="180"/>
      <c r="AK312" s="180"/>
      <c r="AL312" s="180"/>
      <c r="AM312" s="180" t="s">
        <v>527</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535</v>
      </c>
      <c r="AF316" s="180"/>
      <c r="AG316" s="180"/>
      <c r="AH316" s="180"/>
      <c r="AI316" s="180" t="s">
        <v>532</v>
      </c>
      <c r="AJ316" s="180"/>
      <c r="AK316" s="180"/>
      <c r="AL316" s="180"/>
      <c r="AM316" s="180" t="s">
        <v>527</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535</v>
      </c>
      <c r="AF320" s="180"/>
      <c r="AG320" s="180"/>
      <c r="AH320" s="180"/>
      <c r="AI320" s="180" t="s">
        <v>532</v>
      </c>
      <c r="AJ320" s="180"/>
      <c r="AK320" s="180"/>
      <c r="AL320" s="180"/>
      <c r="AM320" s="180" t="s">
        <v>528</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535</v>
      </c>
      <c r="AF324" s="180"/>
      <c r="AG324" s="180"/>
      <c r="AH324" s="180"/>
      <c r="AI324" s="180" t="s">
        <v>532</v>
      </c>
      <c r="AJ324" s="180"/>
      <c r="AK324" s="180"/>
      <c r="AL324" s="180"/>
      <c r="AM324" s="180" t="s">
        <v>527</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536</v>
      </c>
      <c r="AF328" s="180"/>
      <c r="AG328" s="180"/>
      <c r="AH328" s="180"/>
      <c r="AI328" s="180" t="s">
        <v>532</v>
      </c>
      <c r="AJ328" s="180"/>
      <c r="AK328" s="180"/>
      <c r="AL328" s="180"/>
      <c r="AM328" s="180" t="s">
        <v>528</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535</v>
      </c>
      <c r="AF372" s="180"/>
      <c r="AG372" s="180"/>
      <c r="AH372" s="180"/>
      <c r="AI372" s="180" t="s">
        <v>532</v>
      </c>
      <c r="AJ372" s="180"/>
      <c r="AK372" s="180"/>
      <c r="AL372" s="180"/>
      <c r="AM372" s="180" t="s">
        <v>527</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535</v>
      </c>
      <c r="AF376" s="180"/>
      <c r="AG376" s="180"/>
      <c r="AH376" s="180"/>
      <c r="AI376" s="180" t="s">
        <v>532</v>
      </c>
      <c r="AJ376" s="180"/>
      <c r="AK376" s="180"/>
      <c r="AL376" s="180"/>
      <c r="AM376" s="180" t="s">
        <v>527</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535</v>
      </c>
      <c r="AF380" s="180"/>
      <c r="AG380" s="180"/>
      <c r="AH380" s="180"/>
      <c r="AI380" s="180" t="s">
        <v>532</v>
      </c>
      <c r="AJ380" s="180"/>
      <c r="AK380" s="180"/>
      <c r="AL380" s="180"/>
      <c r="AM380" s="180" t="s">
        <v>527</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535</v>
      </c>
      <c r="AF384" s="180"/>
      <c r="AG384" s="180"/>
      <c r="AH384" s="180"/>
      <c r="AI384" s="180" t="s">
        <v>532</v>
      </c>
      <c r="AJ384" s="180"/>
      <c r="AK384" s="180"/>
      <c r="AL384" s="180"/>
      <c r="AM384" s="180" t="s">
        <v>527</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535</v>
      </c>
      <c r="AF388" s="180"/>
      <c r="AG388" s="180"/>
      <c r="AH388" s="180"/>
      <c r="AI388" s="180" t="s">
        <v>532</v>
      </c>
      <c r="AJ388" s="180"/>
      <c r="AK388" s="180"/>
      <c r="AL388" s="180"/>
      <c r="AM388" s="180" t="s">
        <v>527</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561</v>
      </c>
      <c r="D430" s="956"/>
      <c r="E430" s="199" t="s">
        <v>545</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528</v>
      </c>
      <c r="AJ431" s="242"/>
      <c r="AK431" s="242"/>
      <c r="AL431" s="184"/>
      <c r="AM431" s="242" t="s">
        <v>523</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1" t="s">
        <v>301</v>
      </c>
      <c r="AC435" s="601"/>
      <c r="AD435" s="601"/>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527</v>
      </c>
      <c r="AJ436" s="242"/>
      <c r="AK436" s="242"/>
      <c r="AL436" s="184"/>
      <c r="AM436" s="242" t="s">
        <v>523</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1" t="s">
        <v>301</v>
      </c>
      <c r="AC440" s="601"/>
      <c r="AD440" s="601"/>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527</v>
      </c>
      <c r="AJ441" s="242"/>
      <c r="AK441" s="242"/>
      <c r="AL441" s="184"/>
      <c r="AM441" s="242" t="s">
        <v>519</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1" t="s">
        <v>301</v>
      </c>
      <c r="AC445" s="601"/>
      <c r="AD445" s="601"/>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527</v>
      </c>
      <c r="AJ446" s="242"/>
      <c r="AK446" s="242"/>
      <c r="AL446" s="184"/>
      <c r="AM446" s="242" t="s">
        <v>524</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1" t="s">
        <v>301</v>
      </c>
      <c r="AC450" s="601"/>
      <c r="AD450" s="601"/>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527</v>
      </c>
      <c r="AJ451" s="242"/>
      <c r="AK451" s="242"/>
      <c r="AL451" s="184"/>
      <c r="AM451" s="242" t="s">
        <v>523</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1" t="s">
        <v>301</v>
      </c>
      <c r="AC455" s="601"/>
      <c r="AD455" s="601"/>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527</v>
      </c>
      <c r="AJ456" s="242"/>
      <c r="AK456" s="242"/>
      <c r="AL456" s="184"/>
      <c r="AM456" s="242" t="s">
        <v>523</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1" t="s">
        <v>14</v>
      </c>
      <c r="AC460" s="601"/>
      <c r="AD460" s="601"/>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527</v>
      </c>
      <c r="AJ461" s="242"/>
      <c r="AK461" s="242"/>
      <c r="AL461" s="184"/>
      <c r="AM461" s="242" t="s">
        <v>525</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1" t="s">
        <v>14</v>
      </c>
      <c r="AC465" s="601"/>
      <c r="AD465" s="601"/>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527</v>
      </c>
      <c r="AJ466" s="242"/>
      <c r="AK466" s="242"/>
      <c r="AL466" s="184"/>
      <c r="AM466" s="242" t="s">
        <v>523</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1" t="s">
        <v>14</v>
      </c>
      <c r="AC470" s="601"/>
      <c r="AD470" s="601"/>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527</v>
      </c>
      <c r="AJ471" s="242"/>
      <c r="AK471" s="242"/>
      <c r="AL471" s="184"/>
      <c r="AM471" s="242" t="s">
        <v>519</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1" t="s">
        <v>14</v>
      </c>
      <c r="AC475" s="601"/>
      <c r="AD475" s="601"/>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527</v>
      </c>
      <c r="AJ476" s="242"/>
      <c r="AK476" s="242"/>
      <c r="AL476" s="184"/>
      <c r="AM476" s="242" t="s">
        <v>523</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1" t="s">
        <v>14</v>
      </c>
      <c r="AC480" s="601"/>
      <c r="AD480" s="601"/>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562</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528</v>
      </c>
      <c r="AJ485" s="242"/>
      <c r="AK485" s="242"/>
      <c r="AL485" s="184"/>
      <c r="AM485" s="242" t="s">
        <v>525</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1" t="s">
        <v>301</v>
      </c>
      <c r="AC489" s="601"/>
      <c r="AD489" s="601"/>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527</v>
      </c>
      <c r="AJ490" s="242"/>
      <c r="AK490" s="242"/>
      <c r="AL490" s="184"/>
      <c r="AM490" s="242" t="s">
        <v>525</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1" t="s">
        <v>301</v>
      </c>
      <c r="AC494" s="601"/>
      <c r="AD494" s="601"/>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527</v>
      </c>
      <c r="AJ495" s="242"/>
      <c r="AK495" s="242"/>
      <c r="AL495" s="184"/>
      <c r="AM495" s="242" t="s">
        <v>523</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1" t="s">
        <v>301</v>
      </c>
      <c r="AC499" s="601"/>
      <c r="AD499" s="601"/>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527</v>
      </c>
      <c r="AJ500" s="242"/>
      <c r="AK500" s="242"/>
      <c r="AL500" s="184"/>
      <c r="AM500" s="242" t="s">
        <v>524</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1" t="s">
        <v>301</v>
      </c>
      <c r="AC504" s="601"/>
      <c r="AD504" s="601"/>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527</v>
      </c>
      <c r="AJ505" s="242"/>
      <c r="AK505" s="242"/>
      <c r="AL505" s="184"/>
      <c r="AM505" s="242" t="s">
        <v>525</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1" t="s">
        <v>301</v>
      </c>
      <c r="AC509" s="601"/>
      <c r="AD509" s="601"/>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527</v>
      </c>
      <c r="AJ510" s="242"/>
      <c r="AK510" s="242"/>
      <c r="AL510" s="184"/>
      <c r="AM510" s="242" t="s">
        <v>523</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1" t="s">
        <v>14</v>
      </c>
      <c r="AC514" s="601"/>
      <c r="AD514" s="601"/>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528</v>
      </c>
      <c r="AJ515" s="242"/>
      <c r="AK515" s="242"/>
      <c r="AL515" s="184"/>
      <c r="AM515" s="242" t="s">
        <v>523</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1" t="s">
        <v>14</v>
      </c>
      <c r="AC519" s="601"/>
      <c r="AD519" s="601"/>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528</v>
      </c>
      <c r="AJ520" s="242"/>
      <c r="AK520" s="242"/>
      <c r="AL520" s="184"/>
      <c r="AM520" s="242" t="s">
        <v>523</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1" t="s">
        <v>14</v>
      </c>
      <c r="AC524" s="601"/>
      <c r="AD524" s="601"/>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527</v>
      </c>
      <c r="AJ525" s="242"/>
      <c r="AK525" s="242"/>
      <c r="AL525" s="184"/>
      <c r="AM525" s="242" t="s">
        <v>519</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1" t="s">
        <v>14</v>
      </c>
      <c r="AC529" s="601"/>
      <c r="AD529" s="601"/>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527</v>
      </c>
      <c r="AJ530" s="242"/>
      <c r="AK530" s="242"/>
      <c r="AL530" s="184"/>
      <c r="AM530" s="242" t="s">
        <v>523</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1" t="s">
        <v>14</v>
      </c>
      <c r="AC534" s="601"/>
      <c r="AD534" s="601"/>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563</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528</v>
      </c>
      <c r="AJ539" s="242"/>
      <c r="AK539" s="242"/>
      <c r="AL539" s="184"/>
      <c r="AM539" s="242" t="s">
        <v>523</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1" t="s">
        <v>301</v>
      </c>
      <c r="AC543" s="601"/>
      <c r="AD543" s="601"/>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527</v>
      </c>
      <c r="AJ544" s="242"/>
      <c r="AK544" s="242"/>
      <c r="AL544" s="184"/>
      <c r="AM544" s="242" t="s">
        <v>525</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1" t="s">
        <v>301</v>
      </c>
      <c r="AC548" s="601"/>
      <c r="AD548" s="601"/>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527</v>
      </c>
      <c r="AJ549" s="242"/>
      <c r="AK549" s="242"/>
      <c r="AL549" s="184"/>
      <c r="AM549" s="242" t="s">
        <v>519</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1" t="s">
        <v>301</v>
      </c>
      <c r="AC553" s="601"/>
      <c r="AD553" s="601"/>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527</v>
      </c>
      <c r="AJ554" s="242"/>
      <c r="AK554" s="242"/>
      <c r="AL554" s="184"/>
      <c r="AM554" s="242" t="s">
        <v>519</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1" t="s">
        <v>301</v>
      </c>
      <c r="AC558" s="601"/>
      <c r="AD558" s="601"/>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527</v>
      </c>
      <c r="AJ559" s="242"/>
      <c r="AK559" s="242"/>
      <c r="AL559" s="184"/>
      <c r="AM559" s="242" t="s">
        <v>523</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1" t="s">
        <v>301</v>
      </c>
      <c r="AC563" s="601"/>
      <c r="AD563" s="601"/>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527</v>
      </c>
      <c r="AJ564" s="242"/>
      <c r="AK564" s="242"/>
      <c r="AL564" s="184"/>
      <c r="AM564" s="242" t="s">
        <v>519</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1" t="s">
        <v>14</v>
      </c>
      <c r="AC568" s="601"/>
      <c r="AD568" s="601"/>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528</v>
      </c>
      <c r="AJ569" s="242"/>
      <c r="AK569" s="242"/>
      <c r="AL569" s="184"/>
      <c r="AM569" s="242" t="s">
        <v>519</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1" t="s">
        <v>14</v>
      </c>
      <c r="AC573" s="601"/>
      <c r="AD573" s="601"/>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527</v>
      </c>
      <c r="AJ574" s="242"/>
      <c r="AK574" s="242"/>
      <c r="AL574" s="184"/>
      <c r="AM574" s="242" t="s">
        <v>519</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1" t="s">
        <v>14</v>
      </c>
      <c r="AC578" s="601"/>
      <c r="AD578" s="601"/>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527</v>
      </c>
      <c r="AJ579" s="242"/>
      <c r="AK579" s="242"/>
      <c r="AL579" s="184"/>
      <c r="AM579" s="242" t="s">
        <v>519</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1" t="s">
        <v>14</v>
      </c>
      <c r="AC583" s="601"/>
      <c r="AD583" s="601"/>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527</v>
      </c>
      <c r="AJ584" s="242"/>
      <c r="AK584" s="242"/>
      <c r="AL584" s="184"/>
      <c r="AM584" s="242" t="s">
        <v>523</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1" t="s">
        <v>14</v>
      </c>
      <c r="AC588" s="601"/>
      <c r="AD588" s="601"/>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562</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527</v>
      </c>
      <c r="AJ593" s="242"/>
      <c r="AK593" s="242"/>
      <c r="AL593" s="184"/>
      <c r="AM593" s="242" t="s">
        <v>519</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1" t="s">
        <v>301</v>
      </c>
      <c r="AC597" s="601"/>
      <c r="AD597" s="601"/>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528</v>
      </c>
      <c r="AJ598" s="242"/>
      <c r="AK598" s="242"/>
      <c r="AL598" s="184"/>
      <c r="AM598" s="242" t="s">
        <v>524</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1" t="s">
        <v>301</v>
      </c>
      <c r="AC602" s="601"/>
      <c r="AD602" s="601"/>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527</v>
      </c>
      <c r="AJ603" s="242"/>
      <c r="AK603" s="242"/>
      <c r="AL603" s="184"/>
      <c r="AM603" s="242" t="s">
        <v>519</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1" t="s">
        <v>301</v>
      </c>
      <c r="AC607" s="601"/>
      <c r="AD607" s="601"/>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527</v>
      </c>
      <c r="AJ608" s="242"/>
      <c r="AK608" s="242"/>
      <c r="AL608" s="184"/>
      <c r="AM608" s="242" t="s">
        <v>519</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1" t="s">
        <v>301</v>
      </c>
      <c r="AC612" s="601"/>
      <c r="AD612" s="601"/>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527</v>
      </c>
      <c r="AJ613" s="242"/>
      <c r="AK613" s="242"/>
      <c r="AL613" s="184"/>
      <c r="AM613" s="242" t="s">
        <v>523</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1" t="s">
        <v>301</v>
      </c>
      <c r="AC617" s="601"/>
      <c r="AD617" s="601"/>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527</v>
      </c>
      <c r="AJ618" s="242"/>
      <c r="AK618" s="242"/>
      <c r="AL618" s="184"/>
      <c r="AM618" s="242" t="s">
        <v>523</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1" t="s">
        <v>14</v>
      </c>
      <c r="AC622" s="601"/>
      <c r="AD622" s="601"/>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527</v>
      </c>
      <c r="AJ623" s="242"/>
      <c r="AK623" s="242"/>
      <c r="AL623" s="184"/>
      <c r="AM623" s="242" t="s">
        <v>524</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1" t="s">
        <v>14</v>
      </c>
      <c r="AC627" s="601"/>
      <c r="AD627" s="601"/>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527</v>
      </c>
      <c r="AJ628" s="242"/>
      <c r="AK628" s="242"/>
      <c r="AL628" s="184"/>
      <c r="AM628" s="242" t="s">
        <v>523</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1" t="s">
        <v>14</v>
      </c>
      <c r="AC632" s="601"/>
      <c r="AD632" s="601"/>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527</v>
      </c>
      <c r="AJ633" s="242"/>
      <c r="AK633" s="242"/>
      <c r="AL633" s="184"/>
      <c r="AM633" s="242" t="s">
        <v>519</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1" t="s">
        <v>14</v>
      </c>
      <c r="AC637" s="601"/>
      <c r="AD637" s="601"/>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527</v>
      </c>
      <c r="AJ638" s="242"/>
      <c r="AK638" s="242"/>
      <c r="AL638" s="184"/>
      <c r="AM638" s="242" t="s">
        <v>523</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1" t="s">
        <v>14</v>
      </c>
      <c r="AC642" s="601"/>
      <c r="AD642" s="601"/>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563</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528</v>
      </c>
      <c r="AJ647" s="242"/>
      <c r="AK647" s="242"/>
      <c r="AL647" s="184"/>
      <c r="AM647" s="242" t="s">
        <v>519</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1" t="s">
        <v>301</v>
      </c>
      <c r="AC651" s="601"/>
      <c r="AD651" s="601"/>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527</v>
      </c>
      <c r="AJ652" s="242"/>
      <c r="AK652" s="242"/>
      <c r="AL652" s="184"/>
      <c r="AM652" s="242" t="s">
        <v>519</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1" t="s">
        <v>301</v>
      </c>
      <c r="AC656" s="601"/>
      <c r="AD656" s="601"/>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527</v>
      </c>
      <c r="AJ657" s="242"/>
      <c r="AK657" s="242"/>
      <c r="AL657" s="184"/>
      <c r="AM657" s="242" t="s">
        <v>523</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1" t="s">
        <v>301</v>
      </c>
      <c r="AC661" s="601"/>
      <c r="AD661" s="601"/>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527</v>
      </c>
      <c r="AJ662" s="242"/>
      <c r="AK662" s="242"/>
      <c r="AL662" s="184"/>
      <c r="AM662" s="242" t="s">
        <v>519</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1" t="s">
        <v>301</v>
      </c>
      <c r="AC666" s="601"/>
      <c r="AD666" s="601"/>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527</v>
      </c>
      <c r="AJ667" s="242"/>
      <c r="AK667" s="242"/>
      <c r="AL667" s="184"/>
      <c r="AM667" s="242" t="s">
        <v>519</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1" t="s">
        <v>301</v>
      </c>
      <c r="AC671" s="601"/>
      <c r="AD671" s="601"/>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528</v>
      </c>
      <c r="AJ672" s="242"/>
      <c r="AK672" s="242"/>
      <c r="AL672" s="184"/>
      <c r="AM672" s="242" t="s">
        <v>519</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1" t="s">
        <v>14</v>
      </c>
      <c r="AC676" s="601"/>
      <c r="AD676" s="601"/>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527</v>
      </c>
      <c r="AJ677" s="242"/>
      <c r="AK677" s="242"/>
      <c r="AL677" s="184"/>
      <c r="AM677" s="242" t="s">
        <v>525</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1" t="s">
        <v>14</v>
      </c>
      <c r="AC681" s="601"/>
      <c r="AD681" s="601"/>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528</v>
      </c>
      <c r="AJ682" s="242"/>
      <c r="AK682" s="242"/>
      <c r="AL682" s="184"/>
      <c r="AM682" s="242" t="s">
        <v>523</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1" t="s">
        <v>14</v>
      </c>
      <c r="AC686" s="601"/>
      <c r="AD686" s="601"/>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527</v>
      </c>
      <c r="AJ687" s="242"/>
      <c r="AK687" s="242"/>
      <c r="AL687" s="184"/>
      <c r="AM687" s="242" t="s">
        <v>519</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1" t="s">
        <v>14</v>
      </c>
      <c r="AC691" s="601"/>
      <c r="AD691" s="601"/>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527</v>
      </c>
      <c r="AJ692" s="242"/>
      <c r="AK692" s="242"/>
      <c r="AL692" s="184"/>
      <c r="AM692" s="242" t="s">
        <v>524</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1" t="s">
        <v>14</v>
      </c>
      <c r="AC696" s="601"/>
      <c r="AD696" s="601"/>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76.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574</v>
      </c>
      <c r="AE702" s="371"/>
      <c r="AF702" s="371"/>
      <c r="AG702" s="410" t="s">
        <v>598</v>
      </c>
      <c r="AH702" s="411"/>
      <c r="AI702" s="411"/>
      <c r="AJ702" s="411"/>
      <c r="AK702" s="411"/>
      <c r="AL702" s="411"/>
      <c r="AM702" s="411"/>
      <c r="AN702" s="411"/>
      <c r="AO702" s="411"/>
      <c r="AP702" s="411"/>
      <c r="AQ702" s="411"/>
      <c r="AR702" s="411"/>
      <c r="AS702" s="411"/>
      <c r="AT702" s="411"/>
      <c r="AU702" s="411"/>
      <c r="AV702" s="411"/>
      <c r="AW702" s="411"/>
      <c r="AX702" s="412"/>
    </row>
    <row r="703" spans="1:50" ht="63"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574</v>
      </c>
      <c r="AE703" s="354"/>
      <c r="AF703" s="354"/>
      <c r="AG703" s="126" t="s">
        <v>599</v>
      </c>
      <c r="AH703" s="127"/>
      <c r="AI703" s="127"/>
      <c r="AJ703" s="127"/>
      <c r="AK703" s="127"/>
      <c r="AL703" s="127"/>
      <c r="AM703" s="127"/>
      <c r="AN703" s="127"/>
      <c r="AO703" s="127"/>
      <c r="AP703" s="127"/>
      <c r="AQ703" s="127"/>
      <c r="AR703" s="127"/>
      <c r="AS703" s="127"/>
      <c r="AT703" s="127"/>
      <c r="AU703" s="127"/>
      <c r="AV703" s="127"/>
      <c r="AW703" s="127"/>
      <c r="AX703" s="128"/>
    </row>
    <row r="704" spans="1:50" ht="58.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574</v>
      </c>
      <c r="AE704" s="808"/>
      <c r="AF704" s="808"/>
      <c r="AG704" s="192" t="s">
        <v>600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574</v>
      </c>
      <c r="AE705" s="740"/>
      <c r="AF705" s="740"/>
      <c r="AG705" s="150" t="s">
        <v>602</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9"/>
      <c r="D706" s="820"/>
      <c r="E706" s="755" t="s">
        <v>506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601</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601</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42"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574</v>
      </c>
      <c r="AE708" s="630"/>
      <c r="AF708" s="630"/>
      <c r="AG708" s="767" t="s">
        <v>604</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605</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574</v>
      </c>
      <c r="AE710" s="354"/>
      <c r="AF710" s="354"/>
      <c r="AG710" s="126" t="s">
        <v>605</v>
      </c>
      <c r="AH710" s="127"/>
      <c r="AI710" s="127"/>
      <c r="AJ710" s="127"/>
      <c r="AK710" s="127"/>
      <c r="AL710" s="127"/>
      <c r="AM710" s="127"/>
      <c r="AN710" s="127"/>
      <c r="AO710" s="127"/>
      <c r="AP710" s="127"/>
      <c r="AQ710" s="127"/>
      <c r="AR710" s="127"/>
      <c r="AS710" s="127"/>
      <c r="AT710" s="127"/>
      <c r="AU710" s="127"/>
      <c r="AV710" s="127"/>
      <c r="AW710" s="127"/>
      <c r="AX710" s="128"/>
    </row>
    <row r="711" spans="1:50" ht="4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606</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603</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603</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103.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574</v>
      </c>
      <c r="AE714" s="833"/>
      <c r="AF714" s="834"/>
      <c r="AG714" s="761" t="s">
        <v>607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574</v>
      </c>
      <c r="AE715" s="630"/>
      <c r="AF715" s="681"/>
      <c r="AG715" s="767" t="s">
        <v>624</v>
      </c>
      <c r="AH715" s="768"/>
      <c r="AI715" s="768"/>
      <c r="AJ715" s="768"/>
      <c r="AK715" s="768"/>
      <c r="AL715" s="768"/>
      <c r="AM715" s="768"/>
      <c r="AN715" s="768"/>
      <c r="AO715" s="768"/>
      <c r="AP715" s="768"/>
      <c r="AQ715" s="768"/>
      <c r="AR715" s="768"/>
      <c r="AS715" s="768"/>
      <c r="AT715" s="768"/>
      <c r="AU715" s="768"/>
      <c r="AV715" s="768"/>
      <c r="AW715" s="768"/>
      <c r="AX715" s="769"/>
    </row>
    <row r="716" spans="1:50" ht="80.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574</v>
      </c>
      <c r="AE716" s="652"/>
      <c r="AF716" s="652"/>
      <c r="AG716" s="126" t="s">
        <v>608</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574</v>
      </c>
      <c r="AE717" s="354"/>
      <c r="AF717" s="354"/>
      <c r="AG717" s="126" t="s">
        <v>609</v>
      </c>
      <c r="AH717" s="127"/>
      <c r="AI717" s="127"/>
      <c r="AJ717" s="127"/>
      <c r="AK717" s="127"/>
      <c r="AL717" s="127"/>
      <c r="AM717" s="127"/>
      <c r="AN717" s="127"/>
      <c r="AO717" s="127"/>
      <c r="AP717" s="127"/>
      <c r="AQ717" s="127"/>
      <c r="AR717" s="127"/>
      <c r="AS717" s="127"/>
      <c r="AT717" s="127"/>
      <c r="AU717" s="127"/>
      <c r="AV717" s="127"/>
      <c r="AW717" s="127"/>
      <c r="AX717" s="128"/>
    </row>
    <row r="718" spans="1:50" ht="46.5"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574</v>
      </c>
      <c r="AE718" s="354"/>
      <c r="AF718" s="354"/>
      <c r="AG718" s="152" t="s">
        <v>625</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603</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129" customHeight="1" x14ac:dyDescent="0.15">
      <c r="A726" s="665" t="s">
        <v>48</v>
      </c>
      <c r="B726" s="827"/>
      <c r="C726" s="840" t="s">
        <v>53</v>
      </c>
      <c r="D726" s="862"/>
      <c r="E726" s="862"/>
      <c r="F726" s="863"/>
      <c r="G726" s="599" t="s">
        <v>626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8"/>
      <c r="B727" s="829"/>
      <c r="C727" s="773" t="s">
        <v>57</v>
      </c>
      <c r="D727" s="774"/>
      <c r="E727" s="774"/>
      <c r="F727" s="775"/>
      <c r="G727" s="597" t="s">
        <v>610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549</v>
      </c>
      <c r="B737" s="235"/>
      <c r="C737" s="235"/>
      <c r="D737" s="236"/>
      <c r="E737" s="1015" t="s">
        <v>611</v>
      </c>
      <c r="F737" s="1015"/>
      <c r="G737" s="1015"/>
      <c r="H737" s="1015"/>
      <c r="I737" s="1015"/>
      <c r="J737" s="1015"/>
      <c r="K737" s="1015"/>
      <c r="L737" s="1015"/>
      <c r="M737" s="1015"/>
      <c r="N737" s="390" t="s">
        <v>542</v>
      </c>
      <c r="O737" s="390"/>
      <c r="P737" s="390"/>
      <c r="Q737" s="390"/>
      <c r="R737" s="1015" t="s">
        <v>612</v>
      </c>
      <c r="S737" s="1015"/>
      <c r="T737" s="1015"/>
      <c r="U737" s="1015"/>
      <c r="V737" s="1015"/>
      <c r="W737" s="1015"/>
      <c r="X737" s="1015"/>
      <c r="Y737" s="1015"/>
      <c r="Z737" s="1015"/>
      <c r="AA737" s="390" t="s">
        <v>541</v>
      </c>
      <c r="AB737" s="390"/>
      <c r="AC737" s="390"/>
      <c r="AD737" s="390"/>
      <c r="AE737" s="1015" t="s">
        <v>613</v>
      </c>
      <c r="AF737" s="1015"/>
      <c r="AG737" s="1015"/>
      <c r="AH737" s="1015"/>
      <c r="AI737" s="1015"/>
      <c r="AJ737" s="1015"/>
      <c r="AK737" s="1015"/>
      <c r="AL737" s="1015"/>
      <c r="AM737" s="1015"/>
      <c r="AN737" s="390" t="s">
        <v>540</v>
      </c>
      <c r="AO737" s="390"/>
      <c r="AP737" s="390"/>
      <c r="AQ737" s="390"/>
      <c r="AR737" s="1007" t="s">
        <v>614</v>
      </c>
      <c r="AS737" s="1008"/>
      <c r="AT737" s="1008"/>
      <c r="AU737" s="1008"/>
      <c r="AV737" s="1008"/>
      <c r="AW737" s="1008"/>
      <c r="AX737" s="1009"/>
      <c r="AY737" s="89"/>
      <c r="AZ737" s="89"/>
    </row>
    <row r="738" spans="1:52" ht="24.75" customHeight="1" x14ac:dyDescent="0.15">
      <c r="A738" s="1016" t="s">
        <v>539</v>
      </c>
      <c r="B738" s="235"/>
      <c r="C738" s="235"/>
      <c r="D738" s="236"/>
      <c r="E738" s="1015" t="s">
        <v>615</v>
      </c>
      <c r="F738" s="1015"/>
      <c r="G738" s="1015"/>
      <c r="H738" s="1015"/>
      <c r="I738" s="1015"/>
      <c r="J738" s="1015"/>
      <c r="K738" s="1015"/>
      <c r="L738" s="1015"/>
      <c r="M738" s="1015"/>
      <c r="N738" s="390" t="s">
        <v>538</v>
      </c>
      <c r="O738" s="390"/>
      <c r="P738" s="390"/>
      <c r="Q738" s="390"/>
      <c r="R738" s="1015" t="s">
        <v>616</v>
      </c>
      <c r="S738" s="1015"/>
      <c r="T738" s="1015"/>
      <c r="U738" s="1015"/>
      <c r="V738" s="1015"/>
      <c r="W738" s="1015"/>
      <c r="X738" s="1015"/>
      <c r="Y738" s="1015"/>
      <c r="Z738" s="1015"/>
      <c r="AA738" s="390" t="s">
        <v>537</v>
      </c>
      <c r="AB738" s="390"/>
      <c r="AC738" s="390"/>
      <c r="AD738" s="390"/>
      <c r="AE738" s="1015" t="s">
        <v>617</v>
      </c>
      <c r="AF738" s="1015"/>
      <c r="AG738" s="1015"/>
      <c r="AH738" s="1015"/>
      <c r="AI738" s="1015"/>
      <c r="AJ738" s="1015"/>
      <c r="AK738" s="1015"/>
      <c r="AL738" s="1015"/>
      <c r="AM738" s="1015"/>
      <c r="AN738" s="390" t="s">
        <v>533</v>
      </c>
      <c r="AO738" s="390"/>
      <c r="AP738" s="390"/>
      <c r="AQ738" s="390"/>
      <c r="AR738" s="1007" t="s">
        <v>627</v>
      </c>
      <c r="AS738" s="1008"/>
      <c r="AT738" s="1008"/>
      <c r="AU738" s="1008"/>
      <c r="AV738" s="1008"/>
      <c r="AW738" s="1008"/>
      <c r="AX738" s="1009"/>
    </row>
    <row r="739" spans="1:52" ht="24.75" customHeight="1" thickBot="1" x14ac:dyDescent="0.2">
      <c r="A739" s="1017" t="s">
        <v>529</v>
      </c>
      <c r="B739" s="1018"/>
      <c r="C739" s="1018"/>
      <c r="D739" s="1019"/>
      <c r="E739" s="1020" t="s">
        <v>569</v>
      </c>
      <c r="F739" s="1010"/>
      <c r="G739" s="1010"/>
      <c r="H739" s="93" t="str">
        <f>IF(E739="", "", "(")</f>
        <v>(</v>
      </c>
      <c r="I739" s="1010"/>
      <c r="J739" s="1010"/>
      <c r="K739" s="93" t="str">
        <f>IF(OR(I739="　", I739=""), "", "-")</f>
        <v/>
      </c>
      <c r="L739" s="1011">
        <v>298</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509</v>
      </c>
      <c r="B740" s="640"/>
      <c r="C740" s="640"/>
      <c r="D740" s="640"/>
      <c r="E740" s="640"/>
      <c r="F740" s="64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511</v>
      </c>
      <c r="B779" s="654"/>
      <c r="C779" s="654"/>
      <c r="D779" s="654"/>
      <c r="E779" s="654"/>
      <c r="F779" s="655"/>
      <c r="G779" s="620" t="s">
        <v>485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c r="H781" s="696"/>
      <c r="I781" s="696"/>
      <c r="J781" s="696"/>
      <c r="K781" s="697"/>
      <c r="L781" s="689" t="s">
        <v>618</v>
      </c>
      <c r="M781" s="690"/>
      <c r="N781" s="690"/>
      <c r="O781" s="690"/>
      <c r="P781" s="690"/>
      <c r="Q781" s="690"/>
      <c r="R781" s="690"/>
      <c r="S781" s="690"/>
      <c r="T781" s="690"/>
      <c r="U781" s="690"/>
      <c r="V781" s="690"/>
      <c r="W781" s="690"/>
      <c r="X781" s="691"/>
      <c r="Y781" s="413">
        <v>2131.1999999999998</v>
      </c>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hidden="1"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2131.1999999999998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492</v>
      </c>
      <c r="AI836" s="389"/>
      <c r="AJ836" s="389"/>
      <c r="AK836" s="389"/>
      <c r="AL836" s="389" t="s">
        <v>21</v>
      </c>
      <c r="AM836" s="389"/>
      <c r="AN836" s="389"/>
      <c r="AO836" s="394"/>
      <c r="AP836" s="395" t="s">
        <v>420</v>
      </c>
      <c r="AQ836" s="395"/>
      <c r="AR836" s="395"/>
      <c r="AS836" s="395"/>
      <c r="AT836" s="395"/>
      <c r="AU836" s="395"/>
      <c r="AV836" s="395"/>
      <c r="AW836" s="395"/>
      <c r="AX836" s="395"/>
    </row>
    <row r="837" spans="1:50" ht="56.25" customHeight="1" x14ac:dyDescent="0.15">
      <c r="A837" s="401">
        <v>1</v>
      </c>
      <c r="B837" s="401">
        <v>1</v>
      </c>
      <c r="C837" s="386" t="s">
        <v>619</v>
      </c>
      <c r="D837" s="372"/>
      <c r="E837" s="372"/>
      <c r="F837" s="372"/>
      <c r="G837" s="372"/>
      <c r="H837" s="372"/>
      <c r="I837" s="372"/>
      <c r="J837" s="373"/>
      <c r="K837" s="374"/>
      <c r="L837" s="374"/>
      <c r="M837" s="374"/>
      <c r="N837" s="374"/>
      <c r="O837" s="374"/>
      <c r="P837" s="387" t="s">
        <v>620</v>
      </c>
      <c r="Q837" s="375"/>
      <c r="R837" s="375"/>
      <c r="S837" s="375"/>
      <c r="T837" s="375"/>
      <c r="U837" s="375"/>
      <c r="V837" s="375"/>
      <c r="W837" s="375"/>
      <c r="X837" s="375"/>
      <c r="Y837" s="376">
        <v>2131.1999999999998</v>
      </c>
      <c r="Z837" s="377"/>
      <c r="AA837" s="377"/>
      <c r="AB837" s="378"/>
      <c r="AC837" s="388"/>
      <c r="AD837" s="396"/>
      <c r="AE837" s="396"/>
      <c r="AF837" s="396"/>
      <c r="AG837" s="396"/>
      <c r="AH837" s="382" t="s">
        <v>621</v>
      </c>
      <c r="AI837" s="383"/>
      <c r="AJ837" s="383"/>
      <c r="AK837" s="384"/>
      <c r="AL837" s="382" t="s">
        <v>621</v>
      </c>
      <c r="AM837" s="383"/>
      <c r="AN837" s="383"/>
      <c r="AO837" s="384"/>
      <c r="AP837" s="385" t="s">
        <v>578</v>
      </c>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492</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492</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492</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492</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492</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492</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492</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AQ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3">
    <cfRule type="expression" dxfId="2753" priority="13463">
      <formula>IF(RIGHT(TEXT(AQ33,"0.#"),1)=".",FALSE,TRUE)</formula>
    </cfRule>
    <cfRule type="expression" dxfId="2752" priority="13464">
      <formula>IF(RIGHT(TEXT(AQ33,"0.#"),1)=".",TRUE,FALSE)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Q116">
    <cfRule type="expression" dxfId="2605" priority="13177">
      <formula>IF(RIGHT(TEXT(AQ116,"0.#"),1)=".",FALSE,TRUE)</formula>
    </cfRule>
    <cfRule type="expression" dxfId="2604" priority="13178">
      <formula>IF(RIGHT(TEXT(AQ116,"0.#"),1)=".",TRUE,FALSE)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Q119">
    <cfRule type="expression" dxfId="2595" priority="13163">
      <formula>IF(RIGHT(TEXT(AQ119,"0.#"),1)=".",FALSE,TRUE)</formula>
    </cfRule>
    <cfRule type="expression" dxfId="2594" priority="13164">
      <formula>IF(RIGHT(TEXT(AQ119,"0.#"),1)=".",TRUE,FALSE)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8">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40">
    <cfRule type="expression" dxfId="1897" priority="1993">
      <formula>IF(RIGHT(TEXT(AQ40,"0.#"),1)=".",FALSE,TRUE)</formula>
    </cfRule>
    <cfRule type="expression" dxfId="1896" priority="1994">
      <formula>IF(RIGHT(TEXT(AQ40,"0.#"),1)=".",TRUE,FALSE)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34 AQ34">
    <cfRule type="expression" dxfId="721" priority="21">
      <formula>IF(RIGHT(TEXT(AM34,"0.#"),1)=".",FALSE,TRUE)</formula>
    </cfRule>
    <cfRule type="expression" dxfId="720" priority="22">
      <formula>IF(RIGHT(TEXT(AM34,"0.#"),1)=".",TRUE,FALSE)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H837:AK837">
    <cfRule type="expression" dxfId="707" priority="5">
      <formula>IF(AND(AH837&gt;=0, RIGHT(TEXT(AH837,"0.#"),1)&lt;&gt;"."),TRUE,FALSE)</formula>
    </cfRule>
    <cfRule type="expression" dxfId="706" priority="6">
      <formula>IF(AND(AH837&gt;=0, RIGHT(TEXT(AH837,"0.#"),1)="."),TRUE,FALSE)</formula>
    </cfRule>
    <cfRule type="expression" dxfId="705" priority="7">
      <formula>IF(AND(AH837&lt;0, RIGHT(TEXT(AH837,"0.#"),1)&lt;&gt;"."),TRUE,FALSE)</formula>
    </cfRule>
    <cfRule type="expression" dxfId="704" priority="8">
      <formula>IF(AND(AH837&lt;0, RIGHT(TEXT(AH837,"0.#"),1)="."),TRUE,FALSE)</formula>
    </cfRule>
  </conditionalFormatting>
  <conditionalFormatting sqref="AM39 AQ39">
    <cfRule type="expression" dxfId="703" priority="3">
      <formula>IF(RIGHT(TEXT(AM39,"0.#"),1)=".",FALSE,TRUE)</formula>
    </cfRule>
    <cfRule type="expression" dxfId="702" priority="4">
      <formula>IF(RIGHT(TEXT(AM39,"0.#"),1)=".",TRUE,FALSE)</formula>
    </cfRule>
  </conditionalFormatting>
  <conditionalFormatting sqref="AM41 AQ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2" manualBreakCount="2">
    <brk id="36"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556</v>
      </c>
      <c r="AF2" s="1057"/>
      <c r="AG2" s="1057"/>
      <c r="AH2" s="1057"/>
      <c r="AI2" s="1057" t="s">
        <v>553</v>
      </c>
      <c r="AJ2" s="1057"/>
      <c r="AK2" s="1057"/>
      <c r="AL2" s="1057"/>
      <c r="AM2" s="1057" t="s">
        <v>527</v>
      </c>
      <c r="AN2" s="1057"/>
      <c r="AO2" s="1057"/>
      <c r="AP2" s="579"/>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6"/>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557</v>
      </c>
      <c r="AF9" s="1057"/>
      <c r="AG9" s="1057"/>
      <c r="AH9" s="1057"/>
      <c r="AI9" s="1057" t="s">
        <v>553</v>
      </c>
      <c r="AJ9" s="1057"/>
      <c r="AK9" s="1057"/>
      <c r="AL9" s="1057"/>
      <c r="AM9" s="1057" t="s">
        <v>527</v>
      </c>
      <c r="AN9" s="1057"/>
      <c r="AO9" s="1057"/>
      <c r="AP9" s="579"/>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6"/>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556</v>
      </c>
      <c r="AF16" s="1057"/>
      <c r="AG16" s="1057"/>
      <c r="AH16" s="1057"/>
      <c r="AI16" s="1057" t="s">
        <v>554</v>
      </c>
      <c r="AJ16" s="1057"/>
      <c r="AK16" s="1057"/>
      <c r="AL16" s="1057"/>
      <c r="AM16" s="1057" t="s">
        <v>527</v>
      </c>
      <c r="AN16" s="1057"/>
      <c r="AO16" s="1057"/>
      <c r="AP16" s="579"/>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6"/>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558</v>
      </c>
      <c r="AF23" s="1057"/>
      <c r="AG23" s="1057"/>
      <c r="AH23" s="1057"/>
      <c r="AI23" s="1057" t="s">
        <v>553</v>
      </c>
      <c r="AJ23" s="1057"/>
      <c r="AK23" s="1057"/>
      <c r="AL23" s="1057"/>
      <c r="AM23" s="1057" t="s">
        <v>527</v>
      </c>
      <c r="AN23" s="1057"/>
      <c r="AO23" s="1057"/>
      <c r="AP23" s="579"/>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6"/>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556</v>
      </c>
      <c r="AF30" s="1057"/>
      <c r="AG30" s="1057"/>
      <c r="AH30" s="1057"/>
      <c r="AI30" s="1057" t="s">
        <v>553</v>
      </c>
      <c r="AJ30" s="1057"/>
      <c r="AK30" s="1057"/>
      <c r="AL30" s="1057"/>
      <c r="AM30" s="1057" t="s">
        <v>551</v>
      </c>
      <c r="AN30" s="1057"/>
      <c r="AO30" s="1057"/>
      <c r="AP30" s="579"/>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6"/>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558</v>
      </c>
      <c r="AF37" s="1057"/>
      <c r="AG37" s="1057"/>
      <c r="AH37" s="1057"/>
      <c r="AI37" s="1057" t="s">
        <v>555</v>
      </c>
      <c r="AJ37" s="1057"/>
      <c r="AK37" s="1057"/>
      <c r="AL37" s="1057"/>
      <c r="AM37" s="1057" t="s">
        <v>552</v>
      </c>
      <c r="AN37" s="1057"/>
      <c r="AO37" s="1057"/>
      <c r="AP37" s="579"/>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6"/>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556</v>
      </c>
      <c r="AF44" s="1057"/>
      <c r="AG44" s="1057"/>
      <c r="AH44" s="1057"/>
      <c r="AI44" s="1057" t="s">
        <v>553</v>
      </c>
      <c r="AJ44" s="1057"/>
      <c r="AK44" s="1057"/>
      <c r="AL44" s="1057"/>
      <c r="AM44" s="1057" t="s">
        <v>527</v>
      </c>
      <c r="AN44" s="1057"/>
      <c r="AO44" s="1057"/>
      <c r="AP44" s="579"/>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6"/>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79" t="s">
        <v>11</v>
      </c>
      <c r="AC51" s="1052"/>
      <c r="AD51" s="1053"/>
      <c r="AE51" s="1057" t="s">
        <v>556</v>
      </c>
      <c r="AF51" s="1057"/>
      <c r="AG51" s="1057"/>
      <c r="AH51" s="1057"/>
      <c r="AI51" s="1057" t="s">
        <v>553</v>
      </c>
      <c r="AJ51" s="1057"/>
      <c r="AK51" s="1057"/>
      <c r="AL51" s="1057"/>
      <c r="AM51" s="1057" t="s">
        <v>527</v>
      </c>
      <c r="AN51" s="1057"/>
      <c r="AO51" s="1057"/>
      <c r="AP51" s="579"/>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6"/>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556</v>
      </c>
      <c r="AF58" s="1057"/>
      <c r="AG58" s="1057"/>
      <c r="AH58" s="1057"/>
      <c r="AI58" s="1057" t="s">
        <v>553</v>
      </c>
      <c r="AJ58" s="1057"/>
      <c r="AK58" s="1057"/>
      <c r="AL58" s="1057"/>
      <c r="AM58" s="1057" t="s">
        <v>527</v>
      </c>
      <c r="AN58" s="1057"/>
      <c r="AO58" s="1057"/>
      <c r="AP58" s="579"/>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6"/>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556</v>
      </c>
      <c r="AF65" s="1057"/>
      <c r="AG65" s="1057"/>
      <c r="AH65" s="1057"/>
      <c r="AI65" s="1057" t="s">
        <v>553</v>
      </c>
      <c r="AJ65" s="1057"/>
      <c r="AK65" s="1057"/>
      <c r="AL65" s="1057"/>
      <c r="AM65" s="1057" t="s">
        <v>527</v>
      </c>
      <c r="AN65" s="1057"/>
      <c r="AO65" s="1057"/>
      <c r="AP65" s="579"/>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6"/>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78"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491</v>
      </c>
      <c r="H2" s="621"/>
      <c r="I2" s="621"/>
      <c r="J2" s="621"/>
      <c r="K2" s="621"/>
      <c r="L2" s="621"/>
      <c r="M2" s="621"/>
      <c r="N2" s="621"/>
      <c r="O2" s="621"/>
      <c r="P2" s="621"/>
      <c r="Q2" s="621"/>
      <c r="R2" s="621"/>
      <c r="S2" s="621"/>
      <c r="T2" s="621"/>
      <c r="U2" s="621"/>
      <c r="V2" s="621"/>
      <c r="W2" s="621"/>
      <c r="X2" s="621"/>
      <c r="Y2" s="621"/>
      <c r="Z2" s="621"/>
      <c r="AA2" s="621"/>
      <c r="AB2" s="622"/>
      <c r="AC2" s="620" t="s">
        <v>493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I12" sqref="I12"/>
    </sheetView>
  </sheetViews>
  <sheetFormatPr defaultRowHeight="13.5" x14ac:dyDescent="0.15"/>
  <cols>
    <col min="1" max="1" width="1.25" customWidth="1"/>
    <col min="2" max="3" width="12.5" customWidth="1"/>
    <col min="4" max="5" width="37.5" customWidth="1"/>
  </cols>
  <sheetData>
    <row r="2" spans="1:5" ht="18" x14ac:dyDescent="0.15">
      <c r="A2" s="58"/>
      <c r="B2" s="1082" t="s">
        <v>637</v>
      </c>
      <c r="C2" s="1082"/>
      <c r="D2" s="1082"/>
      <c r="E2" s="1082"/>
    </row>
    <row r="3" spans="1:5" ht="15" thickBot="1" x14ac:dyDescent="0.2">
      <c r="A3" s="58"/>
      <c r="B3" s="101"/>
      <c r="C3" s="101"/>
      <c r="D3" s="101"/>
      <c r="E3" s="101"/>
    </row>
    <row r="4" spans="1:5" x14ac:dyDescent="0.15">
      <c r="B4" s="1083" t="s">
        <v>638</v>
      </c>
      <c r="C4" s="1084"/>
      <c r="D4" s="1084"/>
      <c r="E4" s="1085"/>
    </row>
    <row r="5" spans="1:5" ht="13.5" customHeight="1" x14ac:dyDescent="0.15">
      <c r="B5" s="102" t="s">
        <v>639</v>
      </c>
      <c r="C5" s="103" t="s">
        <v>640</v>
      </c>
      <c r="D5" s="1086" t="s">
        <v>641</v>
      </c>
      <c r="E5" s="1088" t="s">
        <v>642</v>
      </c>
    </row>
    <row r="6" spans="1:5" ht="27" customHeight="1" x14ac:dyDescent="0.15">
      <c r="B6" s="104" t="s">
        <v>643</v>
      </c>
      <c r="C6" s="105" t="s">
        <v>644</v>
      </c>
      <c r="D6" s="1087"/>
      <c r="E6" s="1089"/>
    </row>
    <row r="7" spans="1:5" ht="137.25" customHeight="1" x14ac:dyDescent="0.15">
      <c r="B7" s="106" t="s">
        <v>645</v>
      </c>
      <c r="C7" s="107" t="s">
        <v>646</v>
      </c>
      <c r="D7" s="108" t="s">
        <v>647</v>
      </c>
      <c r="E7" s="109" t="s">
        <v>648</v>
      </c>
    </row>
    <row r="8" spans="1:5" ht="19.5" customHeight="1" x14ac:dyDescent="0.15">
      <c r="B8" s="110" t="s">
        <v>649</v>
      </c>
      <c r="C8" s="111" t="s">
        <v>650</v>
      </c>
      <c r="D8" s="112"/>
      <c r="E8" s="113"/>
    </row>
    <row r="9" spans="1:5" ht="123"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90" zoomScaleNormal="100" zoomScaleSheetLayoutView="90" workbookViewId="0">
      <selection activeCell="E12" sqref="E12"/>
    </sheetView>
  </sheetViews>
  <sheetFormatPr defaultRowHeight="13.5" x14ac:dyDescent="0.15"/>
  <cols>
    <col min="1" max="1" width="1.25" customWidth="1"/>
    <col min="2" max="3" width="12.5" customWidth="1"/>
    <col min="4" max="5" width="37.5" customWidth="1"/>
  </cols>
  <sheetData>
    <row r="2" spans="1:5" ht="18" x14ac:dyDescent="0.15">
      <c r="A2" s="58"/>
      <c r="B2" s="1082" t="s">
        <v>637</v>
      </c>
      <c r="C2" s="1082"/>
      <c r="D2" s="1082"/>
      <c r="E2" s="1082"/>
    </row>
    <row r="3" spans="1:5" ht="15" thickBot="1" x14ac:dyDescent="0.2">
      <c r="A3" s="58"/>
      <c r="B3" s="101"/>
      <c r="C3" s="101"/>
      <c r="D3" s="101"/>
      <c r="E3" s="101"/>
    </row>
    <row r="4" spans="1:5" x14ac:dyDescent="0.15">
      <c r="B4" s="1083" t="s">
        <v>638</v>
      </c>
      <c r="C4" s="1084"/>
      <c r="D4" s="1084"/>
      <c r="E4" s="1085"/>
    </row>
    <row r="5" spans="1:5" ht="13.5" customHeight="1" x14ac:dyDescent="0.15">
      <c r="B5" s="102" t="s">
        <v>639</v>
      </c>
      <c r="C5" s="103" t="s">
        <v>640</v>
      </c>
      <c r="D5" s="1086" t="s">
        <v>641</v>
      </c>
      <c r="E5" s="1088" t="s">
        <v>642</v>
      </c>
    </row>
    <row r="6" spans="1:5" ht="27" customHeight="1" x14ac:dyDescent="0.15">
      <c r="B6" s="104" t="s">
        <v>643</v>
      </c>
      <c r="C6" s="105" t="s">
        <v>644</v>
      </c>
      <c r="D6" s="1087"/>
      <c r="E6" s="1089"/>
    </row>
    <row r="7" spans="1:5" ht="94.5" x14ac:dyDescent="0.15">
      <c r="B7" s="106" t="s">
        <v>651</v>
      </c>
      <c r="C7" s="107" t="s">
        <v>652</v>
      </c>
      <c r="D7" s="108" t="s">
        <v>653</v>
      </c>
      <c r="E7" s="109" t="s">
        <v>656</v>
      </c>
    </row>
    <row r="8" spans="1:5" x14ac:dyDescent="0.15">
      <c r="B8" s="110" t="s">
        <v>654</v>
      </c>
      <c r="C8" s="111" t="s">
        <v>655</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拠出金専用シート(H30)</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2019-06-12T10:56:00Z</cp:lastPrinted>
  <dcterms:created xsi:type="dcterms:W3CDTF">2012-03-13T00:50:25Z</dcterms:created>
  <dcterms:modified xsi:type="dcterms:W3CDTF">2019-07-22T04:41:25Z</dcterms:modified>
</cp:coreProperties>
</file>