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<sst xmlns="http://schemas.openxmlformats.org/spreadsheetml/2006/main" count="2796" uniqueCount="626">
  <si>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</si>
  <si>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</si>
  <si>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</si>
  <si>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</si>
  <si>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</si>
  <si>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</si>
  <si>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</si>
  <si>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</si>
  <si>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</si>
  <si>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</si>
  <si>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</si>
  <si>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</si>
  <si>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</si>
  <si>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</si>
  <si>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</si>
  <si>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</si>
  <si>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</si>
  <si>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</si>
  <si>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</si>
  <si>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</si>
  <si>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</si>
  <si>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</si>
  <si>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</si>
  <si>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</si>
  <si>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</si>
  <si>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</si>
  <si>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</si>
  <si>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</si>
  <si>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</si>
  <si>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</si>
  <si>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</si>
  <si>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</si>
  <si>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</si>
  <si>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</si>
  <si>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</si>
  <si>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</si>
  <si>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</si>
  <si>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</si>
  <si>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</si>
  <si>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</si>
  <si>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</si>
  <si>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</si>
  <si>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</si>
  <si>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</si>
  <si>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</si>
  <si>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</si>
  <si>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</si>
  <si>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</si>
  <si>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</si>
  <si>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</si>
  <si>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</si>
  <si>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</si>
  <si>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</si>
  <si>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</si>
  <si>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</si>
  <si>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</si>
  <si>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</si>
  <si>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</si>
  <si>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</si>
  <si>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</si>
  <si>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</si>
  <si>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</si>
  <si>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</si>
  <si>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</si>
  <si>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</si>
  <si>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</si>
  <si>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</si>
  <si>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</si>
  <si>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</si>
  <si>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</si>
  <si>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</si>
  <si>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</si>
  <si>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</si>
  <si>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</si>
  <si>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</si>
  <si>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</si>
  <si>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</si>
  <si>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</si>
  <si>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</si>
  <si>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</si>
  <si>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</si>
  <si>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</si>
  <si>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</si>
  <si>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</si>
  <si>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</si>
  <si>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</si>
  <si>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</si>
  <si>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</si>
  <si>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</si>
  <si>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</si>
  <si>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</si>
  <si>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</si>
  <si>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</si>
  <si>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</si>
  <si>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</si>
  <si>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</si>
  <si>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</si>
  <si>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</si>
  <si>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</si>
  <si>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</si>
  <si>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</si>
  <si>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</si>
  <si>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</si>
  <si>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</si>
  <si>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</si>
  <si>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</si>
  <si>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</si>
  <si>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</si>
  <si>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</si>
  <si>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</si>
  <si>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</si>
  <si>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</si>
  <si>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</si>
  <si>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</si>
  <si>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</si>
  <si>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</si>
  <si>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</si>
  <si>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</si>
  <si>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</si>
  <si>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</si>
  <si>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</si>
  <si>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</si>
  <si>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</si>
  <si>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</si>
  <si>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</si>
  <si>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</si>
  <si>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</si>
  <si>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</si>
  <si>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</si>
  <si>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</si>
  <si>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</si>
  <si>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</si>
  <si>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</si>
  <si>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</si>
  <si>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</si>
  <si>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</si>
  <si>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</si>
  <si>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</si>
  <si>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</si>
  <si>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</si>
  <si>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</si>
  <si>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</si>
  <si>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</si>
  <si>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</si>
  <si>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</si>
  <si>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</si>
  <si>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</si>
  <si>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</si>
  <si>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</si>
  <si>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</si>
  <si>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</si>
  <si>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</si>
  <si>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</si>
  <si>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</si>
  <si>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</si>
  <si>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</si>
  <si>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</si>
  <si>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</si>
  <si>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</si>
  <si>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</si>
  <si>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</si>
  <si>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</si>
  <si>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</si>
  <si>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</si>
  <si>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</si>
  <si>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</si>
  <si>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</si>
  <si>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</si>
  <si>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</si>
  <si>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</si>
  <si>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</si>
  <si>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</si>
  <si>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</si>
  <si>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</si>
  <si>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</si>
  <si>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</si>
  <si>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</si>
  <si>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</si>
  <si>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</si>
  <si>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</si>
  <si>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</si>
  <si>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</si>
  <si>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</si>
  <si>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</si>
  <si>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</si>
  <si>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</si>
  <si>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</si>
  <si>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</si>
  <si>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</si>
  <si>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</si>
  <si>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</si>
  <si>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</si>
  <si>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</si>
  <si>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</si>
  <si>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</si>
  <si>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</si>
  <si>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</si>
  <si>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</si>
  <si>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</si>
  <si>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</si>
  <si>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</si>
  <si>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</si>
  <si>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</si>
  <si>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</si>
  <si>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</si>
  <si>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</si>
  <si>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</si>
  <si>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</si>
  <si>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</si>
  <si>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</si>
  <si>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</si>
  <si>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</si>
  <si>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</si>
  <si>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</si>
  <si>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</si>
  <si>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</si>
  <si>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</si>
  <si>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</si>
  <si>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</si>
  <si>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</si>
  <si>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</si>
  <si>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</si>
  <si>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</si>
  <si>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</si>
  <si>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</si>
  <si>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</si>
  <si>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</si>
  <si>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</si>
  <si>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</si>
  <si>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</si>
  <si>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</si>
  <si>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</si>
  <si>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</si>
  <si>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</si>
  <si>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</si>
  <si>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</si>
  <si>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</si>
  <si>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</si>
  <si>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</si>
  <si>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</si>
  <si>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</si>
  <si>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</si>
  <si>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</si>
  <si>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</si>
  <si>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</si>
  <si>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</si>
  <si>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</si>
  <si>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</si>
  <si>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</si>
  <si>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</si>
  <si>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</si>
  <si>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</si>
  <si>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</si>
  <si>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</si>
  <si>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</si>
  <si>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</si>
  <si>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</si>
  <si>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</si>
  <si>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</si>
  <si>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</si>
  <si>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</si>
  <si>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</si>
  <si>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</si>
  <si>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</si>
  <si>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</si>
  <si>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</si>
  <si>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</si>
  <si>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</si>
  <si>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</si>
  <si>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</si>
  <si>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</si>
  <si>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</si>
  <si>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</si>
  <si>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</si>
  <si>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</si>
  <si>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</si>
  <si>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</si>
  <si>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</si>
  <si>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</si>
  <si>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</si>
  <si>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</si>
  <si>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</si>
  <si>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</si>
  <si>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</si>
  <si>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</si>
  <si>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</si>
  <si>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</si>
  <si>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</si>
  <si>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</si>
  <si>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</si>
  <si>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</si>
  <si>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</si>
  <si>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</si>
  <si>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</si>
  <si>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</si>
  <si>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</si>
  <si>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</si>
  <si>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</si>
  <si>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</si>
  <si>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</si>
  <si>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</si>
  <si>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</si>
  <si>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</si>
  <si>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</si>
  <si>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</si>
  <si>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</si>
  <si>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</si>
  <si>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</si>
  <si>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</si>
  <si>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</si>
  <si>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</si>
  <si>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</si>
  <si>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</si>
  <si>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</si>
  <si>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</si>
  <si>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</si>
  <si>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</si>
  <si>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</si>
  <si>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</si>
  <si>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</si>
  <si>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</si>
  <si>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</si>
  <si>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</si>
  <si>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</si>
  <si>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</si>
  <si>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</si>
  <si>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</si>
  <si>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</si>
  <si>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</si>
  <si>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</si>
  <si>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</si>
  <si>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</si>
  <si>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</si>
  <si>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</si>
  <si>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</si>
  <si>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</si>
  <si>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</si>
  <si>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</si>
  <si>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</si>
  <si>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</si>
  <si>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</si>
  <si>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</si>
  <si>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</si>
  <si>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</si>
  <si>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</si>
  <si>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</si>
  <si>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</si>
  <si>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</si>
  <si>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</si>
  <si>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</si>
  <si>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</si>
  <si>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</si>
  <si>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</si>
  <si>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</si>
  <si>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</si>
  <si>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</si>
  <si>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</si>
  <si>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</si>
  <si>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</si>
  <si>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</si>
  <si>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</si>
  <si>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</si>
  <si>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</si>
  <si>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</si>
  <si>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</si>
  <si>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</si>
  <si>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</si>
  <si>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</si>
  <si>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</si>
  <si>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</si>
  <si>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</si>
  <si>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</si>
  <si>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</si>
  <si>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</si>
  <si>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</si>
  <si>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</si>
  <si>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</si>
  <si>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</si>
  <si>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</si>
  <si>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</si>
  <si>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</si>
  <si>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</si>
  <si>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</si>
  <si>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</si>
  <si>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</si>
  <si>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</si>
  <si>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</si>
  <si>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</si>
  <si>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</si>
  <si>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</si>
  <si>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</si>
  <si>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</si>
  <si>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</si>
  <si>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</si>
  <si>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</si>
  <si>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</si>
  <si>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</si>
  <si>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</si>
  <si>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</si>
  <si>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</si>
  <si>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</si>
  <si>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</si>
  <si>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</si>
  <si>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</si>
  <si>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</si>
  <si>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</si>
  <si>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</si>
  <si>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</si>
  <si>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</si>
  <si>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</si>
  <si>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</si>
  <si>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</si>
  <si>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</si>
  <si>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</si>
  <si>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</si>
  <si>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</si>
  <si>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</si>
  <si>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</si>
  <si>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</si>
  <si>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</si>
  <si>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</si>
  <si>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</si>
  <si>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</si>
  <si>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</si>
  <si>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</si>
  <si>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</si>
  <si>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</si>
  <si>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</si>
  <si>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</si>
  <si>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</si>
  <si>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</si>
  <si>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</si>
  <si>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</si>
  <si>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</si>
  <si>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</si>
  <si>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</si>
  <si>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</si>
  <si>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</si>
  <si>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</si>
  <si>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</si>
  <si>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</si>
  <si>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</si>
  <si>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</si>
  <si>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</si>
  <si>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</si>
  <si>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</si>
  <si>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</si>
  <si>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</si>
  <si>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</si>
  <si>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</si>
  <si>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</si>
  <si>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</si>
  <si>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</si>
  <si>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</si>
  <si>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</si>
  <si>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</si>
  <si>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</si>
  <si>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</si>
  <si>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</si>
  <si>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</si>
  <si>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</si>
  <si>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</si>
  <si>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</si>
  <si>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</si>
  <si>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</si>
  <si>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</si>
  <si>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</si>
  <si>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</si>
  <si>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</si>
  <si>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</si>
  <si>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</si>
  <si>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</si>
  <si>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</si>
  <si>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</si>
  <si>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</si>
  <si>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</si>
  <si>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</si>
  <si>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</si>
  <si>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</si>
  <si>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</si>
  <si>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</si>
  <si>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</si>
  <si>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</si>
  <si>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</si>
  <si>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</si>
  <si>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</si>
  <si>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</si>
  <si>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</si>
  <si>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</si>
  <si>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</si>
  <si>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</si>
  <si>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</si>
  <si>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</si>
  <si>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</si>
  <si>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</si>
  <si>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</si>
  <si>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</si>
  <si>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</si>
  <si>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</si>
  <si>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</si>
  <si>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</si>
  <si>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</si>
  <si>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</si>
  <si>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</si>
  <si>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</si>
  <si>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</si>
  <si>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</si>
  <si>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</si>
  <si>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</si>
  <si>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</si>
  <si>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</si>
  <si>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</si>
  <si>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</si>
  <si>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</si>
  <si>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</si>
  <si>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</si>
  <si>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</si>
  <si>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</si>
  <si>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</si>
  <si>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</si>
  <si>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</si>
  <si>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</si>
  <si>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</si>
  <si>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</si>
  <si>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</si>
  <si>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</si>
  <si>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</si>
  <si>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</si>
  <si>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</si>
  <si>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</si>
  <si>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</si>
  <si>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</si>
  <si>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</si>
  <si>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</si>
  <si>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</si>
  <si>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</si>
  <si>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</si>
  <si>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</si>
  <si>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</si>
  <si>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</si>
  <si>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</si>
  <si>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</si>
  <si>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</si>
  <si>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</si>
  <si>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</si>
  <si>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</si>
  <si>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</si>
  <si>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</si>
  <si>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</si>
  <si>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</si>
  <si>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</si>
  <si>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</si>
  <si>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</si>
  <si>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</si>
  <si>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</si>
  <si>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</si>
  <si>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</si>
  <si>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</si>
  <si>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</si>
  <si>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</si>
  <si>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</si>
  <si>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</si>
  <si>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</si>
  <si>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</si>
  <si>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</si>
  <si>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</si>
  <si>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</si>
  <si>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</si>
  <si>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</si>
  <si>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</si>
  <si>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コロンボ計画分担金</t>
    <rPh sb="4" eb="6">
      <t>ケイカク</t>
    </rPh>
    <rPh sb="6" eb="8">
      <t>ブンタン</t>
    </rPh>
    <rPh sb="8" eb="9">
      <t>カネ</t>
    </rPh>
    <phoneticPr fontId="5"/>
  </si>
  <si>
    <t>国際協力局</t>
    <phoneticPr fontId="5"/>
  </si>
  <si>
    <t>国別開発協力第一課</t>
    <phoneticPr fontId="5"/>
  </si>
  <si>
    <t>課長　岡野　結城子</t>
    <phoneticPr fontId="5"/>
  </si>
  <si>
    <t>○</t>
  </si>
  <si>
    <t>外務省設置法第4条第3項</t>
    <phoneticPr fontId="5"/>
  </si>
  <si>
    <t>コロンボ計画憲章第8章第4条</t>
    <phoneticPr fontId="5"/>
  </si>
  <si>
    <t>1951年に設立されたASEAN（除カンボジア）及びSAARC（南アジア地域協力連合）諸国等の26カ国が参加する国際開発機関であるコロンボ計画はアジア地域のネットワークを用いて加盟国のニーズに対応した地域の経済・社会開発の促進のための触媒的な役割を果たしており，コロンボ計画への支援を通じ，我が国開発協力大綱に掲げる南南協力を積極的に推進するとともに麻薬対策をはじめとする地球規模課題の取組に向けた地域の連結性を強化する。</t>
    <phoneticPr fontId="5"/>
  </si>
  <si>
    <t>南南協力の促進を目指すコロンボ計画の運営のための分担金。なお，分担金は全加盟国による一律同額負担。プログラムとして，行政・環境プログラム（加盟国公共セクターの人材開発），長期奨学金プログラム（加盟国行政官の就学支援），民間部門開発プログラム（中小企業振興），麻薬アドバイサリープログラムなどを南南協力として実施。</t>
    <phoneticPr fontId="5"/>
  </si>
  <si>
    <t>分担金</t>
    <rPh sb="0" eb="3">
      <t>ブンタンキン</t>
    </rPh>
    <phoneticPr fontId="5"/>
  </si>
  <si>
    <t>南南協力の積極的な推進</t>
    <rPh sb="0" eb="2">
      <t>ナンナン</t>
    </rPh>
    <rPh sb="2" eb="4">
      <t>キョウリョク</t>
    </rPh>
    <rPh sb="5" eb="8">
      <t>セッキョクテキ</t>
    </rPh>
    <rPh sb="9" eb="11">
      <t>スイシン</t>
    </rPh>
    <phoneticPr fontId="5"/>
  </si>
  <si>
    <t>研修参加者の数（参考指標，各年）</t>
    <rPh sb="0" eb="2">
      <t>ケンシュウ</t>
    </rPh>
    <rPh sb="2" eb="5">
      <t>サンカシャ</t>
    </rPh>
    <rPh sb="6" eb="7">
      <t>カズ</t>
    </rPh>
    <rPh sb="8" eb="10">
      <t>サンコウ</t>
    </rPh>
    <rPh sb="10" eb="12">
      <t>シヒョウ</t>
    </rPh>
    <rPh sb="13" eb="14">
      <t>カク</t>
    </rPh>
    <rPh sb="14" eb="15">
      <t>ネン</t>
    </rPh>
    <phoneticPr fontId="5"/>
  </si>
  <si>
    <t>人</t>
    <rPh sb="0" eb="1">
      <t>ニン</t>
    </rPh>
    <phoneticPr fontId="5"/>
  </si>
  <si>
    <t>-</t>
    <phoneticPr fontId="5"/>
  </si>
  <si>
    <t>事務局作成の年間報告書及び事務局への聴取</t>
    <phoneticPr fontId="5"/>
  </si>
  <si>
    <t>当該国際機関事務局の規模が小さいため</t>
    <phoneticPr fontId="5"/>
  </si>
  <si>
    <t>なし</t>
    <phoneticPr fontId="5"/>
  </si>
  <si>
    <t>全職員数に占める邦人職員数（専門職以上）の割合</t>
    <phoneticPr fontId="5"/>
  </si>
  <si>
    <t>-</t>
    <phoneticPr fontId="5"/>
  </si>
  <si>
    <t>本分担金は事務局経費であるため，各年の実施プログラム数を参考指標とする</t>
    <phoneticPr fontId="5"/>
  </si>
  <si>
    <t>件</t>
    <rPh sb="0" eb="1">
      <t>ケン</t>
    </rPh>
    <phoneticPr fontId="5"/>
  </si>
  <si>
    <t>分担金総額　／　事業件数　　　　　　　　　　　　　　</t>
    <phoneticPr fontId="5"/>
  </si>
  <si>
    <t>米ドル</t>
    <rPh sb="0" eb="1">
      <t>ベイ</t>
    </rPh>
    <phoneticPr fontId="5"/>
  </si>
  <si>
    <t>分担金総額/件数</t>
    <rPh sb="0" eb="3">
      <t>ブンタンキン</t>
    </rPh>
    <rPh sb="3" eb="5">
      <t>ソウガク</t>
    </rPh>
    <rPh sb="6" eb="8">
      <t>ケンスウ</t>
    </rPh>
    <phoneticPr fontId="5"/>
  </si>
  <si>
    <t>469,800/61</t>
    <phoneticPr fontId="5"/>
  </si>
  <si>
    <t>469,800/109</t>
    <phoneticPr fontId="5"/>
  </si>
  <si>
    <t>99,999</t>
    <phoneticPr fontId="5"/>
  </si>
  <si>
    <t>-</t>
    <phoneticPr fontId="5"/>
  </si>
  <si>
    <t>基本目標VII 分担金・拠出金：　国際機関等を通じて我が国の国際貢献を拡充 し，日本にとって望ましい国際環境を確保を確保すること</t>
    <phoneticPr fontId="5"/>
  </si>
  <si>
    <t>施策VII-3 国際機関を通じた地球規模の諸問題に係る国際貢献</t>
    <phoneticPr fontId="5"/>
  </si>
  <si>
    <t>コロンボ計画を通じた我が国の貢献は，我が国開発協力大綱に掲げる南南協力を積極的に推進するとともに麻薬対策をはじめとする地球規模課題の取組に向けた地域の連結性を強化する。</t>
    <phoneticPr fontId="5"/>
  </si>
  <si>
    <t>アジア地域のネットワークを生かし，南南協力を通じて麻薬対策をはじめとする地球規模課題に取り組んでおり，社会のニーズを反映している。</t>
    <phoneticPr fontId="5"/>
  </si>
  <si>
    <t>加盟主体は国・地域に限定されている。</t>
    <phoneticPr fontId="5"/>
  </si>
  <si>
    <t>アジア地域のネットワークを生かし，南南協力を通じて麻薬対策をはじめとする地球規模課題に取り組んでおり，地域の連結性強化に必要な事業である。</t>
    <phoneticPr fontId="5"/>
  </si>
  <si>
    <t>‐</t>
  </si>
  <si>
    <t>常設委員会で経費削減のチェックが行われており，他の国際機関との比較等により水準の妥当性を確保している。</t>
    <phoneticPr fontId="5"/>
  </si>
  <si>
    <t>アジア地域のネットワークを活用し，加盟国のニーズに対応するため様々なプログラムが実施されており，その妥当性については常設委員会で経費の使途につきチェックが行われている。</t>
    <phoneticPr fontId="5"/>
  </si>
  <si>
    <t>常設委員会において活動内容の妥当性のチェックが行われており，実施プロジェクト目標数と実績からも，活動は見込みにあったものといえる。</t>
    <phoneticPr fontId="5"/>
  </si>
  <si>
    <t>外務省</t>
  </si>
  <si>
    <t>コロンボ計画拠出金</t>
    <rPh sb="4" eb="6">
      <t>ケイカク</t>
    </rPh>
    <rPh sb="6" eb="9">
      <t>キョシュツキン</t>
    </rPh>
    <phoneticPr fontId="5"/>
  </si>
  <si>
    <t>本分担金は事務局経費であり，プログラムは各国の拠出金により実施されている。ミンダナオを含むフィリピンにおける薬物使用障害患者の治療・社会復帰支援を行い，犯罪者の増加や薬物使用がテロ組織の資金源となることを抑制し，同国の治安改善を図るため，プログラム経費として任意拠出金を拠出。</t>
    <phoneticPr fontId="5"/>
  </si>
  <si>
    <t>経費削減をはじめとする，効率的・効果的な事務所運営に取り組んでおり，分担金は適切に活用されている。また，我が国として，在スリランカ大を通して，常設委員会等のみならず事務局と頻繁な調整を行い，可能な限り日本の意向をコロンボ計画の運営に反映させるよう関係を構築してきている。</t>
    <phoneticPr fontId="5"/>
  </si>
  <si>
    <t>常設委員会や審議会において，予算の精査や事務局の運営について引き続きモニタリングするとともに，限られたリソースの有効活用，具体的な成果を重視する組織運営等，効率的な運営を促していく。</t>
    <phoneticPr fontId="5"/>
  </si>
  <si>
    <t>①Plan：協議委員会にて２か年予算案の策定及び承認。各加盟国には一律同額の分担金額が課される。
②Do：分担金拠出。コロンボ計画による予算執行。年３回の審議会での議論や事務局との不定期の協議を通じて，コロンボ計画の活動をモニタリング。
③Check：コロンボ計画による年次報告書，監査報告書により成果を評価。
④Act：協議委員会，審議会及び運営委員会での議論や事務局との不定期の協議を通じ必要に応じて改善を提言。</t>
    <phoneticPr fontId="5"/>
  </si>
  <si>
    <t>７１</t>
    <phoneticPr fontId="5"/>
  </si>
  <si>
    <t>６４</t>
    <phoneticPr fontId="5"/>
  </si>
  <si>
    <t>９０</t>
    <phoneticPr fontId="5"/>
  </si>
  <si>
    <t>２２９</t>
    <phoneticPr fontId="5"/>
  </si>
  <si>
    <t>２２４</t>
    <phoneticPr fontId="5"/>
  </si>
  <si>
    <t>２２５</t>
    <phoneticPr fontId="5"/>
  </si>
  <si>
    <t>２６６</t>
    <phoneticPr fontId="5"/>
  </si>
  <si>
    <t>２７３</t>
    <phoneticPr fontId="5"/>
  </si>
  <si>
    <t>運営費</t>
    <rPh sb="0" eb="3">
      <t>ウンエイヒ</t>
    </rPh>
    <phoneticPr fontId="5"/>
  </si>
  <si>
    <t>コロンボ計画運営</t>
    <rPh sb="4" eb="6">
      <t>ケイカク</t>
    </rPh>
    <rPh sb="6" eb="8">
      <t>ウンエイ</t>
    </rPh>
    <phoneticPr fontId="5"/>
  </si>
  <si>
    <t>コロンボ計画</t>
    <rPh sb="4" eb="6">
      <t>ケイカク</t>
    </rPh>
    <phoneticPr fontId="5"/>
  </si>
  <si>
    <t>コロンボ計画の運営</t>
    <rPh sb="4" eb="6">
      <t>ケイカク</t>
    </rPh>
    <rPh sb="7" eb="9">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</si>
</sst>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71905</xdr:colOff>
      <xdr:row>741</xdr:row>
      <xdr:rowOff>0</xdr:rowOff>
    </xdr:from>
    <xdr:to>
      <xdr:col>30</xdr:col>
      <xdr:colOff>45478</xdr:colOff>
      <xdr:row>742</xdr:row>
      <xdr:rowOff>175185</xdr:rowOff>
    </xdr:to>
    <xdr:sp macro="" textlink="">
      <xdr:nvSpPr>
        <xdr:cNvPr id="3" name="正方形/長方形 2"/>
        <xdr:cNvSpPr/>
      </xdr:nvSpPr>
      <xdr:spPr>
        <a:xfrm>
          <a:off x="3872380" y="39081075"/>
          <a:ext cx="2173848" cy="5276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22412</xdr:colOff>
      <xdr:row>742</xdr:row>
      <xdr:rowOff>309653</xdr:rowOff>
    </xdr:from>
    <xdr:to>
      <xdr:col>30</xdr:col>
      <xdr:colOff>111032</xdr:colOff>
      <xdr:row>743</xdr:row>
      <xdr:rowOff>230840</xdr:rowOff>
    </xdr:to>
    <xdr:sp macro="" textlink="">
      <xdr:nvSpPr>
        <xdr:cNvPr id="4" name="大かっこ 3"/>
        <xdr:cNvSpPr/>
      </xdr:nvSpPr>
      <xdr:spPr>
        <a:xfrm>
          <a:off x="3822887" y="39743153"/>
          <a:ext cx="2288895" cy="2736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予算案，運営計画の承認</a:t>
          </a:r>
          <a:endParaRPr kumimoji="1" lang="en-US" altLang="ja-JP" sz="1100"/>
        </a:p>
      </xdr:txBody>
    </xdr:sp>
    <xdr:clientData/>
  </xdr:twoCellAnchor>
  <xdr:twoCellAnchor>
    <xdr:from>
      <xdr:col>20</xdr:col>
      <xdr:colOff>90862</xdr:colOff>
      <xdr:row>744</xdr:row>
      <xdr:rowOff>1118</xdr:rowOff>
    </xdr:from>
    <xdr:to>
      <xdr:col>20</xdr:col>
      <xdr:colOff>90863</xdr:colOff>
      <xdr:row>745</xdr:row>
      <xdr:rowOff>147608</xdr:rowOff>
    </xdr:to>
    <xdr:cxnSp macro="">
      <xdr:nvCxnSpPr>
        <xdr:cNvPr id="5" name="直線矢印コネクタ 4"/>
        <xdr:cNvCxnSpPr/>
      </xdr:nvCxnSpPr>
      <xdr:spPr>
        <a:xfrm rot="5400000">
          <a:off x="3841905" y="40388925"/>
          <a:ext cx="4989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90487</xdr:colOff>
      <xdr:row>744</xdr:row>
      <xdr:rowOff>134468</xdr:rowOff>
    </xdr:from>
    <xdr:ext cx="1176617" cy="459100"/>
    <xdr:sp macro="" textlink="">
      <xdr:nvSpPr>
        <xdr:cNvPr id="6" name="テキスト ボックス 5"/>
        <xdr:cNvSpPr txBox="1"/>
      </xdr:nvSpPr>
      <xdr:spPr>
        <a:xfrm>
          <a:off x="4491037" y="40272818"/>
          <a:ext cx="11766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　　②会計報告，承認</a:t>
          </a:r>
        </a:p>
      </xdr:txBody>
    </xdr:sp>
    <xdr:clientData/>
  </xdr:oneCellAnchor>
  <xdr:twoCellAnchor>
    <xdr:from>
      <xdr:col>23</xdr:col>
      <xdr:colOff>42209</xdr:colOff>
      <xdr:row>743</xdr:row>
      <xdr:rowOff>326090</xdr:rowOff>
    </xdr:from>
    <xdr:to>
      <xdr:col>23</xdr:col>
      <xdr:colOff>42210</xdr:colOff>
      <xdr:row>745</xdr:row>
      <xdr:rowOff>125197</xdr:rowOff>
    </xdr:to>
    <xdr:cxnSp macro="">
      <xdr:nvCxnSpPr>
        <xdr:cNvPr id="7" name="直線矢印コネクタ 6"/>
        <xdr:cNvCxnSpPr/>
      </xdr:nvCxnSpPr>
      <xdr:spPr>
        <a:xfrm rot="16200000" flipV="1">
          <a:off x="4390806" y="40363993"/>
          <a:ext cx="50395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69758</xdr:colOff>
      <xdr:row>743</xdr:row>
      <xdr:rowOff>337296</xdr:rowOff>
    </xdr:from>
    <xdr:to>
      <xdr:col>28</xdr:col>
      <xdr:colOff>69759</xdr:colOff>
      <xdr:row>745</xdr:row>
      <xdr:rowOff>136403</xdr:rowOff>
    </xdr:to>
    <xdr:cxnSp macro="">
      <xdr:nvCxnSpPr>
        <xdr:cNvPr id="8" name="直線矢印コネクタ 7"/>
        <xdr:cNvCxnSpPr/>
      </xdr:nvCxnSpPr>
      <xdr:spPr>
        <a:xfrm rot="5400000">
          <a:off x="5418480" y="40375199"/>
          <a:ext cx="50395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94316</xdr:colOff>
      <xdr:row>746</xdr:row>
      <xdr:rowOff>43329</xdr:rowOff>
    </xdr:from>
    <xdr:to>
      <xdr:col>30</xdr:col>
      <xdr:colOff>86939</xdr:colOff>
      <xdr:row>749</xdr:row>
      <xdr:rowOff>57149</xdr:rowOff>
    </xdr:to>
    <xdr:sp macro="" textlink="">
      <xdr:nvSpPr>
        <xdr:cNvPr id="9" name="正方形/長方形 8"/>
        <xdr:cNvSpPr/>
      </xdr:nvSpPr>
      <xdr:spPr>
        <a:xfrm>
          <a:off x="3894791" y="40886529"/>
          <a:ext cx="2192898" cy="107109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コロンボ計画</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19</xdr:col>
      <xdr:colOff>0</xdr:colOff>
      <xdr:row>749</xdr:row>
      <xdr:rowOff>338790</xdr:rowOff>
    </xdr:from>
    <xdr:to>
      <xdr:col>31</xdr:col>
      <xdr:colOff>129989</xdr:colOff>
      <xdr:row>751</xdr:row>
      <xdr:rowOff>216833</xdr:rowOff>
    </xdr:to>
    <xdr:sp macro="" textlink="">
      <xdr:nvSpPr>
        <xdr:cNvPr id="10" name="大かっこ 9"/>
        <xdr:cNvSpPr/>
      </xdr:nvSpPr>
      <xdr:spPr>
        <a:xfrm>
          <a:off x="3800475" y="42239265"/>
          <a:ext cx="2530289" cy="582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予算案，運営計画の形成・提出</a:t>
          </a:r>
          <a:endParaRPr kumimoji="1" lang="en-US" altLang="ja-JP" sz="1100"/>
        </a:p>
        <a:p>
          <a:pPr algn="ctr"/>
          <a:r>
            <a:rPr kumimoji="1" lang="ja-JP" altLang="en-US" sz="1100"/>
            <a:t>国際機関を運営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309</v>
      </c>
      <c r="AT2" s="942"/>
      <c r="AU2" s="942"/>
      <c r="AV2" s="52" t="str">
        <f>IF(AW2="", "", "-")</f>
        <v/>
      </c>
      <c r="AW2" s="913"/>
      <c r="AX2" s="913"/>
    </row>
    <row r="3" spans="1:50" ht="21" customHeight="1" thickBot="1" x14ac:dyDescent="0.2">
      <c r="A3" s="869" t="s">
        <v>544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130</v>
      </c>
      <c r="H5" s="842"/>
      <c r="I5" s="842"/>
      <c r="J5" s="842"/>
      <c r="K5" s="842"/>
      <c r="L5" s="842"/>
      <c r="M5" s="843" t="s">
        <v>66</v>
      </c>
      <c r="N5" s="844"/>
      <c r="O5" s="844"/>
      <c r="P5" s="844"/>
      <c r="Q5" s="844"/>
      <c r="R5" s="845"/>
      <c r="S5" s="846" t="s">
        <v>131</v>
      </c>
      <c r="T5" s="842"/>
      <c r="U5" s="842"/>
      <c r="V5" s="842"/>
      <c r="W5" s="842"/>
      <c r="X5" s="847"/>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4" t="s">
        <v>516</v>
      </c>
      <c r="Z7" s="443"/>
      <c r="AA7" s="443"/>
      <c r="AB7" s="443"/>
      <c r="AC7" s="443"/>
      <c r="AD7" s="925"/>
      <c r="AE7" s="914" t="s">
        <v>576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378</v>
      </c>
      <c r="B8" s="496"/>
      <c r="C8" s="496"/>
      <c r="D8" s="496"/>
      <c r="E8" s="496"/>
      <c r="F8" s="497"/>
      <c r="G8" s="943" t="str">
        <f>入力規則等!A28</f>
        <v>ＯＤＡ</v>
      </c>
      <c r="H8" s="720"/>
      <c r="I8" s="720"/>
      <c r="J8" s="720"/>
      <c r="K8" s="720"/>
      <c r="L8" s="720"/>
      <c r="M8" s="720"/>
      <c r="N8" s="720"/>
      <c r="O8" s="720"/>
      <c r="P8" s="720"/>
      <c r="Q8" s="720"/>
      <c r="R8" s="720"/>
      <c r="S8" s="720"/>
      <c r="T8" s="720"/>
      <c r="U8" s="720"/>
      <c r="V8" s="720"/>
      <c r="W8" s="720"/>
      <c r="X8" s="944"/>
      <c r="Y8" s="848" t="s">
        <v>379</v>
      </c>
      <c r="Z8" s="849"/>
      <c r="AA8" s="849"/>
      <c r="AB8" s="849"/>
      <c r="AC8" s="849"/>
      <c r="AD8" s="850"/>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577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21"/>
      <c r="AS13" s="922"/>
      <c r="AT13" s="922"/>
      <c r="AU13" s="922"/>
      <c r="AV13" s="922"/>
      <c r="AW13" s="922"/>
      <c r="AX13" s="923"/>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x14ac:dyDescent="0.15">
      <c r="A18" s="614"/>
      <c r="B18" s="615"/>
      <c r="C18" s="615"/>
      <c r="D18" s="615"/>
      <c r="E18" s="615"/>
      <c r="F18" s="616"/>
      <c r="G18" s="727"/>
      <c r="H18" s="728"/>
      <c r="I18" s="716" t="s">
        <v>20</v>
      </c>
      <c r="J18" s="717"/>
      <c r="K18" s="717"/>
      <c r="L18" s="717"/>
      <c r="M18" s="717"/>
      <c r="N18" s="717"/>
      <c r="O18" s="718"/>
      <c r="P18" s="880">
        <f>SUM(P13:V17)</f>
        <v>2</v>
      </c>
      <c r="Q18" s="881"/>
      <c r="R18" s="881"/>
      <c r="S18" s="881"/>
      <c r="T18" s="881"/>
      <c r="U18" s="881"/>
      <c r="V18" s="882"/>
      <c r="W18" s="880">
        <f>SUM(W13:AC17)</f>
        <v>2</v>
      </c>
      <c r="X18" s="881"/>
      <c r="Y18" s="881"/>
      <c r="Z18" s="881"/>
      <c r="AA18" s="881"/>
      <c r="AB18" s="881"/>
      <c r="AC18" s="882"/>
      <c r="AD18" s="880">
        <f>SUM(AD13:AJ17)</f>
        <v>2</v>
      </c>
      <c r="AE18" s="881"/>
      <c r="AF18" s="881"/>
      <c r="AG18" s="881"/>
      <c r="AH18" s="881"/>
      <c r="AI18" s="881"/>
      <c r="AJ18" s="882"/>
      <c r="AK18" s="880">
        <f>SUM(AK13:AQ17)</f>
        <v>2</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579</v>
      </c>
      <c r="H23" s="955"/>
      <c r="I23" s="955"/>
      <c r="J23" s="955"/>
      <c r="K23" s="955"/>
      <c r="L23" s="955"/>
      <c r="M23" s="955"/>
      <c r="N23" s="955"/>
      <c r="O23" s="956"/>
      <c r="P23" s="921">
        <v>2</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7">
        <f>AK13</f>
        <v>2</v>
      </c>
      <c r="Q29" s="658"/>
      <c r="R29" s="658"/>
      <c r="S29" s="658"/>
      <c r="T29" s="658"/>
      <c r="U29" s="658"/>
      <c r="V29" s="659"/>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536</v>
      </c>
      <c r="AF30" s="861"/>
      <c r="AG30" s="861"/>
      <c r="AH30" s="862"/>
      <c r="AI30" s="860" t="s">
        <v>533</v>
      </c>
      <c r="AJ30" s="861"/>
      <c r="AK30" s="861"/>
      <c r="AL30" s="862"/>
      <c r="AM30" s="917" t="s">
        <v>528</v>
      </c>
      <c r="AN30" s="917"/>
      <c r="AO30" s="917"/>
      <c r="AP30" s="860"/>
      <c r="AQ30" s="767" t="s">
        <v>354</v>
      </c>
      <c r="AR30" s="768"/>
      <c r="AS30" s="768"/>
      <c r="AT30" s="769"/>
      <c r="AU30" s="774" t="s">
        <v>253</v>
      </c>
      <c r="AV30" s="774"/>
      <c r="AW30" s="774"/>
      <c r="AX30" s="91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1606</v>
      </c>
      <c r="AF32" s="219"/>
      <c r="AG32" s="219"/>
      <c r="AH32" s="219"/>
      <c r="AI32" s="218">
        <v>3680</v>
      </c>
      <c r="AJ32" s="219"/>
      <c r="AK32" s="219"/>
      <c r="AL32" s="219"/>
      <c r="AM32" s="218">
        <v>99999</v>
      </c>
      <c r="AN32" s="219"/>
      <c r="AO32" s="219"/>
      <c r="AP32" s="219"/>
      <c r="AQ32" s="218" t="s">
        <v>567</v>
      </c>
      <c r="AR32" s="219"/>
      <c r="AS32" s="219"/>
      <c r="AT32" s="219"/>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450</v>
      </c>
      <c r="AF33" s="219"/>
      <c r="AG33" s="219"/>
      <c r="AH33" s="219"/>
      <c r="AI33" s="218">
        <v>450</v>
      </c>
      <c r="AJ33" s="219"/>
      <c r="AK33" s="219"/>
      <c r="AL33" s="219"/>
      <c r="AM33" s="218">
        <v>1500</v>
      </c>
      <c r="AN33" s="219"/>
      <c r="AO33" s="219"/>
      <c r="AP33" s="219"/>
      <c r="AQ33" s="218">
        <v>1500</v>
      </c>
      <c r="AR33" s="219"/>
      <c r="AS33" s="219"/>
      <c r="AT33" s="219"/>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357</v>
      </c>
      <c r="AF34" s="219"/>
      <c r="AG34" s="219"/>
      <c r="AH34" s="219"/>
      <c r="AI34" s="218">
        <v>818</v>
      </c>
      <c r="AJ34" s="219"/>
      <c r="AK34" s="219"/>
      <c r="AL34" s="219"/>
      <c r="AM34" s="218"/>
      <c r="AN34" s="219"/>
      <c r="AO34" s="219"/>
      <c r="AP34" s="219"/>
      <c r="AQ34" s="218" t="s">
        <v>567</v>
      </c>
      <c r="AR34" s="219"/>
      <c r="AS34" s="219"/>
      <c r="AT34" s="219"/>
      <c r="AU34" s="219" t="s">
        <v>583</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6" t="s">
        <v>253</v>
      </c>
      <c r="AV51" s="926"/>
      <c r="AW51" s="926"/>
      <c r="AX51" s="92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6" t="s">
        <v>253</v>
      </c>
      <c r="AV58" s="926"/>
      <c r="AW58" s="926"/>
      <c r="AX58" s="92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2"/>
      <c r="AF77" s="893"/>
      <c r="AG77" s="893"/>
      <c r="AH77" s="893"/>
      <c r="AI77" s="892"/>
      <c r="AJ77" s="893"/>
      <c r="AK77" s="893"/>
      <c r="AL77" s="893"/>
      <c r="AM77" s="892"/>
      <c r="AN77" s="893"/>
      <c r="AO77" s="893"/>
      <c r="AP77" s="89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customHeight="1" x14ac:dyDescent="0.15">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7"/>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customHeight="1" x14ac:dyDescent="0.15">
      <c r="A83" s="867"/>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customHeight="1" x14ac:dyDescent="0.15">
      <c r="A84" s="867"/>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customHeight="1" x14ac:dyDescent="0.15">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7"/>
      <c r="B87" s="428"/>
      <c r="C87" s="428"/>
      <c r="D87" s="428"/>
      <c r="E87" s="428"/>
      <c r="F87" s="429"/>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582</v>
      </c>
      <c r="AC87" s="461"/>
      <c r="AD87" s="461"/>
      <c r="AE87" s="218">
        <v>0</v>
      </c>
      <c r="AF87" s="219"/>
      <c r="AG87" s="219"/>
      <c r="AH87" s="219"/>
      <c r="AI87" s="218">
        <v>0</v>
      </c>
      <c r="AJ87" s="219"/>
      <c r="AK87" s="219"/>
      <c r="AL87" s="219"/>
      <c r="AM87" s="218">
        <v>0</v>
      </c>
      <c r="AN87" s="219"/>
      <c r="AO87" s="219"/>
      <c r="AP87" s="219"/>
      <c r="AQ87" s="340"/>
      <c r="AR87" s="207"/>
      <c r="AS87" s="207"/>
      <c r="AT87" s="341"/>
      <c r="AU87" s="219"/>
      <c r="AV87" s="219"/>
      <c r="AW87" s="219"/>
      <c r="AX87" s="221"/>
    </row>
    <row r="88" spans="1:60" ht="23.25" customHeight="1" x14ac:dyDescent="0.15">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582</v>
      </c>
      <c r="AC88" s="523"/>
      <c r="AD88" s="523"/>
      <c r="AE88" s="218" t="s">
        <v>583</v>
      </c>
      <c r="AF88" s="219"/>
      <c r="AG88" s="219"/>
      <c r="AH88" s="219"/>
      <c r="AI88" s="218" t="s">
        <v>588</v>
      </c>
      <c r="AJ88" s="219"/>
      <c r="AK88" s="219"/>
      <c r="AL88" s="219"/>
      <c r="AM88" s="218" t="s">
        <v>588</v>
      </c>
      <c r="AN88" s="219"/>
      <c r="AO88" s="219"/>
      <c r="AP88" s="219"/>
      <c r="AQ88" s="340"/>
      <c r="AR88" s="207"/>
      <c r="AS88" s="207"/>
      <c r="AT88" s="341"/>
      <c r="AU88" s="219"/>
      <c r="AV88" s="219"/>
      <c r="AW88" s="219"/>
      <c r="AX88" s="221"/>
      <c r="AY88" s="10"/>
      <c r="AZ88" s="10"/>
      <c r="BA88" s="10"/>
      <c r="BB88" s="10"/>
      <c r="BC88" s="10"/>
    </row>
    <row r="89" spans="1:60" ht="23.25" customHeight="1" thickBot="1" x14ac:dyDescent="0.2">
      <c r="A89" s="86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583</v>
      </c>
      <c r="AF89" s="219"/>
      <c r="AG89" s="219"/>
      <c r="AH89" s="219"/>
      <c r="AI89" s="218" t="s">
        <v>583</v>
      </c>
      <c r="AJ89" s="219"/>
      <c r="AK89" s="219"/>
      <c r="AL89" s="219"/>
      <c r="AM89" s="218" t="s">
        <v>583</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7"/>
      <c r="B92" s="428"/>
      <c r="C92" s="428"/>
      <c r="D92" s="428"/>
      <c r="E92" s="428"/>
      <c r="F92" s="429"/>
      <c r="G92" s="104"/>
      <c r="H92" s="105"/>
      <c r="I92" s="105"/>
      <c r="J92" s="105"/>
      <c r="K92" s="105"/>
      <c r="L92" s="105"/>
      <c r="M92" s="105"/>
      <c r="N92" s="105"/>
      <c r="O92" s="106"/>
      <c r="P92" s="105"/>
      <c r="Q92" s="105"/>
      <c r="R92" s="105"/>
      <c r="S92" s="105"/>
      <c r="T92" s="105"/>
      <c r="U92" s="105"/>
      <c r="V92" s="105"/>
      <c r="W92" s="105"/>
      <c r="X92" s="106"/>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7"/>
      <c r="B93" s="428"/>
      <c r="C93" s="428"/>
      <c r="D93" s="428"/>
      <c r="E93" s="428"/>
      <c r="F93" s="429"/>
      <c r="G93" s="107"/>
      <c r="H93" s="108"/>
      <c r="I93" s="108"/>
      <c r="J93" s="108"/>
      <c r="K93" s="108"/>
      <c r="L93" s="108"/>
      <c r="M93" s="108"/>
      <c r="N93" s="108"/>
      <c r="O93" s="109"/>
      <c r="P93" s="108"/>
      <c r="Q93" s="108"/>
      <c r="R93" s="108"/>
      <c r="S93" s="108"/>
      <c r="T93" s="108"/>
      <c r="U93" s="108"/>
      <c r="V93" s="108"/>
      <c r="W93" s="108"/>
      <c r="X93" s="109"/>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7"/>
      <c r="B94" s="529"/>
      <c r="C94" s="529"/>
      <c r="D94" s="529"/>
      <c r="E94" s="529"/>
      <c r="F94" s="530"/>
      <c r="G94" s="110"/>
      <c r="H94" s="111"/>
      <c r="I94" s="111"/>
      <c r="J94" s="111"/>
      <c r="K94" s="111"/>
      <c r="L94" s="111"/>
      <c r="M94" s="111"/>
      <c r="N94" s="111"/>
      <c r="O94" s="112"/>
      <c r="P94" s="111"/>
      <c r="Q94" s="111"/>
      <c r="R94" s="111"/>
      <c r="S94" s="111"/>
      <c r="T94" s="111"/>
      <c r="U94" s="111"/>
      <c r="V94" s="111"/>
      <c r="W94" s="111"/>
      <c r="X94" s="112"/>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8"/>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61</v>
      </c>
      <c r="AF101" s="219"/>
      <c r="AG101" s="219"/>
      <c r="AH101" s="220"/>
      <c r="AI101" s="218">
        <v>109</v>
      </c>
      <c r="AJ101" s="219"/>
      <c r="AK101" s="219"/>
      <c r="AL101" s="220"/>
      <c r="AM101" s="218">
        <v>99999</v>
      </c>
      <c r="AN101" s="219"/>
      <c r="AO101" s="219"/>
      <c r="AP101" s="220"/>
      <c r="AQ101" s="218" t="s">
        <v>583</v>
      </c>
      <c r="AR101" s="219"/>
      <c r="AS101" s="219"/>
      <c r="AT101" s="220"/>
      <c r="AU101" s="218" t="s">
        <v>583</v>
      </c>
      <c r="AV101" s="219"/>
      <c r="AW101" s="219"/>
      <c r="AX101" s="220"/>
    </row>
    <row r="102" spans="1:60" ht="23.25" customHeight="1" thickBo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80</v>
      </c>
      <c r="AF102" s="418"/>
      <c r="AG102" s="418"/>
      <c r="AH102" s="418"/>
      <c r="AI102" s="418">
        <v>80</v>
      </c>
      <c r="AJ102" s="418"/>
      <c r="AK102" s="418"/>
      <c r="AL102" s="418"/>
      <c r="AM102" s="418">
        <v>80</v>
      </c>
      <c r="AN102" s="418"/>
      <c r="AO102" s="418"/>
      <c r="AP102" s="418"/>
      <c r="AQ102" s="273">
        <v>80</v>
      </c>
      <c r="AR102" s="274"/>
      <c r="AS102" s="274"/>
      <c r="AT102" s="319"/>
      <c r="AU102" s="273">
        <v>80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7702</v>
      </c>
      <c r="AF116" s="418"/>
      <c r="AG116" s="418"/>
      <c r="AH116" s="418"/>
      <c r="AI116" s="418">
        <v>4310</v>
      </c>
      <c r="AJ116" s="418"/>
      <c r="AK116" s="418"/>
      <c r="AL116" s="418"/>
      <c r="AM116" s="418">
        <v>99999</v>
      </c>
      <c r="AN116" s="418"/>
      <c r="AO116" s="418"/>
      <c r="AP116" s="418"/>
      <c r="AQ116" s="218" t="s">
        <v>583</v>
      </c>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596</v>
      </c>
      <c r="AN117" s="551"/>
      <c r="AO117" s="551"/>
      <c r="AP117" s="551"/>
      <c r="AQ117" s="551" t="s">
        <v>597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3"/>
      <c r="E430" s="174" t="s">
        <v>546</v>
      </c>
      <c r="F430" s="900"/>
      <c r="G430" s="901" t="s">
        <v>374</v>
      </c>
      <c r="H430" s="123"/>
      <c r="I430" s="123"/>
      <c r="J430" s="902"/>
      <c r="K430" s="903"/>
      <c r="L430" s="903"/>
      <c r="M430" s="903"/>
      <c r="N430" s="903"/>
      <c r="O430" s="903"/>
      <c r="P430" s="903"/>
      <c r="Q430" s="903"/>
      <c r="R430" s="903"/>
      <c r="S430" s="903"/>
      <c r="T430" s="90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1" t="s">
        <v>374</v>
      </c>
      <c r="H484" s="123"/>
      <c r="I484" s="123"/>
      <c r="J484" s="902"/>
      <c r="K484" s="903"/>
      <c r="L484" s="903"/>
      <c r="M484" s="903"/>
      <c r="N484" s="903"/>
      <c r="O484" s="903"/>
      <c r="P484" s="903"/>
      <c r="Q484" s="903"/>
      <c r="R484" s="903"/>
      <c r="S484" s="903"/>
      <c r="T484" s="90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1" t="s">
        <v>374</v>
      </c>
      <c r="H538" s="123"/>
      <c r="I538" s="123"/>
      <c r="J538" s="902"/>
      <c r="K538" s="903"/>
      <c r="L538" s="903"/>
      <c r="M538" s="903"/>
      <c r="N538" s="903"/>
      <c r="O538" s="903"/>
      <c r="P538" s="903"/>
      <c r="Q538" s="903"/>
      <c r="R538" s="903"/>
      <c r="S538" s="903"/>
      <c r="T538" s="90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1" t="s">
        <v>374</v>
      </c>
      <c r="H592" s="123"/>
      <c r="I592" s="123"/>
      <c r="J592" s="902"/>
      <c r="K592" s="903"/>
      <c r="L592" s="903"/>
      <c r="M592" s="903"/>
      <c r="N592" s="903"/>
      <c r="O592" s="903"/>
      <c r="P592" s="903"/>
      <c r="Q592" s="903"/>
      <c r="R592" s="903"/>
      <c r="S592" s="903"/>
      <c r="T592" s="90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1" t="s">
        <v>374</v>
      </c>
      <c r="H646" s="123"/>
      <c r="I646" s="123"/>
      <c r="J646" s="902"/>
      <c r="K646" s="903"/>
      <c r="L646" s="903"/>
      <c r="M646" s="903"/>
      <c r="N646" s="903"/>
      <c r="O646" s="903"/>
      <c r="P646" s="903"/>
      <c r="Q646" s="903"/>
      <c r="R646" s="903"/>
      <c r="S646" s="903"/>
      <c r="T646" s="90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5.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7" t="s">
        <v>574</v>
      </c>
      <c r="AE704" s="838"/>
      <c r="AF704" s="838"/>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57"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58.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608</v>
      </c>
      <c r="D721" s="297"/>
      <c r="E721" s="297"/>
      <c r="F721" s="298"/>
      <c r="G721" s="287"/>
      <c r="H721" s="288"/>
      <c r="I721" s="83" t="str">
        <f>IF(OR(G721="　", G721=""), "", "-")</f>
        <v/>
      </c>
      <c r="J721" s="291"/>
      <c r="K721" s="291"/>
      <c r="L721" s="83" t="str">
        <f>IF(M721="","","-")</f>
        <v/>
      </c>
      <c r="M721" s="84"/>
      <c r="N721" s="304" t="s">
        <v>609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9"/>
      <c r="E726" s="839"/>
      <c r="F726" s="840"/>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2.5" customHeight="1" thickBot="1" x14ac:dyDescent="0.2">
      <c r="A735" s="790" t="s">
        <v>613</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550</v>
      </c>
      <c r="B737" s="210"/>
      <c r="C737" s="210"/>
      <c r="D737" s="211"/>
      <c r="E737" s="992" t="s">
        <v>614</v>
      </c>
      <c r="F737" s="992"/>
      <c r="G737" s="992"/>
      <c r="H737" s="992"/>
      <c r="I737" s="992"/>
      <c r="J737" s="992"/>
      <c r="K737" s="992"/>
      <c r="L737" s="992"/>
      <c r="M737" s="992"/>
      <c r="N737" s="365" t="s">
        <v>543</v>
      </c>
      <c r="O737" s="365"/>
      <c r="P737" s="365"/>
      <c r="Q737" s="365"/>
      <c r="R737" s="992" t="s">
        <v>615</v>
      </c>
      <c r="S737" s="992"/>
      <c r="T737" s="992"/>
      <c r="U737" s="992"/>
      <c r="V737" s="992"/>
      <c r="W737" s="992"/>
      <c r="X737" s="992"/>
      <c r="Y737" s="992"/>
      <c r="Z737" s="992"/>
      <c r="AA737" s="365" t="s">
        <v>542</v>
      </c>
      <c r="AB737" s="365"/>
      <c r="AC737" s="365"/>
      <c r="AD737" s="365"/>
      <c r="AE737" s="992" t="s">
        <v>616</v>
      </c>
      <c r="AF737" s="992"/>
      <c r="AG737" s="992"/>
      <c r="AH737" s="992"/>
      <c r="AI737" s="992"/>
      <c r="AJ737" s="992"/>
      <c r="AK737" s="992"/>
      <c r="AL737" s="992"/>
      <c r="AM737" s="992"/>
      <c r="AN737" s="365" t="s">
        <v>541</v>
      </c>
      <c r="AO737" s="365"/>
      <c r="AP737" s="365"/>
      <c r="AQ737" s="365"/>
      <c r="AR737" s="984" t="s">
        <v>617</v>
      </c>
      <c r="AS737" s="985"/>
      <c r="AT737" s="985"/>
      <c r="AU737" s="985"/>
      <c r="AV737" s="985"/>
      <c r="AW737" s="985"/>
      <c r="AX737" s="986"/>
      <c r="AY737" s="89"/>
      <c r="AZ737" s="89"/>
    </row>
    <row r="738" spans="1:52" ht="24.75" customHeight="1" x14ac:dyDescent="0.15">
      <c r="A738" s="993" t="s">
        <v>540</v>
      </c>
      <c r="B738" s="210"/>
      <c r="C738" s="210"/>
      <c r="D738" s="211"/>
      <c r="E738" s="992" t="s">
        <v>618</v>
      </c>
      <c r="F738" s="992"/>
      <c r="G738" s="992"/>
      <c r="H738" s="992"/>
      <c r="I738" s="992"/>
      <c r="J738" s="992"/>
      <c r="K738" s="992"/>
      <c r="L738" s="992"/>
      <c r="M738" s="992"/>
      <c r="N738" s="365" t="s">
        <v>539</v>
      </c>
      <c r="O738" s="365"/>
      <c r="P738" s="365"/>
      <c r="Q738" s="365"/>
      <c r="R738" s="992" t="s">
        <v>619</v>
      </c>
      <c r="S738" s="992"/>
      <c r="T738" s="992"/>
      <c r="U738" s="992"/>
      <c r="V738" s="992"/>
      <c r="W738" s="992"/>
      <c r="X738" s="992"/>
      <c r="Y738" s="992"/>
      <c r="Z738" s="992"/>
      <c r="AA738" s="365" t="s">
        <v>538</v>
      </c>
      <c r="AB738" s="365"/>
      <c r="AC738" s="365"/>
      <c r="AD738" s="365"/>
      <c r="AE738" s="992" t="s">
        <v>620</v>
      </c>
      <c r="AF738" s="992"/>
      <c r="AG738" s="992"/>
      <c r="AH738" s="992"/>
      <c r="AI738" s="992"/>
      <c r="AJ738" s="992"/>
      <c r="AK738" s="992"/>
      <c r="AL738" s="992"/>
      <c r="AM738" s="992"/>
      <c r="AN738" s="365" t="s">
        <v>534</v>
      </c>
      <c r="AO738" s="365"/>
      <c r="AP738" s="365"/>
      <c r="AQ738" s="365"/>
      <c r="AR738" s="984" t="s">
        <v>621</v>
      </c>
      <c r="AS738" s="985"/>
      <c r="AT738" s="985"/>
      <c r="AU738" s="985"/>
      <c r="AV738" s="985"/>
      <c r="AW738" s="985"/>
      <c r="AX738" s="986"/>
    </row>
    <row r="739" spans="1:52" ht="24.75" customHeight="1" thickBot="1" x14ac:dyDescent="0.2">
      <c r="A739" s="994" t="s">
        <v>530</v>
      </c>
      <c r="B739" s="995"/>
      <c r="C739" s="995"/>
      <c r="D739" s="996"/>
      <c r="E739" s="997" t="s">
        <v>608</v>
      </c>
      <c r="F739" s="987"/>
      <c r="G739" s="987"/>
      <c r="H739" s="93" t="str">
        <f>IF(E739="", "", "(")</f>
        <v>(</v>
      </c>
      <c r="I739" s="987"/>
      <c r="J739" s="987"/>
      <c r="K739" s="93" t="str">
        <f>IF(OR(I739="　", I739=""), "", "-")</f>
        <v/>
      </c>
      <c r="L739" s="988">
        <v>285</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622</v>
      </c>
      <c r="H781" s="671"/>
      <c r="I781" s="671"/>
      <c r="J781" s="671"/>
      <c r="K781" s="672"/>
      <c r="L781" s="664" t="s">
        <v>623</v>
      </c>
      <c r="M781" s="665"/>
      <c r="N781" s="665"/>
      <c r="O781" s="665"/>
      <c r="P781" s="665"/>
      <c r="Q781" s="665"/>
      <c r="R781" s="665"/>
      <c r="S781" s="665"/>
      <c r="T781" s="665"/>
      <c r="U781" s="665"/>
      <c r="V781" s="665"/>
      <c r="W781" s="665"/>
      <c r="X781" s="666"/>
      <c r="Y781" s="388">
        <v>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624</v>
      </c>
      <c r="D837" s="347"/>
      <c r="E837" s="347"/>
      <c r="F837" s="347"/>
      <c r="G837" s="347"/>
      <c r="H837" s="347"/>
      <c r="I837" s="347"/>
      <c r="J837" s="348" t="s">
        <v>567</v>
      </c>
      <c r="K837" s="349"/>
      <c r="L837" s="349"/>
      <c r="M837" s="349"/>
      <c r="N837" s="349"/>
      <c r="O837" s="349"/>
      <c r="P837" s="362" t="s">
        <v>625</v>
      </c>
      <c r="Q837" s="350"/>
      <c r="R837" s="350"/>
      <c r="S837" s="350"/>
      <c r="T837" s="350"/>
      <c r="U837" s="350"/>
      <c r="V837" s="350"/>
      <c r="W837" s="350"/>
      <c r="X837" s="350"/>
      <c r="Y837" s="351">
        <v>2</v>
      </c>
      <c r="Z837" s="352"/>
      <c r="AA837" s="352"/>
      <c r="AB837" s="353"/>
      <c r="AC837" s="363"/>
      <c r="AD837" s="371"/>
      <c r="AE837" s="371"/>
      <c r="AF837" s="371"/>
      <c r="AG837" s="371"/>
      <c r="AH837" s="372" t="s">
        <v>567</v>
      </c>
      <c r="AI837" s="373"/>
      <c r="AJ837" s="373"/>
      <c r="AK837" s="373"/>
      <c r="AL837" s="357" t="s">
        <v>567</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51">
      <formula>IF(RIGHT(TEXT(P14,"0.#"),1)=".",FALSE,TRUE)</formula>
    </cfRule>
    <cfRule type="expression" dxfId="2802" priority="14052">
      <formula>IF(RIGHT(TEXT(P14,"0.#"),1)=".",TRUE,FALSE)</formula>
    </cfRule>
  </conditionalFormatting>
  <conditionalFormatting sqref="P18:AX18">
    <cfRule type="expression" dxfId="2801" priority="13927">
      <formula>IF(RIGHT(TEXT(P18,"0.#"),1)=".",FALSE,TRUE)</formula>
    </cfRule>
    <cfRule type="expression" dxfId="2800" priority="13928">
      <formula>IF(RIGHT(TEXT(P18,"0.#"),1)=".",TRUE,FALSE)</formula>
    </cfRule>
  </conditionalFormatting>
  <conditionalFormatting sqref="Y782">
    <cfRule type="expression" dxfId="2799" priority="13923">
      <formula>IF(RIGHT(TEXT(Y782,"0.#"),1)=".",FALSE,TRUE)</formula>
    </cfRule>
    <cfRule type="expression" dxfId="2798" priority="13924">
      <formula>IF(RIGHT(TEXT(Y782,"0.#"),1)=".",TRUE,FALSE)</formula>
    </cfRule>
  </conditionalFormatting>
  <conditionalFormatting sqref="Y791">
    <cfRule type="expression" dxfId="2797" priority="13919">
      <formula>IF(RIGHT(TEXT(Y791,"0.#"),1)=".",FALSE,TRUE)</formula>
    </cfRule>
    <cfRule type="expression" dxfId="2796" priority="13920">
      <formula>IF(RIGHT(TEXT(Y791,"0.#"),1)=".",TRUE,FALSE)</formula>
    </cfRule>
  </conditionalFormatting>
  <conditionalFormatting sqref="Y822:Y829 Y820 Y809:Y816 Y807 Y796:Y803 Y794">
    <cfRule type="expression" dxfId="2795" priority="13701">
      <formula>IF(RIGHT(TEXT(Y794,"0.#"),1)=".",FALSE,TRUE)</formula>
    </cfRule>
    <cfRule type="expression" dxfId="2794" priority="13702">
      <formula>IF(RIGHT(TEXT(Y794,"0.#"),1)=".",TRUE,FALSE)</formula>
    </cfRule>
  </conditionalFormatting>
  <conditionalFormatting sqref="P16:AQ17 P15:AX15 P13:AX13">
    <cfRule type="expression" dxfId="2793" priority="13749">
      <formula>IF(RIGHT(TEXT(P13,"0.#"),1)=".",FALSE,TRUE)</formula>
    </cfRule>
    <cfRule type="expression" dxfId="2792" priority="13750">
      <formula>IF(RIGHT(TEXT(P13,"0.#"),1)=".",TRUE,FALSE)</formula>
    </cfRule>
  </conditionalFormatting>
  <conditionalFormatting sqref="P19:AJ19">
    <cfRule type="expression" dxfId="2791" priority="13747">
      <formula>IF(RIGHT(TEXT(P19,"0.#"),1)=".",FALSE,TRUE)</formula>
    </cfRule>
    <cfRule type="expression" dxfId="2790" priority="13748">
      <formula>IF(RIGHT(TEXT(P19,"0.#"),1)=".",TRUE,FALSE)</formula>
    </cfRule>
  </conditionalFormatting>
  <conditionalFormatting sqref="AQ101">
    <cfRule type="expression" dxfId="2789" priority="13739">
      <formula>IF(RIGHT(TEXT(AQ101,"0.#"),1)=".",FALSE,TRUE)</formula>
    </cfRule>
    <cfRule type="expression" dxfId="2788" priority="13740">
      <formula>IF(RIGHT(TEXT(AQ101,"0.#"),1)=".",TRUE,FALSE)</formula>
    </cfRule>
  </conditionalFormatting>
  <conditionalFormatting sqref="Y783:Y790">
    <cfRule type="expression" dxfId="2787" priority="13725">
      <formula>IF(RIGHT(TEXT(Y783,"0.#"),1)=".",FALSE,TRUE)</formula>
    </cfRule>
    <cfRule type="expression" dxfId="2786" priority="13726">
      <formula>IF(RIGHT(TEXT(Y783,"0.#"),1)=".",TRUE,FALSE)</formula>
    </cfRule>
  </conditionalFormatting>
  <conditionalFormatting sqref="AU782">
    <cfRule type="expression" dxfId="2785" priority="13723">
      <formula>IF(RIGHT(TEXT(AU782,"0.#"),1)=".",FALSE,TRUE)</formula>
    </cfRule>
    <cfRule type="expression" dxfId="2784" priority="13724">
      <formula>IF(RIGHT(TEXT(AU782,"0.#"),1)=".",TRUE,FALSE)</formula>
    </cfRule>
  </conditionalFormatting>
  <conditionalFormatting sqref="AU791">
    <cfRule type="expression" dxfId="2783" priority="13721">
      <formula>IF(RIGHT(TEXT(AU791,"0.#"),1)=".",FALSE,TRUE)</formula>
    </cfRule>
    <cfRule type="expression" dxfId="2782" priority="13722">
      <formula>IF(RIGHT(TEXT(AU791,"0.#"),1)=".",TRUE,FALSE)</formula>
    </cfRule>
  </conditionalFormatting>
  <conditionalFormatting sqref="AU783:AU790 AU781">
    <cfRule type="expression" dxfId="2781" priority="13719">
      <formula>IF(RIGHT(TEXT(AU781,"0.#"),1)=".",FALSE,TRUE)</formula>
    </cfRule>
    <cfRule type="expression" dxfId="2780" priority="13720">
      <formula>IF(RIGHT(TEXT(AU781,"0.#"),1)=".",TRUE,FALSE)</formula>
    </cfRule>
  </conditionalFormatting>
  <conditionalFormatting sqref="Y821 Y808 Y795">
    <cfRule type="expression" dxfId="2779" priority="13705">
      <formula>IF(RIGHT(TEXT(Y795,"0.#"),1)=".",FALSE,TRUE)</formula>
    </cfRule>
    <cfRule type="expression" dxfId="2778" priority="13706">
      <formula>IF(RIGHT(TEXT(Y795,"0.#"),1)=".",TRUE,FALSE)</formula>
    </cfRule>
  </conditionalFormatting>
  <conditionalFormatting sqref="Y830 Y817 Y804">
    <cfRule type="expression" dxfId="2777" priority="13703">
      <formula>IF(RIGHT(TEXT(Y804,"0.#"),1)=".",FALSE,TRUE)</formula>
    </cfRule>
    <cfRule type="expression" dxfId="2776" priority="13704">
      <formula>IF(RIGHT(TEXT(Y804,"0.#"),1)=".",TRUE,FALSE)</formula>
    </cfRule>
  </conditionalFormatting>
  <conditionalFormatting sqref="AU821 AU808 AU795">
    <cfRule type="expression" dxfId="2775" priority="13699">
      <formula>IF(RIGHT(TEXT(AU795,"0.#"),1)=".",FALSE,TRUE)</formula>
    </cfRule>
    <cfRule type="expression" dxfId="2774" priority="13700">
      <formula>IF(RIGHT(TEXT(AU795,"0.#"),1)=".",TRUE,FALSE)</formula>
    </cfRule>
  </conditionalFormatting>
  <conditionalFormatting sqref="AU830 AU817 AU804">
    <cfRule type="expression" dxfId="2773" priority="13697">
      <formula>IF(RIGHT(TEXT(AU804,"0.#"),1)=".",FALSE,TRUE)</formula>
    </cfRule>
    <cfRule type="expression" dxfId="2772" priority="13698">
      <formula>IF(RIGHT(TEXT(AU804,"0.#"),1)=".",TRUE,FALSE)</formula>
    </cfRule>
  </conditionalFormatting>
  <conditionalFormatting sqref="AU822:AU829 AU820 AU809:AU816 AU807 AU796:AU803 AU794">
    <cfRule type="expression" dxfId="2771" priority="13695">
      <formula>IF(RIGHT(TEXT(AU794,"0.#"),1)=".",FALSE,TRUE)</formula>
    </cfRule>
    <cfRule type="expression" dxfId="2770" priority="13696">
      <formula>IF(RIGHT(TEXT(AU794,"0.#"),1)=".",TRUE,FALSE)</formula>
    </cfRule>
  </conditionalFormatting>
  <conditionalFormatting sqref="AM87">
    <cfRule type="expression" dxfId="2769" priority="13349">
      <formula>IF(RIGHT(TEXT(AM87,"0.#"),1)=".",FALSE,TRUE)</formula>
    </cfRule>
    <cfRule type="expression" dxfId="2768" priority="13350">
      <formula>IF(RIGHT(TEXT(AM87,"0.#"),1)=".",TRUE,FALSE)</formula>
    </cfRule>
  </conditionalFormatting>
  <conditionalFormatting sqref="AE55">
    <cfRule type="expression" dxfId="2767" priority="13417">
      <formula>IF(RIGHT(TEXT(AE55,"0.#"),1)=".",FALSE,TRUE)</formula>
    </cfRule>
    <cfRule type="expression" dxfId="2766" priority="13418">
      <formula>IF(RIGHT(TEXT(AE55,"0.#"),1)=".",TRUE,FALSE)</formula>
    </cfRule>
  </conditionalFormatting>
  <conditionalFormatting sqref="AI55">
    <cfRule type="expression" dxfId="2765" priority="13415">
      <formula>IF(RIGHT(TEXT(AI55,"0.#"),1)=".",FALSE,TRUE)</formula>
    </cfRule>
    <cfRule type="expression" dxfId="2764" priority="13416">
      <formula>IF(RIGHT(TEXT(AI55,"0.#"),1)=".",TRUE,FALSE)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I92">
    <cfRule type="expression" dxfId="2711" priority="13321">
      <formula>IF(RIGHT(TEXT(AI92,"0.#"),1)=".",FALSE,TRUE)</formula>
    </cfRule>
    <cfRule type="expression" dxfId="2710" priority="13322">
      <formula>IF(RIGHT(TEXT(AI92,"0.#"),1)=".",TRUE,FALSE)</formula>
    </cfRule>
  </conditionalFormatting>
  <conditionalFormatting sqref="AM92">
    <cfRule type="expression" dxfId="2709" priority="13319">
      <formula>IF(RIGHT(TEXT(AM92,"0.#"),1)=".",FALSE,TRUE)</formula>
    </cfRule>
    <cfRule type="expression" dxfId="2708" priority="13320">
      <formula>IF(RIGHT(TEXT(AM92,"0.#"),1)=".",TRUE,FALSE)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M101">
    <cfRule type="expression" dxfId="2689" priority="13269">
      <formula>IF(RIGHT(TEXT(AM101,"0.#"),1)=".",FALSE,TRUE)</formula>
    </cfRule>
    <cfRule type="expression" dxfId="2688" priority="13270">
      <formula>IF(RIGHT(TEXT(AM101,"0.#"),1)=".",TRUE,FALSE)</formula>
    </cfRule>
  </conditionalFormatting>
  <conditionalFormatting sqref="AM102">
    <cfRule type="expression" dxfId="2687" priority="13263">
      <formula>IF(RIGHT(TEXT(AM102,"0.#"),1)=".",FALSE,TRUE)</formula>
    </cfRule>
    <cfRule type="expression" dxfId="2686" priority="13264">
      <formula>IF(RIGHT(TEXT(AM102,"0.#"),1)=".",TRUE,FALSE)</formula>
    </cfRule>
  </conditionalFormatting>
  <conditionalFormatting sqref="AQ102">
    <cfRule type="expression" dxfId="2685" priority="13261">
      <formula>IF(RIGHT(TEXT(AQ102,"0.#"),1)=".",FALSE,TRUE)</formula>
    </cfRule>
    <cfRule type="expression" dxfId="2684" priority="13262">
      <formula>IF(RIGHT(TEXT(AQ102,"0.#"),1)=".",TRUE,FALSE)</formula>
    </cfRule>
  </conditionalFormatting>
  <conditionalFormatting sqref="AE104">
    <cfRule type="expression" dxfId="2683" priority="13259">
      <formula>IF(RIGHT(TEXT(AE104,"0.#"),1)=".",FALSE,TRUE)</formula>
    </cfRule>
    <cfRule type="expression" dxfId="2682" priority="13260">
      <formula>IF(RIGHT(TEXT(AE104,"0.#"),1)=".",TRUE,FALSE)</formula>
    </cfRule>
  </conditionalFormatting>
  <conditionalFormatting sqref="AI104">
    <cfRule type="expression" dxfId="2681" priority="13257">
      <formula>IF(RIGHT(TEXT(AI104,"0.#"),1)=".",FALSE,TRUE)</formula>
    </cfRule>
    <cfRule type="expression" dxfId="2680" priority="13258">
      <formula>IF(RIGHT(TEXT(AI104,"0.#"),1)=".",TRUE,FALSE)</formula>
    </cfRule>
  </conditionalFormatting>
  <conditionalFormatting sqref="AM104">
    <cfRule type="expression" dxfId="2679" priority="13255">
      <formula>IF(RIGHT(TEXT(AM104,"0.#"),1)=".",FALSE,TRUE)</formula>
    </cfRule>
    <cfRule type="expression" dxfId="2678" priority="13256">
      <formula>IF(RIGHT(TEXT(AM104,"0.#"),1)=".",TRUE,FALSE)</formula>
    </cfRule>
  </conditionalFormatting>
  <conditionalFormatting sqref="AE105">
    <cfRule type="expression" dxfId="2677" priority="13253">
      <formula>IF(RIGHT(TEXT(AE105,"0.#"),1)=".",FALSE,TRUE)</formula>
    </cfRule>
    <cfRule type="expression" dxfId="2676" priority="13254">
      <formula>IF(RIGHT(TEXT(AE105,"0.#"),1)=".",TRUE,FALSE)</formula>
    </cfRule>
  </conditionalFormatting>
  <conditionalFormatting sqref="AI105">
    <cfRule type="expression" dxfId="2675" priority="13251">
      <formula>IF(RIGHT(TEXT(AI105,"0.#"),1)=".",FALSE,TRUE)</formula>
    </cfRule>
    <cfRule type="expression" dxfId="2674" priority="13252">
      <formula>IF(RIGHT(TEXT(AI105,"0.#"),1)=".",TRUE,FALSE)</formula>
    </cfRule>
  </conditionalFormatting>
  <conditionalFormatting sqref="AM105">
    <cfRule type="expression" dxfId="2673" priority="13249">
      <formula>IF(RIGHT(TEXT(AM105,"0.#"),1)=".",FALSE,TRUE)</formula>
    </cfRule>
    <cfRule type="expression" dxfId="2672" priority="13250">
      <formula>IF(RIGHT(TEXT(AM105,"0.#"),1)=".",TRUE,FALSE)</formula>
    </cfRule>
  </conditionalFormatting>
  <conditionalFormatting sqref="AE107">
    <cfRule type="expression" dxfId="2671" priority="13245">
      <formula>IF(RIGHT(TEXT(AE107,"0.#"),1)=".",FALSE,TRUE)</formula>
    </cfRule>
    <cfRule type="expression" dxfId="2670" priority="13246">
      <formula>IF(RIGHT(TEXT(AE107,"0.#"),1)=".",TRUE,FALSE)</formula>
    </cfRule>
  </conditionalFormatting>
  <conditionalFormatting sqref="AI107">
    <cfRule type="expression" dxfId="2669" priority="13243">
      <formula>IF(RIGHT(TEXT(AI107,"0.#"),1)=".",FALSE,TRUE)</formula>
    </cfRule>
    <cfRule type="expression" dxfId="2668" priority="13244">
      <formula>IF(RIGHT(TEXT(AI107,"0.#"),1)=".",TRUE,FALSE)</formula>
    </cfRule>
  </conditionalFormatting>
  <conditionalFormatting sqref="AM107">
    <cfRule type="expression" dxfId="2667" priority="13241">
      <formula>IF(RIGHT(TEXT(AM107,"0.#"),1)=".",FALSE,TRUE)</formula>
    </cfRule>
    <cfRule type="expression" dxfId="2666" priority="13242">
      <formula>IF(RIGHT(TEXT(AM107,"0.#"),1)=".",TRUE,FALSE)</formula>
    </cfRule>
  </conditionalFormatting>
  <conditionalFormatting sqref="AE108">
    <cfRule type="expression" dxfId="2665" priority="13239">
      <formula>IF(RIGHT(TEXT(AE108,"0.#"),1)=".",FALSE,TRUE)</formula>
    </cfRule>
    <cfRule type="expression" dxfId="2664" priority="13240">
      <formula>IF(RIGHT(TEXT(AE108,"0.#"),1)=".",TRUE,FALSE)</formula>
    </cfRule>
  </conditionalFormatting>
  <conditionalFormatting sqref="AI108">
    <cfRule type="expression" dxfId="2663" priority="13237">
      <formula>IF(RIGHT(TEXT(AI108,"0.#"),1)=".",FALSE,TRUE)</formula>
    </cfRule>
    <cfRule type="expression" dxfId="2662" priority="13238">
      <formula>IF(RIGHT(TEXT(AI108,"0.#"),1)=".",TRUE,FALSE)</formula>
    </cfRule>
  </conditionalFormatting>
  <conditionalFormatting sqref="AM108">
    <cfRule type="expression" dxfId="2661" priority="13235">
      <formula>IF(RIGHT(TEXT(AM108,"0.#"),1)=".",FALSE,TRUE)</formula>
    </cfRule>
    <cfRule type="expression" dxfId="2660" priority="13236">
      <formula>IF(RIGHT(TEXT(AM108,"0.#"),1)=".",TRUE,FALSE)</formula>
    </cfRule>
  </conditionalFormatting>
  <conditionalFormatting sqref="AE110">
    <cfRule type="expression" dxfId="2659" priority="13231">
      <formula>IF(RIGHT(TEXT(AE110,"0.#"),1)=".",FALSE,TRUE)</formula>
    </cfRule>
    <cfRule type="expression" dxfId="2658" priority="13232">
      <formula>IF(RIGHT(TEXT(AE110,"0.#"),1)=".",TRUE,FALSE)</formula>
    </cfRule>
  </conditionalFormatting>
  <conditionalFormatting sqref="AI110">
    <cfRule type="expression" dxfId="2657" priority="13229">
      <formula>IF(RIGHT(TEXT(AI110,"0.#"),1)=".",FALSE,TRUE)</formula>
    </cfRule>
    <cfRule type="expression" dxfId="2656" priority="13230">
      <formula>IF(RIGHT(TEXT(AI110,"0.#"),1)=".",TRUE,FALSE)</formula>
    </cfRule>
  </conditionalFormatting>
  <conditionalFormatting sqref="AM110">
    <cfRule type="expression" dxfId="2655" priority="13227">
      <formula>IF(RIGHT(TEXT(AM110,"0.#"),1)=".",FALSE,TRUE)</formula>
    </cfRule>
    <cfRule type="expression" dxfId="2654" priority="13228">
      <formula>IF(RIGHT(TEXT(AM110,"0.#"),1)=".",TRUE,FALSE)</formula>
    </cfRule>
  </conditionalFormatting>
  <conditionalFormatting sqref="AE111">
    <cfRule type="expression" dxfId="2653" priority="13225">
      <formula>IF(RIGHT(TEXT(AE111,"0.#"),1)=".",FALSE,TRUE)</formula>
    </cfRule>
    <cfRule type="expression" dxfId="2652" priority="13226">
      <formula>IF(RIGHT(TEXT(AE111,"0.#"),1)=".",TRUE,FALSE)</formula>
    </cfRule>
  </conditionalFormatting>
  <conditionalFormatting sqref="AI111">
    <cfRule type="expression" dxfId="2651" priority="13223">
      <formula>IF(RIGHT(TEXT(AI111,"0.#"),1)=".",FALSE,TRUE)</formula>
    </cfRule>
    <cfRule type="expression" dxfId="2650" priority="13224">
      <formula>IF(RIGHT(TEXT(AI111,"0.#"),1)=".",TRUE,FALSE)</formula>
    </cfRule>
  </conditionalFormatting>
  <conditionalFormatting sqref="AM111">
    <cfRule type="expression" dxfId="2649" priority="13221">
      <formula>IF(RIGHT(TEXT(AM111,"0.#"),1)=".",FALSE,TRUE)</formula>
    </cfRule>
    <cfRule type="expression" dxfId="2648" priority="13222">
      <formula>IF(RIGHT(TEXT(AM111,"0.#"),1)=".",TRUE,FALSE)</formula>
    </cfRule>
  </conditionalFormatting>
  <conditionalFormatting sqref="AE113">
    <cfRule type="expression" dxfId="2647" priority="13217">
      <formula>IF(RIGHT(TEXT(AE113,"0.#"),1)=".",FALSE,TRUE)</formula>
    </cfRule>
    <cfRule type="expression" dxfId="2646" priority="13218">
      <formula>IF(RIGHT(TEXT(AE113,"0.#"),1)=".",TRUE,FALSE)</formula>
    </cfRule>
  </conditionalFormatting>
  <conditionalFormatting sqref="AI113">
    <cfRule type="expression" dxfId="2645" priority="13215">
      <formula>IF(RIGHT(TEXT(AI113,"0.#"),1)=".",FALSE,TRUE)</formula>
    </cfRule>
    <cfRule type="expression" dxfId="2644" priority="13216">
      <formula>IF(RIGHT(TEXT(AI113,"0.#"),1)=".",TRUE,FALSE)</formula>
    </cfRule>
  </conditionalFormatting>
  <conditionalFormatting sqref="AM113">
    <cfRule type="expression" dxfId="2643" priority="13213">
      <formula>IF(RIGHT(TEXT(AM113,"0.#"),1)=".",FALSE,TRUE)</formula>
    </cfRule>
    <cfRule type="expression" dxfId="2642" priority="13214">
      <formula>IF(RIGHT(TEXT(AM113,"0.#"),1)=".",TRUE,FALSE)</formula>
    </cfRule>
  </conditionalFormatting>
  <conditionalFormatting sqref="AE114">
    <cfRule type="expression" dxfId="2641" priority="13211">
      <formula>IF(RIGHT(TEXT(AE114,"0.#"),1)=".",FALSE,TRUE)</formula>
    </cfRule>
    <cfRule type="expression" dxfId="2640" priority="13212">
      <formula>IF(RIGHT(TEXT(AE114,"0.#"),1)=".",TRUE,FALSE)</formula>
    </cfRule>
  </conditionalFormatting>
  <conditionalFormatting sqref="AI114">
    <cfRule type="expression" dxfId="2639" priority="13209">
      <formula>IF(RIGHT(TEXT(AI114,"0.#"),1)=".",FALSE,TRUE)</formula>
    </cfRule>
    <cfRule type="expression" dxfId="2638" priority="13210">
      <formula>IF(RIGHT(TEXT(AI114,"0.#"),1)=".",TRUE,FALSE)</formula>
    </cfRule>
  </conditionalFormatting>
  <conditionalFormatting sqref="AM114">
    <cfRule type="expression" dxfId="2637" priority="13207">
      <formula>IF(RIGHT(TEXT(AM114,"0.#"),1)=".",FALSE,TRUE)</formula>
    </cfRule>
    <cfRule type="expression" dxfId="2636" priority="13208">
      <formula>IF(RIGHT(TEXT(AM114,"0.#"),1)=".",TRUE,FALSE)</formula>
    </cfRule>
  </conditionalFormatting>
  <conditionalFormatting sqref="AQ116">
    <cfRule type="expression" dxfId="2635" priority="13203">
      <formula>IF(RIGHT(TEXT(AQ116,"0.#"),1)=".",FALSE,TRUE)</formula>
    </cfRule>
    <cfRule type="expression" dxfId="2634" priority="13204">
      <formula>IF(RIGHT(TEXT(AQ116,"0.#"),1)=".",TRUE,FALSE)</formula>
    </cfRule>
  </conditionalFormatting>
  <conditionalFormatting sqref="AM116">
    <cfRule type="expression" dxfId="2633" priority="13199">
      <formula>IF(RIGHT(TEXT(AM116,"0.#"),1)=".",FALSE,TRUE)</formula>
    </cfRule>
    <cfRule type="expression" dxfId="2632" priority="13200">
      <formula>IF(RIGHT(TEXT(AM116,"0.#"),1)=".",TRUE,FALSE)</formula>
    </cfRule>
  </conditionalFormatting>
  <conditionalFormatting sqref="AM117">
    <cfRule type="expression" dxfId="2631" priority="13197">
      <formula>IF(RIGHT(TEXT(AM117,"0.#"),1)=".",FALSE,TRUE)</formula>
    </cfRule>
    <cfRule type="expression" dxfId="2630" priority="13198">
      <formula>IF(RIGHT(TEXT(AM117,"0.#"),1)=".",TRUE,FALSE)</formula>
    </cfRule>
  </conditionalFormatting>
  <conditionalFormatting sqref="AQ117">
    <cfRule type="expression" dxfId="2629" priority="13191">
      <formula>IF(RIGHT(TEXT(AQ117,"0.#"),1)=".",FALSE,TRUE)</formula>
    </cfRule>
    <cfRule type="expression" dxfId="2628" priority="13192">
      <formula>IF(RIGHT(TEXT(AQ117,"0.#"),1)=".",TRUE,FALSE)</formula>
    </cfRule>
  </conditionalFormatting>
  <conditionalFormatting sqref="AE119 AQ119">
    <cfRule type="expression" dxfId="2627" priority="13189">
      <formula>IF(RIGHT(TEXT(AE119,"0.#"),1)=".",FALSE,TRUE)</formula>
    </cfRule>
    <cfRule type="expression" dxfId="2626" priority="13190">
      <formula>IF(RIGHT(TEXT(AE119,"0.#"),1)=".",TRUE,FALSE)</formula>
    </cfRule>
  </conditionalFormatting>
  <conditionalFormatting sqref="AI119">
    <cfRule type="expression" dxfId="2625" priority="13187">
      <formula>IF(RIGHT(TEXT(AI119,"0.#"),1)=".",FALSE,TRUE)</formula>
    </cfRule>
    <cfRule type="expression" dxfId="2624" priority="13188">
      <formula>IF(RIGHT(TEXT(AI119,"0.#"),1)=".",TRUE,FALSE)</formula>
    </cfRule>
  </conditionalFormatting>
  <conditionalFormatting sqref="AM119">
    <cfRule type="expression" dxfId="2623" priority="13185">
      <formula>IF(RIGHT(TEXT(AM119,"0.#"),1)=".",FALSE,TRUE)</formula>
    </cfRule>
    <cfRule type="expression" dxfId="2622" priority="13186">
      <formula>IF(RIGHT(TEXT(AM119,"0.#"),1)=".",TRUE,FALSE)</formula>
    </cfRule>
  </conditionalFormatting>
  <conditionalFormatting sqref="AQ120">
    <cfRule type="expression" dxfId="2621" priority="13177">
      <formula>IF(RIGHT(TEXT(AQ120,"0.#"),1)=".",FALSE,TRUE)</formula>
    </cfRule>
    <cfRule type="expression" dxfId="2620" priority="13178">
      <formula>IF(RIGHT(TEXT(AQ120,"0.#"),1)=".",TRUE,FALSE)</formula>
    </cfRule>
  </conditionalFormatting>
  <conditionalFormatting sqref="AE122 AQ122">
    <cfRule type="expression" dxfId="2619" priority="13175">
      <formula>IF(RIGHT(TEXT(AE122,"0.#"),1)=".",FALSE,TRUE)</formula>
    </cfRule>
    <cfRule type="expression" dxfId="2618" priority="13176">
      <formula>IF(RIGHT(TEXT(AE122,"0.#"),1)=".",TRUE,FALSE)</formula>
    </cfRule>
  </conditionalFormatting>
  <conditionalFormatting sqref="AI122">
    <cfRule type="expression" dxfId="2617" priority="13173">
      <formula>IF(RIGHT(TEXT(AI122,"0.#"),1)=".",FALSE,TRUE)</formula>
    </cfRule>
    <cfRule type="expression" dxfId="2616" priority="13174">
      <formula>IF(RIGHT(TEXT(AI122,"0.#"),1)=".",TRUE,FALSE)</formula>
    </cfRule>
  </conditionalFormatting>
  <conditionalFormatting sqref="AM122">
    <cfRule type="expression" dxfId="2615" priority="13171">
      <formula>IF(RIGHT(TEXT(AM122,"0.#"),1)=".",FALSE,TRUE)</formula>
    </cfRule>
    <cfRule type="expression" dxfId="2614" priority="13172">
      <formula>IF(RIGHT(TEXT(AM122,"0.#"),1)=".",TRUE,FALSE)</formula>
    </cfRule>
  </conditionalFormatting>
  <conditionalFormatting sqref="AQ123">
    <cfRule type="expression" dxfId="2613" priority="13163">
      <formula>IF(RIGHT(TEXT(AQ123,"0.#"),1)=".",FALSE,TRUE)</formula>
    </cfRule>
    <cfRule type="expression" dxfId="2612" priority="13164">
      <formula>IF(RIGHT(TEXT(AQ123,"0.#"),1)=".",TRUE,FALSE)</formula>
    </cfRule>
  </conditionalFormatting>
  <conditionalFormatting sqref="AE125 AQ125">
    <cfRule type="expression" dxfId="2611" priority="13161">
      <formula>IF(RIGHT(TEXT(AE125,"0.#"),1)=".",FALSE,TRUE)</formula>
    </cfRule>
    <cfRule type="expression" dxfId="2610" priority="13162">
      <formula>IF(RIGHT(TEXT(AE125,"0.#"),1)=".",TRUE,FALSE)</formula>
    </cfRule>
  </conditionalFormatting>
  <conditionalFormatting sqref="AI125">
    <cfRule type="expression" dxfId="2609" priority="13159">
      <formula>IF(RIGHT(TEXT(AI125,"0.#"),1)=".",FALSE,TRUE)</formula>
    </cfRule>
    <cfRule type="expression" dxfId="2608" priority="13160">
      <formula>IF(RIGHT(TEXT(AI125,"0.#"),1)=".",TRUE,FALSE)</formula>
    </cfRule>
  </conditionalFormatting>
  <conditionalFormatting sqref="AM125">
    <cfRule type="expression" dxfId="2607" priority="13157">
      <formula>IF(RIGHT(TEXT(AM125,"0.#"),1)=".",FALSE,TRUE)</formula>
    </cfRule>
    <cfRule type="expression" dxfId="2606" priority="13158">
      <formula>IF(RIGHT(TEXT(AM125,"0.#"),1)=".",TRUE,FALSE)</formula>
    </cfRule>
  </conditionalFormatting>
  <conditionalFormatting sqref="AQ126">
    <cfRule type="expression" dxfId="2605" priority="13149">
      <formula>IF(RIGHT(TEXT(AQ126,"0.#"),1)=".",FALSE,TRUE)</formula>
    </cfRule>
    <cfRule type="expression" dxfId="2604" priority="13150">
      <formula>IF(RIGHT(TEXT(AQ126,"0.#"),1)=".",TRUE,FALSE)</formula>
    </cfRule>
  </conditionalFormatting>
  <conditionalFormatting sqref="AE128 AQ128">
    <cfRule type="expression" dxfId="2603" priority="13147">
      <formula>IF(RIGHT(TEXT(AE128,"0.#"),1)=".",FALSE,TRUE)</formula>
    </cfRule>
    <cfRule type="expression" dxfId="2602" priority="13148">
      <formula>IF(RIGHT(TEXT(AE128,"0.#"),1)=".",TRUE,FALSE)</formula>
    </cfRule>
  </conditionalFormatting>
  <conditionalFormatting sqref="AI128">
    <cfRule type="expression" dxfId="2601" priority="13145">
      <formula>IF(RIGHT(TEXT(AI128,"0.#"),1)=".",FALSE,TRUE)</formula>
    </cfRule>
    <cfRule type="expression" dxfId="2600" priority="13146">
      <formula>IF(RIGHT(TEXT(AI128,"0.#"),1)=".",TRUE,FALSE)</formula>
    </cfRule>
  </conditionalFormatting>
  <conditionalFormatting sqref="AM128">
    <cfRule type="expression" dxfId="2599" priority="13143">
      <formula>IF(RIGHT(TEXT(AM128,"0.#"),1)=".",FALSE,TRUE)</formula>
    </cfRule>
    <cfRule type="expression" dxfId="2598" priority="13144">
      <formula>IF(RIGHT(TEXT(AM128,"0.#"),1)=".",TRUE,FALSE)</formula>
    </cfRule>
  </conditionalFormatting>
  <conditionalFormatting sqref="AQ129">
    <cfRule type="expression" dxfId="2597" priority="13135">
      <formula>IF(RIGHT(TEXT(AQ129,"0.#"),1)=".",FALSE,TRUE)</formula>
    </cfRule>
    <cfRule type="expression" dxfId="2596" priority="13136">
      <formula>IF(RIGHT(TEXT(AQ129,"0.#"),1)=".",TRUE,FALSE)</formula>
    </cfRule>
  </conditionalFormatting>
  <conditionalFormatting sqref="AE75">
    <cfRule type="expression" dxfId="2595" priority="13133">
      <formula>IF(RIGHT(TEXT(AE75,"0.#"),1)=".",FALSE,TRUE)</formula>
    </cfRule>
    <cfRule type="expression" dxfId="2594" priority="13134">
      <formula>IF(RIGHT(TEXT(AE75,"0.#"),1)=".",TRUE,FALSE)</formula>
    </cfRule>
  </conditionalFormatting>
  <conditionalFormatting sqref="AE76">
    <cfRule type="expression" dxfId="2593" priority="13131">
      <formula>IF(RIGHT(TEXT(AE76,"0.#"),1)=".",FALSE,TRUE)</formula>
    </cfRule>
    <cfRule type="expression" dxfId="2592" priority="13132">
      <formula>IF(RIGHT(TEXT(AE76,"0.#"),1)=".",TRUE,FALSE)</formula>
    </cfRule>
  </conditionalFormatting>
  <conditionalFormatting sqref="AE77">
    <cfRule type="expression" dxfId="2591" priority="13129">
      <formula>IF(RIGHT(TEXT(AE77,"0.#"),1)=".",FALSE,TRUE)</formula>
    </cfRule>
    <cfRule type="expression" dxfId="2590" priority="13130">
      <formula>IF(RIGHT(TEXT(AE77,"0.#"),1)=".",TRUE,FALSE)</formula>
    </cfRule>
  </conditionalFormatting>
  <conditionalFormatting sqref="AI77">
    <cfRule type="expression" dxfId="2589" priority="13127">
      <formula>IF(RIGHT(TEXT(AI77,"0.#"),1)=".",FALSE,TRUE)</formula>
    </cfRule>
    <cfRule type="expression" dxfId="2588" priority="13128">
      <formula>IF(RIGHT(TEXT(AI77,"0.#"),1)=".",TRUE,FALSE)</formula>
    </cfRule>
  </conditionalFormatting>
  <conditionalFormatting sqref="AI76">
    <cfRule type="expression" dxfId="2587" priority="13125">
      <formula>IF(RIGHT(TEXT(AI76,"0.#"),1)=".",FALSE,TRUE)</formula>
    </cfRule>
    <cfRule type="expression" dxfId="2586" priority="13126">
      <formula>IF(RIGHT(TEXT(AI76,"0.#"),1)=".",TRUE,FALSE)</formula>
    </cfRule>
  </conditionalFormatting>
  <conditionalFormatting sqref="AI75">
    <cfRule type="expression" dxfId="2585" priority="13123">
      <formula>IF(RIGHT(TEXT(AI75,"0.#"),1)=".",FALSE,TRUE)</formula>
    </cfRule>
    <cfRule type="expression" dxfId="2584" priority="13124">
      <formula>IF(RIGHT(TEXT(AI75,"0.#"),1)=".",TRUE,FALSE)</formula>
    </cfRule>
  </conditionalFormatting>
  <conditionalFormatting sqref="AM75">
    <cfRule type="expression" dxfId="2583" priority="13121">
      <formula>IF(RIGHT(TEXT(AM75,"0.#"),1)=".",FALSE,TRUE)</formula>
    </cfRule>
    <cfRule type="expression" dxfId="2582" priority="13122">
      <formula>IF(RIGHT(TEXT(AM75,"0.#"),1)=".",TRUE,FALSE)</formula>
    </cfRule>
  </conditionalFormatting>
  <conditionalFormatting sqref="AM76">
    <cfRule type="expression" dxfId="2581" priority="13119">
      <formula>IF(RIGHT(TEXT(AM76,"0.#"),1)=".",FALSE,TRUE)</formula>
    </cfRule>
    <cfRule type="expression" dxfId="2580" priority="13120">
      <formula>IF(RIGHT(TEXT(AM76,"0.#"),1)=".",TRUE,FALSE)</formula>
    </cfRule>
  </conditionalFormatting>
  <conditionalFormatting sqref="AM77">
    <cfRule type="expression" dxfId="2579" priority="13117">
      <formula>IF(RIGHT(TEXT(AM77,"0.#"),1)=".",FALSE,TRUE)</formula>
    </cfRule>
    <cfRule type="expression" dxfId="2578" priority="13118">
      <formula>IF(RIGHT(TEXT(AM77,"0.#"),1)=".",TRUE,FALSE)</formula>
    </cfRule>
  </conditionalFormatting>
  <conditionalFormatting sqref="AE134:AE135 AI134:AI135 AM134:AM135 AQ134:AQ135 AU134:AU135">
    <cfRule type="expression" dxfId="2577" priority="13103">
      <formula>IF(RIGHT(TEXT(AE134,"0.#"),1)=".",FALSE,TRUE)</formula>
    </cfRule>
    <cfRule type="expression" dxfId="2576" priority="13104">
      <formula>IF(RIGHT(TEXT(AE134,"0.#"),1)=".",TRUE,FALSE)</formula>
    </cfRule>
  </conditionalFormatting>
  <conditionalFormatting sqref="AE433">
    <cfRule type="expression" dxfId="2575" priority="13073">
      <formula>IF(RIGHT(TEXT(AE433,"0.#"),1)=".",FALSE,TRUE)</formula>
    </cfRule>
    <cfRule type="expression" dxfId="2574" priority="13074">
      <formula>IF(RIGHT(TEXT(AE433,"0.#"),1)=".",TRUE,FALSE)</formula>
    </cfRule>
  </conditionalFormatting>
  <conditionalFormatting sqref="AM435">
    <cfRule type="expression" dxfId="2573" priority="13057">
      <formula>IF(RIGHT(TEXT(AM435,"0.#"),1)=".",FALSE,TRUE)</formula>
    </cfRule>
    <cfRule type="expression" dxfId="2572" priority="13058">
      <formula>IF(RIGHT(TEXT(AM435,"0.#"),1)=".",TRUE,FALSE)</formula>
    </cfRule>
  </conditionalFormatting>
  <conditionalFormatting sqref="AE434">
    <cfRule type="expression" dxfId="2571" priority="13071">
      <formula>IF(RIGHT(TEXT(AE434,"0.#"),1)=".",FALSE,TRUE)</formula>
    </cfRule>
    <cfRule type="expression" dxfId="2570" priority="13072">
      <formula>IF(RIGHT(TEXT(AE434,"0.#"),1)=".",TRUE,FALSE)</formula>
    </cfRule>
  </conditionalFormatting>
  <conditionalFormatting sqref="AE435">
    <cfRule type="expression" dxfId="2569" priority="13069">
      <formula>IF(RIGHT(TEXT(AE435,"0.#"),1)=".",FALSE,TRUE)</formula>
    </cfRule>
    <cfRule type="expression" dxfId="2568" priority="13070">
      <formula>IF(RIGHT(TEXT(AE435,"0.#"),1)=".",TRUE,FALSE)</formula>
    </cfRule>
  </conditionalFormatting>
  <conditionalFormatting sqref="AM433">
    <cfRule type="expression" dxfId="2567" priority="13061">
      <formula>IF(RIGHT(TEXT(AM433,"0.#"),1)=".",FALSE,TRUE)</formula>
    </cfRule>
    <cfRule type="expression" dxfId="2566" priority="13062">
      <formula>IF(RIGHT(TEXT(AM433,"0.#"),1)=".",TRUE,FALSE)</formula>
    </cfRule>
  </conditionalFormatting>
  <conditionalFormatting sqref="AM434">
    <cfRule type="expression" dxfId="2565" priority="13059">
      <formula>IF(RIGHT(TEXT(AM434,"0.#"),1)=".",FALSE,TRUE)</formula>
    </cfRule>
    <cfRule type="expression" dxfId="2564" priority="13060">
      <formula>IF(RIGHT(TEXT(AM434,"0.#"),1)=".",TRUE,FALSE)</formula>
    </cfRule>
  </conditionalFormatting>
  <conditionalFormatting sqref="AU433">
    <cfRule type="expression" dxfId="2563" priority="13049">
      <formula>IF(RIGHT(TEXT(AU433,"0.#"),1)=".",FALSE,TRUE)</formula>
    </cfRule>
    <cfRule type="expression" dxfId="2562" priority="13050">
      <formula>IF(RIGHT(TEXT(AU433,"0.#"),1)=".",TRUE,FALSE)</formula>
    </cfRule>
  </conditionalFormatting>
  <conditionalFormatting sqref="AU434">
    <cfRule type="expression" dxfId="2561" priority="13047">
      <formula>IF(RIGHT(TEXT(AU434,"0.#"),1)=".",FALSE,TRUE)</formula>
    </cfRule>
    <cfRule type="expression" dxfId="2560" priority="13048">
      <formula>IF(RIGHT(TEXT(AU434,"0.#"),1)=".",TRUE,FALSE)</formula>
    </cfRule>
  </conditionalFormatting>
  <conditionalFormatting sqref="AU435">
    <cfRule type="expression" dxfId="2559" priority="13045">
      <formula>IF(RIGHT(TEXT(AU435,"0.#"),1)=".",FALSE,TRUE)</formula>
    </cfRule>
    <cfRule type="expression" dxfId="2558" priority="13046">
      <formula>IF(RIGHT(TEXT(AU435,"0.#"),1)=".",TRUE,FALSE)</formula>
    </cfRule>
  </conditionalFormatting>
  <conditionalFormatting sqref="AI435">
    <cfRule type="expression" dxfId="2557" priority="12979">
      <formula>IF(RIGHT(TEXT(AI435,"0.#"),1)=".",FALSE,TRUE)</formula>
    </cfRule>
    <cfRule type="expression" dxfId="2556" priority="12980">
      <formula>IF(RIGHT(TEXT(AI435,"0.#"),1)=".",TRUE,FALSE)</formula>
    </cfRule>
  </conditionalFormatting>
  <conditionalFormatting sqref="AI433">
    <cfRule type="expression" dxfId="2555" priority="12983">
      <formula>IF(RIGHT(TEXT(AI433,"0.#"),1)=".",FALSE,TRUE)</formula>
    </cfRule>
    <cfRule type="expression" dxfId="2554" priority="12984">
      <formula>IF(RIGHT(TEXT(AI433,"0.#"),1)=".",TRUE,FALSE)</formula>
    </cfRule>
  </conditionalFormatting>
  <conditionalFormatting sqref="AI434">
    <cfRule type="expression" dxfId="2553" priority="12981">
      <formula>IF(RIGHT(TEXT(AI434,"0.#"),1)=".",FALSE,TRUE)</formula>
    </cfRule>
    <cfRule type="expression" dxfId="2552" priority="12982">
      <formula>IF(RIGHT(TEXT(AI434,"0.#"),1)=".",TRUE,FALSE)</formula>
    </cfRule>
  </conditionalFormatting>
  <conditionalFormatting sqref="AQ434">
    <cfRule type="expression" dxfId="2551" priority="12965">
      <formula>IF(RIGHT(TEXT(AQ434,"0.#"),1)=".",FALSE,TRUE)</formula>
    </cfRule>
    <cfRule type="expression" dxfId="2550" priority="12966">
      <formula>IF(RIGHT(TEXT(AQ434,"0.#"),1)=".",TRUE,FALSE)</formula>
    </cfRule>
  </conditionalFormatting>
  <conditionalFormatting sqref="AQ435">
    <cfRule type="expression" dxfId="2549" priority="12951">
      <formula>IF(RIGHT(TEXT(AQ435,"0.#"),1)=".",FALSE,TRUE)</formula>
    </cfRule>
    <cfRule type="expression" dxfId="2548" priority="12952">
      <formula>IF(RIGHT(TEXT(AQ435,"0.#"),1)=".",TRUE,FALSE)</formula>
    </cfRule>
  </conditionalFormatting>
  <conditionalFormatting sqref="AQ433">
    <cfRule type="expression" dxfId="2547" priority="12949">
      <formula>IF(RIGHT(TEXT(AQ433,"0.#"),1)=".",FALSE,TRUE)</formula>
    </cfRule>
    <cfRule type="expression" dxfId="2546" priority="12950">
      <formula>IF(RIGHT(TEXT(AQ433,"0.#"),1)=".",TRUE,FALSE)</formula>
    </cfRule>
  </conditionalFormatting>
  <conditionalFormatting sqref="AL839:AO866">
    <cfRule type="expression" dxfId="2545" priority="6673">
      <formula>IF(AND(AL839&gt;=0, RIGHT(TEXT(AL839,"0.#"),1)&lt;&gt;"."),TRUE,FALSE)</formula>
    </cfRule>
    <cfRule type="expression" dxfId="2544" priority="6674">
      <formula>IF(AND(AL839&gt;=0, RIGHT(TEXT(AL839,"0.#"),1)="."),TRUE,FALSE)</formula>
    </cfRule>
    <cfRule type="expression" dxfId="2543" priority="6675">
      <formula>IF(AND(AL839&lt;0, RIGHT(TEXT(AL839,"0.#"),1)&lt;&gt;"."),TRUE,FALSE)</formula>
    </cfRule>
    <cfRule type="expression" dxfId="2542" priority="6676">
      <formula>IF(AND(AL839&lt;0, RIGHT(TEXT(AL839,"0.#"),1)="."),TRUE,FALSE)</formula>
    </cfRule>
  </conditionalFormatting>
  <conditionalFormatting sqref="AQ53:AQ55">
    <cfRule type="expression" dxfId="2541" priority="4695">
      <formula>IF(RIGHT(TEXT(AQ53,"0.#"),1)=".",FALSE,TRUE)</formula>
    </cfRule>
    <cfRule type="expression" dxfId="2540" priority="4696">
      <formula>IF(RIGHT(TEXT(AQ53,"0.#"),1)=".",TRUE,FALSE)</formula>
    </cfRule>
  </conditionalFormatting>
  <conditionalFormatting sqref="AU53:AU55">
    <cfRule type="expression" dxfId="2539" priority="4693">
      <formula>IF(RIGHT(TEXT(AU53,"0.#"),1)=".",FALSE,TRUE)</formula>
    </cfRule>
    <cfRule type="expression" dxfId="2538" priority="4694">
      <formula>IF(RIGHT(TEXT(AU53,"0.#"),1)=".",TRUE,FALSE)</formula>
    </cfRule>
  </conditionalFormatting>
  <conditionalFormatting sqref="AQ60:AQ62">
    <cfRule type="expression" dxfId="2537" priority="4691">
      <formula>IF(RIGHT(TEXT(AQ60,"0.#"),1)=".",FALSE,TRUE)</formula>
    </cfRule>
    <cfRule type="expression" dxfId="2536" priority="4692">
      <formula>IF(RIGHT(TEXT(AQ60,"0.#"),1)=".",TRUE,FALSE)</formula>
    </cfRule>
  </conditionalFormatting>
  <conditionalFormatting sqref="AU60:AU62">
    <cfRule type="expression" dxfId="2535" priority="4689">
      <formula>IF(RIGHT(TEXT(AU60,"0.#"),1)=".",FALSE,TRUE)</formula>
    </cfRule>
    <cfRule type="expression" dxfId="2534" priority="4690">
      <formula>IF(RIGHT(TEXT(AU60,"0.#"),1)=".",TRUE,FALSE)</formula>
    </cfRule>
  </conditionalFormatting>
  <conditionalFormatting sqref="AQ75:AQ77">
    <cfRule type="expression" dxfId="2533" priority="4687">
      <formula>IF(RIGHT(TEXT(AQ75,"0.#"),1)=".",FALSE,TRUE)</formula>
    </cfRule>
    <cfRule type="expression" dxfId="2532" priority="4688">
      <formula>IF(RIGHT(TEXT(AQ75,"0.#"),1)=".",TRUE,FALSE)</formula>
    </cfRule>
  </conditionalFormatting>
  <conditionalFormatting sqref="AU75:AU77">
    <cfRule type="expression" dxfId="2531" priority="4685">
      <formula>IF(RIGHT(TEXT(AU75,"0.#"),1)=".",FALSE,TRUE)</formula>
    </cfRule>
    <cfRule type="expression" dxfId="2530" priority="4686">
      <formula>IF(RIGHT(TEXT(AU75,"0.#"),1)=".",TRUE,FALSE)</formula>
    </cfRule>
  </conditionalFormatting>
  <conditionalFormatting sqref="AQ87:AQ89">
    <cfRule type="expression" dxfId="2529" priority="4683">
      <formula>IF(RIGHT(TEXT(AQ87,"0.#"),1)=".",FALSE,TRUE)</formula>
    </cfRule>
    <cfRule type="expression" dxfId="2528" priority="4684">
      <formula>IF(RIGHT(TEXT(AQ87,"0.#"),1)=".",TRUE,FALSE)</formula>
    </cfRule>
  </conditionalFormatting>
  <conditionalFormatting sqref="AU87:AU89">
    <cfRule type="expression" dxfId="2527" priority="4681">
      <formula>IF(RIGHT(TEXT(AU87,"0.#"),1)=".",FALSE,TRUE)</formula>
    </cfRule>
    <cfRule type="expression" dxfId="2526" priority="4682">
      <formula>IF(RIGHT(TEXT(AU87,"0.#"),1)=".",TRUE,FALSE)</formula>
    </cfRule>
  </conditionalFormatting>
  <conditionalFormatting sqref="AQ92:AQ94">
    <cfRule type="expression" dxfId="2525" priority="4679">
      <formula>IF(RIGHT(TEXT(AQ92,"0.#"),1)=".",FALSE,TRUE)</formula>
    </cfRule>
    <cfRule type="expression" dxfId="2524" priority="4680">
      <formula>IF(RIGHT(TEXT(AQ92,"0.#"),1)=".",TRUE,FALSE)</formula>
    </cfRule>
  </conditionalFormatting>
  <conditionalFormatting sqref="AU92:AU94">
    <cfRule type="expression" dxfId="2523" priority="4677">
      <formula>IF(RIGHT(TEXT(AU92,"0.#"),1)=".",FALSE,TRUE)</formula>
    </cfRule>
    <cfRule type="expression" dxfId="2522" priority="4678">
      <formula>IF(RIGHT(TEXT(AU92,"0.#"),1)=".",TRUE,FALSE)</formula>
    </cfRule>
  </conditionalFormatting>
  <conditionalFormatting sqref="AQ97:AQ99">
    <cfRule type="expression" dxfId="2521" priority="4675">
      <formula>IF(RIGHT(TEXT(AQ97,"0.#"),1)=".",FALSE,TRUE)</formula>
    </cfRule>
    <cfRule type="expression" dxfId="2520" priority="4676">
      <formula>IF(RIGHT(TEXT(AQ97,"0.#"),1)=".",TRUE,FALSE)</formula>
    </cfRule>
  </conditionalFormatting>
  <conditionalFormatting sqref="AU97:AU99">
    <cfRule type="expression" dxfId="2519" priority="4673">
      <formula>IF(RIGHT(TEXT(AU97,"0.#"),1)=".",FALSE,TRUE)</formula>
    </cfRule>
    <cfRule type="expression" dxfId="2518" priority="4674">
      <formula>IF(RIGHT(TEXT(AU97,"0.#"),1)=".",TRUE,FALSE)</formula>
    </cfRule>
  </conditionalFormatting>
  <conditionalFormatting sqref="AE458">
    <cfRule type="expression" dxfId="2517" priority="4367">
      <formula>IF(RIGHT(TEXT(AE458,"0.#"),1)=".",FALSE,TRUE)</formula>
    </cfRule>
    <cfRule type="expression" dxfId="2516" priority="4368">
      <formula>IF(RIGHT(TEXT(AE458,"0.#"),1)=".",TRUE,FALSE)</formula>
    </cfRule>
  </conditionalFormatting>
  <conditionalFormatting sqref="AM460">
    <cfRule type="expression" dxfId="2515" priority="4357">
      <formula>IF(RIGHT(TEXT(AM460,"0.#"),1)=".",FALSE,TRUE)</formula>
    </cfRule>
    <cfRule type="expression" dxfId="2514" priority="4358">
      <formula>IF(RIGHT(TEXT(AM460,"0.#"),1)=".",TRUE,FALSE)</formula>
    </cfRule>
  </conditionalFormatting>
  <conditionalFormatting sqref="AE459">
    <cfRule type="expression" dxfId="2513" priority="4365">
      <formula>IF(RIGHT(TEXT(AE459,"0.#"),1)=".",FALSE,TRUE)</formula>
    </cfRule>
    <cfRule type="expression" dxfId="2512" priority="4366">
      <formula>IF(RIGHT(TEXT(AE459,"0.#"),1)=".",TRUE,FALSE)</formula>
    </cfRule>
  </conditionalFormatting>
  <conditionalFormatting sqref="AE460">
    <cfRule type="expression" dxfId="2511" priority="4363">
      <formula>IF(RIGHT(TEXT(AE460,"0.#"),1)=".",FALSE,TRUE)</formula>
    </cfRule>
    <cfRule type="expression" dxfId="2510" priority="4364">
      <formula>IF(RIGHT(TEXT(AE460,"0.#"),1)=".",TRUE,FALSE)</formula>
    </cfRule>
  </conditionalFormatting>
  <conditionalFormatting sqref="AM458">
    <cfRule type="expression" dxfId="2509" priority="4361">
      <formula>IF(RIGHT(TEXT(AM458,"0.#"),1)=".",FALSE,TRUE)</formula>
    </cfRule>
    <cfRule type="expression" dxfId="2508" priority="4362">
      <formula>IF(RIGHT(TEXT(AM458,"0.#"),1)=".",TRUE,FALSE)</formula>
    </cfRule>
  </conditionalFormatting>
  <conditionalFormatting sqref="AM459">
    <cfRule type="expression" dxfId="2507" priority="4359">
      <formula>IF(RIGHT(TEXT(AM459,"0.#"),1)=".",FALSE,TRUE)</formula>
    </cfRule>
    <cfRule type="expression" dxfId="2506" priority="4360">
      <formula>IF(RIGHT(TEXT(AM459,"0.#"),1)=".",TRUE,FALSE)</formula>
    </cfRule>
  </conditionalFormatting>
  <conditionalFormatting sqref="AU458">
    <cfRule type="expression" dxfId="2505" priority="4355">
      <formula>IF(RIGHT(TEXT(AU458,"0.#"),1)=".",FALSE,TRUE)</formula>
    </cfRule>
    <cfRule type="expression" dxfId="2504" priority="4356">
      <formula>IF(RIGHT(TEXT(AU458,"0.#"),1)=".",TRUE,FALSE)</formula>
    </cfRule>
  </conditionalFormatting>
  <conditionalFormatting sqref="AU459">
    <cfRule type="expression" dxfId="2503" priority="4353">
      <formula>IF(RIGHT(TEXT(AU459,"0.#"),1)=".",FALSE,TRUE)</formula>
    </cfRule>
    <cfRule type="expression" dxfId="2502" priority="4354">
      <formula>IF(RIGHT(TEXT(AU459,"0.#"),1)=".",TRUE,FALSE)</formula>
    </cfRule>
  </conditionalFormatting>
  <conditionalFormatting sqref="AU460">
    <cfRule type="expression" dxfId="2501" priority="4351">
      <formula>IF(RIGHT(TEXT(AU460,"0.#"),1)=".",FALSE,TRUE)</formula>
    </cfRule>
    <cfRule type="expression" dxfId="2500" priority="4352">
      <formula>IF(RIGHT(TEXT(AU460,"0.#"),1)=".",TRUE,FALSE)</formula>
    </cfRule>
  </conditionalFormatting>
  <conditionalFormatting sqref="AI460">
    <cfRule type="expression" dxfId="2499" priority="4345">
      <formula>IF(RIGHT(TEXT(AI460,"0.#"),1)=".",FALSE,TRUE)</formula>
    </cfRule>
    <cfRule type="expression" dxfId="2498" priority="4346">
      <formula>IF(RIGHT(TEXT(AI460,"0.#"),1)=".",TRUE,FALSE)</formula>
    </cfRule>
  </conditionalFormatting>
  <conditionalFormatting sqref="AI458">
    <cfRule type="expression" dxfId="2497" priority="4349">
      <formula>IF(RIGHT(TEXT(AI458,"0.#"),1)=".",FALSE,TRUE)</formula>
    </cfRule>
    <cfRule type="expression" dxfId="2496" priority="4350">
      <formula>IF(RIGHT(TEXT(AI458,"0.#"),1)=".",TRUE,FALSE)</formula>
    </cfRule>
  </conditionalFormatting>
  <conditionalFormatting sqref="AI459">
    <cfRule type="expression" dxfId="2495" priority="4347">
      <formula>IF(RIGHT(TEXT(AI459,"0.#"),1)=".",FALSE,TRUE)</formula>
    </cfRule>
    <cfRule type="expression" dxfId="2494" priority="4348">
      <formula>IF(RIGHT(TEXT(AI459,"0.#"),1)=".",TRUE,FALSE)</formula>
    </cfRule>
  </conditionalFormatting>
  <conditionalFormatting sqref="AQ459">
    <cfRule type="expression" dxfId="2493" priority="4343">
      <formula>IF(RIGHT(TEXT(AQ459,"0.#"),1)=".",FALSE,TRUE)</formula>
    </cfRule>
    <cfRule type="expression" dxfId="2492" priority="4344">
      <formula>IF(RIGHT(TEXT(AQ459,"0.#"),1)=".",TRUE,FALSE)</formula>
    </cfRule>
  </conditionalFormatting>
  <conditionalFormatting sqref="AQ460">
    <cfRule type="expression" dxfId="2491" priority="4341">
      <formula>IF(RIGHT(TEXT(AQ460,"0.#"),1)=".",FALSE,TRUE)</formula>
    </cfRule>
    <cfRule type="expression" dxfId="2490" priority="4342">
      <formula>IF(RIGHT(TEXT(AQ460,"0.#"),1)=".",TRUE,FALSE)</formula>
    </cfRule>
  </conditionalFormatting>
  <conditionalFormatting sqref="AQ458">
    <cfRule type="expression" dxfId="2489" priority="4339">
      <formula>IF(RIGHT(TEXT(AQ458,"0.#"),1)=".",FALSE,TRUE)</formula>
    </cfRule>
    <cfRule type="expression" dxfId="2488" priority="4340">
      <formula>IF(RIGHT(TEXT(AQ458,"0.#"),1)=".",TRUE,FALSE)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39:Y866">
    <cfRule type="expression" dxfId="2471" priority="3001">
      <formula>IF(RIGHT(TEXT(Y839,"0.#"),1)=".",FALSE,TRUE)</formula>
    </cfRule>
    <cfRule type="expression" dxfId="2470" priority="3002">
      <formula>IF(RIGHT(TEXT(Y839,"0.#"),1)=".",TRUE,FALSE)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2:AO1131">
    <cfRule type="expression" dxfId="2441" priority="2907">
      <formula>IF(AND(AL1102&gt;=0, RIGHT(TEXT(AL1102,"0.#"),1)&lt;&gt;"."),TRUE,FALSE)</formula>
    </cfRule>
    <cfRule type="expression" dxfId="2440" priority="2908">
      <formula>IF(AND(AL1102&gt;=0, RIGHT(TEXT(AL1102,"0.#"),1)="."),TRUE,FALSE)</formula>
    </cfRule>
    <cfRule type="expression" dxfId="2439" priority="2909">
      <formula>IF(AND(AL1102&lt;0, RIGHT(TEXT(AL1102,"0.#"),1)&lt;&gt;"."),TRUE,FALSE)</formula>
    </cfRule>
    <cfRule type="expression" dxfId="2438" priority="2910">
      <formula>IF(AND(AL1102&lt;0, RIGHT(TEXT(AL1102,"0.#"),1)="."),TRUE,FALSE)</formula>
    </cfRule>
  </conditionalFormatting>
  <conditionalFormatting sqref="Y1102:Y1131">
    <cfRule type="expression" dxfId="2437" priority="2905">
      <formula>IF(RIGHT(TEXT(Y1102,"0.#"),1)=".",FALSE,TRUE)</formula>
    </cfRule>
    <cfRule type="expression" dxfId="2436" priority="2906">
      <formula>IF(RIGHT(TEXT(Y1102,"0.#"),1)=".",TRUE,FALSE)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8:AO838">
    <cfRule type="expression" dxfId="2427" priority="2859">
      <formula>IF(AND(AL838&gt;=0, RIGHT(TEXT(AL838,"0.#"),1)&lt;&gt;"."),TRUE,FALSE)</formula>
    </cfRule>
    <cfRule type="expression" dxfId="2426" priority="2860">
      <formula>IF(AND(AL838&gt;=0, RIGHT(TEXT(AL838,"0.#"),1)="."),TRUE,FALSE)</formula>
    </cfRule>
    <cfRule type="expression" dxfId="2425" priority="2861">
      <formula>IF(AND(AL838&lt;0, RIGHT(TEXT(AL838,"0.#"),1)&lt;&gt;"."),TRUE,FALSE)</formula>
    </cfRule>
    <cfRule type="expression" dxfId="2424" priority="2862">
      <formula>IF(AND(AL838&lt;0, RIGHT(TEXT(AL838,"0.#"),1)="."),TRUE,FALSE)</formula>
    </cfRule>
  </conditionalFormatting>
  <conditionalFormatting sqref="Y838">
    <cfRule type="expression" dxfId="2423" priority="2857">
      <formula>IF(RIGHT(TEXT(Y838,"0.#"),1)=".",FALSE,TRUE)</formula>
    </cfRule>
    <cfRule type="expression" dxfId="2422" priority="2858">
      <formula>IF(RIGHT(TEXT(Y838,"0.#"),1)=".",TRUE,FALSE)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0:AO871">
    <cfRule type="expression" dxfId="2003" priority="2113">
      <formula>IF(AND(AL870&gt;=0, RIGHT(TEXT(AL870,"0.#"),1)&lt;&gt;"."),TRUE,FALSE)</formula>
    </cfRule>
    <cfRule type="expression" dxfId="2002" priority="2114">
      <formula>IF(AND(AL870&gt;=0, RIGHT(TEXT(AL870,"0.#"),1)="."),TRUE,FALSE)</formula>
    </cfRule>
    <cfRule type="expression" dxfId="2001" priority="2115">
      <formula>IF(AND(AL870&lt;0, RIGHT(TEXT(AL870,"0.#"),1)&lt;&gt;"."),TRUE,FALSE)</formula>
    </cfRule>
    <cfRule type="expression" dxfId="2000" priority="2116">
      <formula>IF(AND(AL870&lt;0, RIGHT(TEXT(AL870,"0.#"),1)="."),TRUE,FALSE)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I34 AM34 AQ34">
    <cfRule type="expression" dxfId="747" priority="43">
      <formula>IF(RIGHT(TEXT(AI34,"0.#"),1)=".",FALSE,TRUE)</formula>
    </cfRule>
    <cfRule type="expression" dxfId="746" priority="44">
      <formula>IF(RIGHT(TEXT(AI34,"0.#"),1)=".",TRUE,FALSE)</formula>
    </cfRule>
  </conditionalFormatting>
  <conditionalFormatting sqref="AI32 AM32 AQ32">
    <cfRule type="expression" dxfId="745" priority="47">
      <formula>IF(RIGHT(TEXT(AI32,"0.#"),1)=".",FALSE,TRUE)</formula>
    </cfRule>
    <cfRule type="expression" dxfId="744" priority="48">
      <formula>IF(RIGHT(TEXT(AI32,"0.#"),1)=".",TRUE,FALSE)</formula>
    </cfRule>
  </conditionalFormatting>
  <conditionalFormatting sqref="AI33 AM33 AQ33">
    <cfRule type="expression" dxfId="743" priority="45">
      <formula>IF(RIGHT(TEXT(AI33,"0.#"),1)=".",FALSE,TRUE)</formula>
    </cfRule>
    <cfRule type="expression" dxfId="742" priority="46">
      <formula>IF(RIGHT(TEXT(AI33,"0.#"),1)=".",TRUE,FALSE)</formula>
    </cfRule>
  </conditionalFormatting>
  <conditionalFormatting sqref="AE34">
    <cfRule type="expression" dxfId="741" priority="37">
      <formula>IF(RIGHT(TEXT(AE34,"0.#"),1)=".",FALSE,TRUE)</formula>
    </cfRule>
    <cfRule type="expression" dxfId="740" priority="38">
      <formula>IF(RIGHT(TEXT(AE34,"0.#"),1)=".",TRUE,FALSE)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E93">
    <cfRule type="expression" dxfId="735" priority="35">
      <formula>IF(RIGHT(TEXT(AE93,"0.#"),1)=".",FALSE,TRUE)</formula>
    </cfRule>
    <cfRule type="expression" dxfId="734" priority="36">
      <formula>IF(RIGHT(TEXT(AE93,"0.#"),1)=".",TRUE,FALSE)</formula>
    </cfRule>
  </conditionalFormatting>
  <conditionalFormatting sqref="AE94">
    <cfRule type="expression" dxfId="733" priority="33">
      <formula>IF(RIGHT(TEXT(AE94,"0.#"),1)=".",FALSE,TRUE)</formula>
    </cfRule>
    <cfRule type="expression" dxfId="732" priority="34">
      <formula>IF(RIGHT(TEXT(AE94,"0.#"),1)=".",TRUE,FALSE)</formula>
    </cfRule>
  </conditionalFormatting>
  <conditionalFormatting sqref="AI94">
    <cfRule type="expression" dxfId="731" priority="31">
      <formula>IF(RIGHT(TEXT(AI94,"0.#"),1)=".",FALSE,TRUE)</formula>
    </cfRule>
    <cfRule type="expression" dxfId="730" priority="32">
      <formula>IF(RIGHT(TEXT(AI94,"0.#"),1)=".",TRUE,FALSE)</formula>
    </cfRule>
  </conditionalFormatting>
  <conditionalFormatting sqref="AI93">
    <cfRule type="expression" dxfId="729" priority="29">
      <formula>IF(RIGHT(TEXT(AI93,"0.#"),1)=".",FALSE,TRUE)</formula>
    </cfRule>
    <cfRule type="expression" dxfId="728" priority="30">
      <formula>IF(RIGHT(TEXT(AI93,"0.#"),1)=".",TRUE,FALSE)</formula>
    </cfRule>
  </conditionalFormatting>
  <conditionalFormatting sqref="AM93">
    <cfRule type="expression" dxfId="727" priority="27">
      <formula>IF(RIGHT(TEXT(AM93,"0.#"),1)=".",FALSE,TRUE)</formula>
    </cfRule>
    <cfRule type="expression" dxfId="726" priority="28">
      <formula>IF(RIGHT(TEXT(AM93,"0.#"),1)=".",TRUE,FALSE)</formula>
    </cfRule>
  </conditionalFormatting>
  <conditionalFormatting sqref="AM94">
    <cfRule type="expression" dxfId="725" priority="25">
      <formula>IF(RIGHT(TEXT(AM94,"0.#"),1)=".",FALSE,TRUE)</formula>
    </cfRule>
    <cfRule type="expression" dxfId="724" priority="26">
      <formula>IF(RIGHT(TEXT(AM94,"0.#"),1)=".",TRUE,FALSE)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557</v>
      </c>
      <c r="AF2" s="1034"/>
      <c r="AG2" s="1034"/>
      <c r="AH2" s="1034"/>
      <c r="AI2" s="1034" t="s">
        <v>554</v>
      </c>
      <c r="AJ2" s="1034"/>
      <c r="AK2" s="1034"/>
      <c r="AL2" s="1034"/>
      <c r="AM2" s="1034" t="s">
        <v>528</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558</v>
      </c>
      <c r="AF9" s="1034"/>
      <c r="AG9" s="1034"/>
      <c r="AH9" s="1034"/>
      <c r="AI9" s="1034" t="s">
        <v>554</v>
      </c>
      <c r="AJ9" s="1034"/>
      <c r="AK9" s="1034"/>
      <c r="AL9" s="1034"/>
      <c r="AM9" s="1034" t="s">
        <v>528</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557</v>
      </c>
      <c r="AF16" s="1034"/>
      <c r="AG16" s="1034"/>
      <c r="AH16" s="1034"/>
      <c r="AI16" s="1034" t="s">
        <v>555</v>
      </c>
      <c r="AJ16" s="1034"/>
      <c r="AK16" s="1034"/>
      <c r="AL16" s="1034"/>
      <c r="AM16" s="1034" t="s">
        <v>528</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559</v>
      </c>
      <c r="AF23" s="1034"/>
      <c r="AG23" s="1034"/>
      <c r="AH23" s="1034"/>
      <c r="AI23" s="1034" t="s">
        <v>554</v>
      </c>
      <c r="AJ23" s="1034"/>
      <c r="AK23" s="1034"/>
      <c r="AL23" s="1034"/>
      <c r="AM23" s="1034" t="s">
        <v>528</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557</v>
      </c>
      <c r="AF30" s="1034"/>
      <c r="AG30" s="1034"/>
      <c r="AH30" s="1034"/>
      <c r="AI30" s="1034" t="s">
        <v>554</v>
      </c>
      <c r="AJ30" s="1034"/>
      <c r="AK30" s="1034"/>
      <c r="AL30" s="1034"/>
      <c r="AM30" s="1034" t="s">
        <v>552</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559</v>
      </c>
      <c r="AF37" s="1034"/>
      <c r="AG37" s="1034"/>
      <c r="AH37" s="1034"/>
      <c r="AI37" s="1034" t="s">
        <v>556</v>
      </c>
      <c r="AJ37" s="1034"/>
      <c r="AK37" s="1034"/>
      <c r="AL37" s="1034"/>
      <c r="AM37" s="1034" t="s">
        <v>553</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557</v>
      </c>
      <c r="AF44" s="1034"/>
      <c r="AG44" s="1034"/>
      <c r="AH44" s="1034"/>
      <c r="AI44" s="1034" t="s">
        <v>554</v>
      </c>
      <c r="AJ44" s="1034"/>
      <c r="AK44" s="1034"/>
      <c r="AL44" s="1034"/>
      <c r="AM44" s="1034" t="s">
        <v>528</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557</v>
      </c>
      <c r="AF51" s="1034"/>
      <c r="AG51" s="1034"/>
      <c r="AH51" s="1034"/>
      <c r="AI51" s="1034" t="s">
        <v>554</v>
      </c>
      <c r="AJ51" s="1034"/>
      <c r="AK51" s="1034"/>
      <c r="AL51" s="1034"/>
      <c r="AM51" s="1034" t="s">
        <v>528</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557</v>
      </c>
      <c r="AF58" s="1034"/>
      <c r="AG58" s="1034"/>
      <c r="AH58" s="1034"/>
      <c r="AI58" s="1034" t="s">
        <v>554</v>
      </c>
      <c r="AJ58" s="1034"/>
      <c r="AK58" s="1034"/>
      <c r="AL58" s="1034"/>
      <c r="AM58" s="1034" t="s">
        <v>528</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557</v>
      </c>
      <c r="AF65" s="1034"/>
      <c r="AG65" s="1034"/>
      <c r="AH65" s="1034"/>
      <c r="AI65" s="1034" t="s">
        <v>554</v>
      </c>
      <c r="AJ65" s="1034"/>
      <c r="AK65" s="1034"/>
      <c r="AL65" s="1034"/>
      <c r="AM65" s="1034" t="s">
        <v>528</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2019-06-07T05:43:26Z</cp:lastPrinted>
  <dcterms:created xsi:type="dcterms:W3CDTF">2012-03-13T00:50:25Z</dcterms:created>
  <dcterms:modified xsi:type="dcterms:W3CDTF">2019-07-22T03:21:16Z</dcterms:modified>
</cp:coreProperties>
</file>