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<sst xmlns="http://schemas.openxmlformats.org/spreadsheetml/2006/main" count="2865" uniqueCount="644">
  <si>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</si>
  <si>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</si>
  <si>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</si>
  <si>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</si>
  <si>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</si>
  <si>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</si>
  <si>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</si>
  <si>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</si>
  <si>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</si>
  <si>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</si>
  <si>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</si>
  <si>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</si>
  <si>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</si>
  <si>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</si>
  <si>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</si>
  <si>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</si>
  <si>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</si>
  <si>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</si>
  <si>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</si>
  <si>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</si>
  <si>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</si>
  <si>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</si>
  <si>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</si>
  <si>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</si>
  <si>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</si>
  <si>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</si>
  <si>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</si>
  <si>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</si>
  <si>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</si>
  <si>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</si>
  <si>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</si>
  <si>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</si>
  <si>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</si>
  <si>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</si>
  <si>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</si>
  <si>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</si>
  <si>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</si>
  <si>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</si>
  <si>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</si>
  <si>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</si>
  <si>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</si>
  <si>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</si>
  <si>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</si>
  <si>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</si>
  <si>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</si>
  <si>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</si>
  <si>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</si>
  <si>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</si>
  <si>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</si>
  <si>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</si>
  <si>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</si>
  <si>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</si>
  <si>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</si>
  <si>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</si>
  <si>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</si>
  <si>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</si>
  <si>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</si>
  <si>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</si>
  <si>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</si>
  <si>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</si>
  <si>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</si>
  <si>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</si>
  <si>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</si>
  <si>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</si>
  <si>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</si>
  <si>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</si>
  <si>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</si>
  <si>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</si>
  <si>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</si>
  <si>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</si>
  <si>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</si>
  <si>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</si>
  <si>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</si>
  <si>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</si>
  <si>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</si>
  <si>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</si>
  <si>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</si>
  <si>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</si>
  <si>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</si>
  <si>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</si>
  <si>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</si>
  <si>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</si>
  <si>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</si>
  <si>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</si>
  <si>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</si>
  <si>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</si>
  <si>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</si>
  <si>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</si>
  <si>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</si>
  <si>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</si>
  <si>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</si>
  <si>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</si>
  <si>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</si>
  <si>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</si>
  <si>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</si>
  <si>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</si>
  <si>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</si>
  <si>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</si>
  <si>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</si>
  <si>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</si>
  <si>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</si>
  <si>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</si>
  <si>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</si>
  <si>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</si>
  <si>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</si>
  <si>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</si>
  <si>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</si>
  <si>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</si>
  <si>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</si>
  <si>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</si>
  <si>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</si>
  <si>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</si>
  <si>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</si>
  <si>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</si>
  <si>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</si>
  <si>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</si>
  <si>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</si>
  <si>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</si>
  <si>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</si>
  <si>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</si>
  <si>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</si>
  <si>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</si>
  <si>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</si>
  <si>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</si>
  <si>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</si>
  <si>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</si>
  <si>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</si>
  <si>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</si>
  <si>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</si>
  <si>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</si>
  <si>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</si>
  <si>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</si>
  <si>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</si>
  <si>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</si>
  <si>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</si>
  <si>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</si>
  <si>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</si>
  <si>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</si>
  <si>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</si>
  <si>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</si>
  <si>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</si>
  <si>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</si>
  <si>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</si>
  <si>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</si>
  <si>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</si>
  <si>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</si>
  <si>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</si>
  <si>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</si>
  <si>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</si>
  <si>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</si>
  <si>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</si>
  <si>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</si>
  <si>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</si>
  <si>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</si>
  <si>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</si>
  <si>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</si>
  <si>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</si>
  <si>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</si>
  <si>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</si>
  <si>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</si>
  <si>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</si>
  <si>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</si>
  <si>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</si>
  <si>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</si>
  <si>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</si>
  <si>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</si>
  <si>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</si>
  <si>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</si>
  <si>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</si>
  <si>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</si>
  <si>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</si>
  <si>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</si>
  <si>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</si>
  <si>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</si>
  <si>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</si>
  <si>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</si>
  <si>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</si>
  <si>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</si>
  <si>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</si>
  <si>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</si>
  <si>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</si>
  <si>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</si>
  <si>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</si>
  <si>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</si>
  <si>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</si>
  <si>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</si>
  <si>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</si>
  <si>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</si>
  <si>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</si>
  <si>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</si>
  <si>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</si>
  <si>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</si>
  <si>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</si>
  <si>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</si>
  <si>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</si>
  <si>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</si>
  <si>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</si>
  <si>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</si>
  <si>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</si>
  <si>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</si>
  <si>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</si>
  <si>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</si>
  <si>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</si>
  <si>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</si>
  <si>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</si>
  <si>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</si>
  <si>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</si>
  <si>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</si>
  <si>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</si>
  <si>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</si>
  <si>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</si>
  <si>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</si>
  <si>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</si>
  <si>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</si>
  <si>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</si>
  <si>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</si>
  <si>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</si>
  <si>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</si>
  <si>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</si>
  <si>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</si>
  <si>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</si>
  <si>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</si>
  <si>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</si>
  <si>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</si>
  <si>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</si>
  <si>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</si>
  <si>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</si>
  <si>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</si>
  <si>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</si>
  <si>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</si>
  <si>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</si>
  <si>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</si>
  <si>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</si>
  <si>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</si>
  <si>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</si>
  <si>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</si>
  <si>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</si>
  <si>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</si>
  <si>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</si>
  <si>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</si>
  <si>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</si>
  <si>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</si>
  <si>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</si>
  <si>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</si>
  <si>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</si>
  <si>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</si>
  <si>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</si>
  <si>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</si>
  <si>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</si>
  <si>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</si>
  <si>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</si>
  <si>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</si>
  <si>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</si>
  <si>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</si>
  <si>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</si>
  <si>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</si>
  <si>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</si>
  <si>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</si>
  <si>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</si>
  <si>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</si>
  <si>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</si>
  <si>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</si>
  <si>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</si>
  <si>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</si>
  <si>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</si>
  <si>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</si>
  <si>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</si>
  <si>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</si>
  <si>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</si>
  <si>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</si>
  <si>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</si>
  <si>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</si>
  <si>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</si>
  <si>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</si>
  <si>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</si>
  <si>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</si>
  <si>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</si>
  <si>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</si>
  <si>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</si>
  <si>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</si>
  <si>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</si>
  <si>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</si>
  <si>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</si>
  <si>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</si>
  <si>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</si>
  <si>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</si>
  <si>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</si>
  <si>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</si>
  <si>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</si>
  <si>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</si>
  <si>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</si>
  <si>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</si>
  <si>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</si>
  <si>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</si>
  <si>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</si>
  <si>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</si>
  <si>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</si>
  <si>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</si>
  <si>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</si>
  <si>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</si>
  <si>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</si>
  <si>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</si>
  <si>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</si>
  <si>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</si>
  <si>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</si>
  <si>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</si>
  <si>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</si>
  <si>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</si>
  <si>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</si>
  <si>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</si>
  <si>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</si>
  <si>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</si>
  <si>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</si>
  <si>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</si>
  <si>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</si>
  <si>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</si>
  <si>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</si>
  <si>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</si>
  <si>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</si>
  <si>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</si>
  <si>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</si>
  <si>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</si>
  <si>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</si>
  <si>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</si>
  <si>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</si>
  <si>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</si>
  <si>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</si>
  <si>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</si>
  <si>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</si>
  <si>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</si>
  <si>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</si>
  <si>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</si>
  <si>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</si>
  <si>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</si>
  <si>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</si>
  <si>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</si>
  <si>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</si>
  <si>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</si>
  <si>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</si>
  <si>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</si>
  <si>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</si>
  <si>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</si>
  <si>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</si>
  <si>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</si>
  <si>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</si>
  <si>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</si>
  <si>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</si>
  <si>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</si>
  <si>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</si>
  <si>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</si>
  <si>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</si>
  <si>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</si>
  <si>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</si>
  <si>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</si>
  <si>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</si>
  <si>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</si>
  <si>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</si>
  <si>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</si>
  <si>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</si>
  <si>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</si>
  <si>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</si>
  <si>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</si>
  <si>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</si>
  <si>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</si>
  <si>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</si>
  <si>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</si>
  <si>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</si>
  <si>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</si>
  <si>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</si>
  <si>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</si>
  <si>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</si>
  <si>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</si>
  <si>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</si>
  <si>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</si>
  <si>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</si>
  <si>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</si>
  <si>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</si>
  <si>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</si>
  <si>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</si>
  <si>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</si>
  <si>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</si>
  <si>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</si>
  <si>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</si>
  <si>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</si>
  <si>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</si>
  <si>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</si>
  <si>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</si>
  <si>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</si>
  <si>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</si>
  <si>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</si>
  <si>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</si>
  <si>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</si>
  <si>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</si>
  <si>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</si>
  <si>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</si>
  <si>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</si>
  <si>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</si>
  <si>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</si>
  <si>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</si>
  <si>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</si>
  <si>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</si>
  <si>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</si>
  <si>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</si>
  <si>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</si>
  <si>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</si>
  <si>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</si>
  <si>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</si>
  <si>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</si>
  <si>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</si>
  <si>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</si>
  <si>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</si>
  <si>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</si>
  <si>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</si>
  <si>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</si>
  <si>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</si>
  <si>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</si>
  <si>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</si>
  <si>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</si>
  <si>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</si>
  <si>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</si>
  <si>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</si>
  <si>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</si>
  <si>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</si>
  <si>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</si>
  <si>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</si>
  <si>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</si>
  <si>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</si>
  <si>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</si>
  <si>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</si>
  <si>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</si>
  <si>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</si>
  <si>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</si>
  <si>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</si>
  <si>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</si>
  <si>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</si>
  <si>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</si>
  <si>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</si>
  <si>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</si>
  <si>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</si>
  <si>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</si>
  <si>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</si>
  <si>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</si>
  <si>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</si>
  <si>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</si>
  <si>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</si>
  <si>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</si>
  <si>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</si>
  <si>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</si>
  <si>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</si>
  <si>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</si>
  <si>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</si>
  <si>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</si>
  <si>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</si>
  <si>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</si>
  <si>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</si>
  <si>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</si>
  <si>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</si>
  <si>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</si>
  <si>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</si>
  <si>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</si>
  <si>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</si>
  <si>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</si>
  <si>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</si>
  <si>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</si>
  <si>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</si>
  <si>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</si>
  <si>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</si>
  <si>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</si>
  <si>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</si>
  <si>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</si>
  <si>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</si>
  <si>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</si>
  <si>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</si>
  <si>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</si>
  <si>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</si>
  <si>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</si>
  <si>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</si>
  <si>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</si>
  <si>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</si>
  <si>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</si>
  <si>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</si>
  <si>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</si>
  <si>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</si>
  <si>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</si>
  <si>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</si>
  <si>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</si>
  <si>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</si>
  <si>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</si>
  <si>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</si>
  <si>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</si>
  <si>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</si>
  <si>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</si>
  <si>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</si>
  <si>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</si>
  <si>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</si>
  <si>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</si>
  <si>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</si>
  <si>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</si>
  <si>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</si>
  <si>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</si>
  <si>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</si>
  <si>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</si>
  <si>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</si>
  <si>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</si>
  <si>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</si>
  <si>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</si>
  <si>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</si>
  <si>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</si>
  <si>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</si>
  <si>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</si>
  <si>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</si>
  <si>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</si>
  <si>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</si>
  <si>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</si>
  <si>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</si>
  <si>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</si>
  <si>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</si>
  <si>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</si>
  <si>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</si>
  <si>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</si>
  <si>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</si>
  <si>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</si>
  <si>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</si>
  <si>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</si>
  <si>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</si>
  <si>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</si>
  <si>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</si>
  <si>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</si>
  <si>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</si>
  <si>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</si>
  <si>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</si>
  <si>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</si>
  <si>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</si>
  <si>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</si>
  <si>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</si>
  <si>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</si>
  <si>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</si>
  <si>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</si>
  <si>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</si>
  <si>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</si>
  <si>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</si>
  <si>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</si>
  <si>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</si>
  <si>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</si>
  <si>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</si>
  <si>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</si>
  <si>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</si>
  <si>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</si>
  <si>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</si>
  <si>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</si>
  <si>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</si>
  <si>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</si>
  <si>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</si>
  <si>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</si>
  <si>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</si>
  <si>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</si>
  <si>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</si>
  <si>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</si>
  <si>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</si>
  <si>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</si>
  <si>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</si>
  <si>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</si>
  <si>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</si>
  <si>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</si>
  <si>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</si>
  <si>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</si>
  <si>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</si>
  <si>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</si>
  <si>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</si>
  <si>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</si>
  <si>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南極条約拠出金</t>
    <rPh sb="0" eb="2">
      <t>ナンキョク</t>
    </rPh>
    <rPh sb="2" eb="4">
      <t>ジョウヤク</t>
    </rPh>
    <rPh sb="4" eb="7">
      <t>キョシュツキン</t>
    </rPh>
    <phoneticPr fontId="5"/>
  </si>
  <si>
    <t>南極条約(義務的拠出金）</t>
    <phoneticPr fontId="5"/>
  </si>
  <si>
    <t>国際協力局</t>
    <rPh sb="0" eb="2">
      <t>コクサイ</t>
    </rPh>
    <rPh sb="2" eb="4">
      <t>キョウリョク</t>
    </rPh>
    <rPh sb="4" eb="5">
      <t>キョク</t>
    </rPh>
    <phoneticPr fontId="5"/>
  </si>
  <si>
    <t>地球環境課</t>
    <rPh sb="0" eb="2">
      <t>チキュウ</t>
    </rPh>
    <rPh sb="2" eb="5">
      <t>カンキョウカ</t>
    </rPh>
    <phoneticPr fontId="5"/>
  </si>
  <si>
    <t>佐藤正</t>
    <rPh sb="0" eb="2">
      <t>サトウ</t>
    </rPh>
    <rPh sb="2" eb="3">
      <t>タダシ</t>
    </rPh>
    <phoneticPr fontId="5"/>
  </si>
  <si>
    <t>○</t>
  </si>
  <si>
    <t>外務省設置法第4条第3号</t>
    <phoneticPr fontId="5"/>
  </si>
  <si>
    <t>南極条約事務局設置措置及び同本部協定並びに第２６回南極条約協議国会議決定</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</si>
  <si>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</si>
  <si>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2018年に採択された2019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</si>
  <si>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南極条約協議国会議において規範（措置等）を採択することによって南極の一般的な問題に取り組む</t>
    <phoneticPr fontId="5"/>
  </si>
  <si>
    <t>採択された措置等の数</t>
    <rPh sb="0" eb="2">
      <t>サイタク</t>
    </rPh>
    <rPh sb="5" eb="7">
      <t>ソチ</t>
    </rPh>
    <rPh sb="7" eb="8">
      <t>トウ</t>
    </rPh>
    <rPh sb="9" eb="10">
      <t>カズ</t>
    </rPh>
    <phoneticPr fontId="5"/>
  </si>
  <si>
    <t>措置等数</t>
    <rPh sb="0" eb="2">
      <t>ソチ</t>
    </rPh>
    <rPh sb="2" eb="3">
      <t>トウ</t>
    </rPh>
    <rPh sb="3" eb="4">
      <t>スウ</t>
    </rPh>
    <phoneticPr fontId="5"/>
  </si>
  <si>
    <t>南極条約協議国会議への報告（2016年，2017年，2018年）</t>
    <phoneticPr fontId="5"/>
  </si>
  <si>
    <t>南極条約協議国会議及び環境保護委員会において採択される措置等の検討するための文書数</t>
    <phoneticPr fontId="5"/>
  </si>
  <si>
    <t>文書数</t>
    <rPh sb="0" eb="2">
      <t>ブンショ</t>
    </rPh>
    <rPh sb="2" eb="3">
      <t>スウ</t>
    </rPh>
    <phoneticPr fontId="5"/>
  </si>
  <si>
    <t>千円</t>
    <rPh sb="0" eb="2">
      <t>センエン</t>
    </rPh>
    <phoneticPr fontId="5"/>
  </si>
  <si>
    <t>我が国の拠出金の額／文書数　　　　　　　　　　　　　　　</t>
    <phoneticPr fontId="5"/>
  </si>
  <si>
    <t>2000/227</t>
    <phoneticPr fontId="5"/>
  </si>
  <si>
    <t>2000/262</t>
    <phoneticPr fontId="5"/>
  </si>
  <si>
    <t>2000/155</t>
    <phoneticPr fontId="5"/>
  </si>
  <si>
    <t>2000/200</t>
    <phoneticPr fontId="5"/>
  </si>
  <si>
    <t>-</t>
  </si>
  <si>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</si>
  <si>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</si>
  <si>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</si>
  <si>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</si>
  <si>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</si>
  <si>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</si>
  <si>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</si>
  <si>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phoneticPr fontId="5"/>
  </si>
  <si>
    <t>-</t>
    <phoneticPr fontId="5"/>
  </si>
  <si>
    <t>-</t>
    <phoneticPr fontId="5"/>
  </si>
  <si>
    <t>-</t>
    <phoneticPr fontId="5"/>
  </si>
  <si>
    <t>我が国が有する南極観測基地の観測のために重要。</t>
    <phoneticPr fontId="5"/>
  </si>
  <si>
    <t>条約に基づく拠出なので政府しか担えない。</t>
    <phoneticPr fontId="5"/>
  </si>
  <si>
    <t>南極観測は地球環境及び科学的調査のために極めて重要。</t>
    <phoneticPr fontId="5"/>
  </si>
  <si>
    <t>‐</t>
  </si>
  <si>
    <t>協議国と条約事務局の負担関係は適切である。</t>
    <phoneticPr fontId="5"/>
  </si>
  <si>
    <t>我が国の南極観測維持の観点から妥当。</t>
    <phoneticPr fontId="5"/>
  </si>
  <si>
    <t>入札などで合理的なものとなっている。</t>
    <phoneticPr fontId="5"/>
  </si>
  <si>
    <t>条約の目的を達成する協議国会議の開催等に限定されている。</t>
    <phoneticPr fontId="5"/>
  </si>
  <si>
    <t>会議関連経費（同時通訳など）を一般入札にして経費を抑えている。</t>
    <phoneticPr fontId="5"/>
  </si>
  <si>
    <t>本件は協議国会議であり，協議国が委託した事務局が担う以外の選択肢はない。</t>
    <phoneticPr fontId="5"/>
  </si>
  <si>
    <t>△</t>
  </si>
  <si>
    <t>緊急事態により急遽協議国会議の会期を縮小して開催したため目標値を下回った。</t>
    <rPh sb="0" eb="2">
      <t>キンキュウ</t>
    </rPh>
    <rPh sb="2" eb="4">
      <t>ジタイ</t>
    </rPh>
    <rPh sb="7" eb="9">
      <t>キュウキョ</t>
    </rPh>
    <rPh sb="9" eb="11">
      <t>キョウギ</t>
    </rPh>
    <rPh sb="11" eb="12">
      <t>コク</t>
    </rPh>
    <rPh sb="12" eb="14">
      <t>カイギ</t>
    </rPh>
    <rPh sb="15" eb="17">
      <t>カイキ</t>
    </rPh>
    <rPh sb="18" eb="20">
      <t>シュクショウ</t>
    </rPh>
    <rPh sb="22" eb="24">
      <t>カイサイ</t>
    </rPh>
    <rPh sb="28" eb="31">
      <t>モクヒョウチ</t>
    </rPh>
    <rPh sb="32" eb="34">
      <t>シタマワ</t>
    </rPh>
    <phoneticPr fontId="5"/>
  </si>
  <si>
    <t>協議国会議の結果は，最終報告書として活用されている。</t>
    <phoneticPr fontId="5"/>
  </si>
  <si>
    <t>文部科学省</t>
  </si>
  <si>
    <t>環境省</t>
  </si>
  <si>
    <t>南極観測事業に必要な経費</t>
    <phoneticPr fontId="5"/>
  </si>
  <si>
    <t>国際分担金等経費</t>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</si>
  <si>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</si>
  <si>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本条約において以下のPDCAを確保。
①計画段階（Plan）：条約事務局が単年度予算を作成，協議国会議が承認。
②実施段階（Do）：我が国を含めた協議国が分担金を支払い，事務局が予算を執行。
③評価段階（Check）：年1回の協議国会議において事務局が外部監査の結果を報告するとともに，予算執行に関して各協議国が監査・承認する。また，定期的に事務局長と直接やりとりをして予算の適切な執行に努めている。
④フォローアップ（Act）：協議国会議の際に，各協議国が予算のあり方，経費削減等の改善要求を事務局に申し入れている。
なお，南極事務局には，職員は2名（うち1名幹部職員）しかおらず，これら職員について，日本人から候補を出すことは極めて困難（南極条約事務局の職員として必要な，南極の知識，組織運営・管理能力，スペイン語を含む多国語能力が兼ね備えた人材は極めて稀で，国内からも推薦しうる人材が見出し難い。我が国の南極関連の国内関係機関でも，現時点では該当する者を承知していない状況である。）であるため，目標設定として適切ではない。</t>
    <phoneticPr fontId="5"/>
  </si>
  <si>
    <t>72</t>
    <phoneticPr fontId="5"/>
  </si>
  <si>
    <t>223</t>
    <phoneticPr fontId="5"/>
  </si>
  <si>
    <t>65</t>
    <phoneticPr fontId="5"/>
  </si>
  <si>
    <t>224</t>
    <phoneticPr fontId="5"/>
  </si>
  <si>
    <t>89</t>
    <phoneticPr fontId="5"/>
  </si>
  <si>
    <t>265</t>
    <phoneticPr fontId="5"/>
  </si>
  <si>
    <t>228</t>
    <phoneticPr fontId="5"/>
  </si>
  <si>
    <t>外務省</t>
  </si>
  <si>
    <t>272</t>
    <phoneticPr fontId="5"/>
  </si>
  <si>
    <t>拠出金</t>
    <phoneticPr fontId="5"/>
  </si>
  <si>
    <t>条約の実施・運用に係る業務の実施</t>
    <phoneticPr fontId="5"/>
  </si>
  <si>
    <t>南極条約事務局</t>
    <phoneticPr fontId="5"/>
  </si>
  <si>
    <t>条約の実施・運用に係る業務の実施</t>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</si>
  <si>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</si>
  <si>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t>
    <phoneticPr fontId="5"/>
  </si>
  <si>
    <t>-</t>
    <phoneticPr fontId="5"/>
  </si>
  <si>
    <t>-</t>
    <phoneticPr fontId="5"/>
  </si>
  <si>
    <t>-</t>
    <phoneticPr fontId="5"/>
  </si>
  <si>
    <t>会議開催費，特に同時通訳などは入札により経費抑制に努めているほか，人件費及び官房経費も節減に努めており特段の問題は無い。</t>
    <rPh sb="40" eb="42">
      <t>ケイヒ</t>
    </rPh>
    <phoneticPr fontId="5"/>
  </si>
  <si>
    <t>我が国は，最も高額であるAのカテゴリーの拠出を行っている国として，事務局予算を厳しく精査してきた。その結果，ここ数年は，拠出金の規模が名目ゼロ成長で推移している。引き続き，事務局の予算編成を監視していくこととし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</si>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</sst>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180203</xdr:colOff>
      <xdr:row>743</xdr:row>
      <xdr:rowOff>12871</xdr:rowOff>
    </xdr:from>
    <xdr:to>
      <xdr:col>40</xdr:col>
      <xdr:colOff>38582</xdr:colOff>
      <xdr:row>752</xdr:row>
      <xdr:rowOff>172392</xdr:rowOff>
    </xdr:to>
    <xdr:grpSp>
      <xdr:nvGrpSpPr>
        <xdr:cNvPr id="12" name="グループ化 11"/>
        <xdr:cNvGrpSpPr/>
      </xdr:nvGrpSpPr>
      <xdr:grpSpPr>
        <a:xfrm>
          <a:off x="3598620" y="37626038"/>
          <a:ext cx="4483295" cy="3302771"/>
          <a:chOff x="4213412" y="43198677"/>
          <a:chExt cx="4661660" cy="3328146"/>
        </a:xfrm>
      </xdr:grpSpPr>
      <xdr:sp macro="" textlink="">
        <xdr:nvSpPr>
          <xdr:cNvPr id="13" name="正方形/長方形 12"/>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4" name="大かっこ 13"/>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15" name="テキスト ボックス 14"/>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6" name="直線矢印コネクタ 15"/>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18" name="直線矢印コネクタ 17"/>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20" name="大かっこ 19"/>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308</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ＯＤＡ</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v>
      </c>
      <c r="Q19" s="110"/>
      <c r="R19" s="110"/>
      <c r="S19" s="110"/>
      <c r="T19" s="110"/>
      <c r="U19" s="110"/>
      <c r="V19" s="111"/>
      <c r="W19" s="109">
        <v>2</v>
      </c>
      <c r="X19" s="110"/>
      <c r="Y19" s="110"/>
      <c r="Z19" s="110"/>
      <c r="AA19" s="110"/>
      <c r="AB19" s="110"/>
      <c r="AC19" s="111"/>
      <c r="AD19" s="109">
        <v>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570</v>
      </c>
      <c r="H23" s="188"/>
      <c r="I23" s="188"/>
      <c r="J23" s="188"/>
      <c r="K23" s="188"/>
      <c r="L23" s="188"/>
      <c r="M23" s="188"/>
      <c r="N23" s="188"/>
      <c r="O23" s="189"/>
      <c r="P23" s="106">
        <v>2</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640</v>
      </c>
      <c r="AR31" s="137"/>
      <c r="AS31" s="138" t="s">
        <v>355</v>
      </c>
      <c r="AT31" s="173"/>
      <c r="AU31" s="272" t="s">
        <v>598</v>
      </c>
      <c r="AV31" s="272"/>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2" t="s">
        <v>581</v>
      </c>
      <c r="Q32" s="162"/>
      <c r="R32" s="162"/>
      <c r="S32" s="162"/>
      <c r="T32" s="162"/>
      <c r="U32" s="162"/>
      <c r="V32" s="162"/>
      <c r="W32" s="162"/>
      <c r="X32" s="232"/>
      <c r="Y32" s="339" t="s">
        <v>12</v>
      </c>
      <c r="Z32" s="550"/>
      <c r="AA32" s="551"/>
      <c r="AB32" s="552" t="s">
        <v>582</v>
      </c>
      <c r="AC32" s="552"/>
      <c r="AD32" s="552"/>
      <c r="AE32" s="365">
        <v>22</v>
      </c>
      <c r="AF32" s="366"/>
      <c r="AG32" s="366"/>
      <c r="AH32" s="366"/>
      <c r="AI32" s="365">
        <v>21</v>
      </c>
      <c r="AJ32" s="366"/>
      <c r="AK32" s="366"/>
      <c r="AL32" s="366"/>
      <c r="AM32" s="365">
        <v>14</v>
      </c>
      <c r="AN32" s="366"/>
      <c r="AO32" s="366"/>
      <c r="AP32" s="366"/>
      <c r="AQ32" s="112" t="s">
        <v>593</v>
      </c>
      <c r="AR32" s="113"/>
      <c r="AS32" s="113"/>
      <c r="AT32" s="114"/>
      <c r="AU32" s="366" t="s">
        <v>593</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582</v>
      </c>
      <c r="AC33" s="523"/>
      <c r="AD33" s="523"/>
      <c r="AE33" s="365">
        <v>20</v>
      </c>
      <c r="AF33" s="366"/>
      <c r="AG33" s="366"/>
      <c r="AH33" s="366"/>
      <c r="AI33" s="365">
        <v>20</v>
      </c>
      <c r="AJ33" s="366"/>
      <c r="AK33" s="366"/>
      <c r="AL33" s="366"/>
      <c r="AM33" s="365">
        <v>20</v>
      </c>
      <c r="AN33" s="366"/>
      <c r="AO33" s="366"/>
      <c r="AP33" s="366"/>
      <c r="AQ33" s="112" t="s">
        <v>640</v>
      </c>
      <c r="AR33" s="113"/>
      <c r="AS33" s="113"/>
      <c r="AT33" s="114"/>
      <c r="AU33" s="366" t="s">
        <v>593</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110</v>
      </c>
      <c r="AF34" s="366"/>
      <c r="AG34" s="366"/>
      <c r="AH34" s="366"/>
      <c r="AI34" s="365">
        <v>105</v>
      </c>
      <c r="AJ34" s="366"/>
      <c r="AK34" s="366"/>
      <c r="AL34" s="366"/>
      <c r="AM34" s="365">
        <v>70</v>
      </c>
      <c r="AN34" s="366"/>
      <c r="AO34" s="366"/>
      <c r="AP34" s="366"/>
      <c r="AQ34" s="112" t="s">
        <v>593</v>
      </c>
      <c r="AR34" s="113"/>
      <c r="AS34" s="113"/>
      <c r="AT34" s="114"/>
      <c r="AU34" s="366" t="s">
        <v>593</v>
      </c>
      <c r="AV34" s="366"/>
      <c r="AW34" s="366"/>
      <c r="AX34" s="368"/>
    </row>
    <row r="35" spans="1:50" ht="23.25" customHeight="1" x14ac:dyDescent="0.15">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584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585</v>
      </c>
      <c r="AC101" s="552"/>
      <c r="AD101" s="552"/>
      <c r="AE101" s="365">
        <v>227</v>
      </c>
      <c r="AF101" s="366"/>
      <c r="AG101" s="366"/>
      <c r="AH101" s="367"/>
      <c r="AI101" s="365">
        <v>262</v>
      </c>
      <c r="AJ101" s="366"/>
      <c r="AK101" s="366"/>
      <c r="AL101" s="367"/>
      <c r="AM101" s="365">
        <v>115</v>
      </c>
      <c r="AN101" s="366"/>
      <c r="AO101" s="366"/>
      <c r="AP101" s="367"/>
      <c r="AQ101" s="365" t="s">
        <v>593</v>
      </c>
      <c r="AR101" s="366"/>
      <c r="AS101" s="366"/>
      <c r="AT101" s="367"/>
      <c r="AU101" s="365" t="s">
        <v>593</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59">
        <v>200</v>
      </c>
      <c r="AF102" s="359"/>
      <c r="AG102" s="359"/>
      <c r="AH102" s="359"/>
      <c r="AI102" s="359">
        <v>200</v>
      </c>
      <c r="AJ102" s="359"/>
      <c r="AK102" s="359"/>
      <c r="AL102" s="359"/>
      <c r="AM102" s="359">
        <v>200</v>
      </c>
      <c r="AN102" s="359"/>
      <c r="AO102" s="359"/>
      <c r="AP102" s="359"/>
      <c r="AQ102" s="815">
        <v>201</v>
      </c>
      <c r="AR102" s="816"/>
      <c r="AS102" s="816"/>
      <c r="AT102" s="817"/>
      <c r="AU102" s="815" t="s">
        <v>640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586</v>
      </c>
      <c r="AC116" s="302"/>
      <c r="AD116" s="303"/>
      <c r="AE116" s="359">
        <v>8.8000000000000007</v>
      </c>
      <c r="AF116" s="359"/>
      <c r="AG116" s="359"/>
      <c r="AH116" s="359"/>
      <c r="AI116" s="359">
        <v>7.6</v>
      </c>
      <c r="AJ116" s="359"/>
      <c r="AK116" s="359"/>
      <c r="AL116" s="359"/>
      <c r="AM116" s="359">
        <v>12.9</v>
      </c>
      <c r="AN116" s="359"/>
      <c r="AO116" s="359"/>
      <c r="AP116" s="359"/>
      <c r="AQ116" s="365">
        <v>10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588</v>
      </c>
      <c r="AF117" s="307"/>
      <c r="AG117" s="307"/>
      <c r="AH117" s="307"/>
      <c r="AI117" s="307" t="s">
        <v>589</v>
      </c>
      <c r="AJ117" s="307"/>
      <c r="AK117" s="307"/>
      <c r="AL117" s="307"/>
      <c r="AM117" s="307" t="s">
        <v>590</v>
      </c>
      <c r="AN117" s="307"/>
      <c r="AO117" s="307"/>
      <c r="AP117" s="307"/>
      <c r="AQ117" s="307" t="s">
        <v>591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593</v>
      </c>
      <c r="AR133" s="272"/>
      <c r="AS133" s="138" t="s">
        <v>355</v>
      </c>
      <c r="AT133" s="173"/>
      <c r="AU133" s="137" t="s">
        <v>599</v>
      </c>
      <c r="AV133" s="137"/>
      <c r="AW133" s="138" t="s">
        <v>300</v>
      </c>
      <c r="AX133" s="139"/>
    </row>
    <row r="134" spans="1:50" ht="39.75" hidden="1" customHeight="1" x14ac:dyDescent="0.15">
      <c r="A134" s="995"/>
      <c r="B134" s="253"/>
      <c r="C134" s="252"/>
      <c r="D134" s="253"/>
      <c r="E134" s="252"/>
      <c r="F134" s="315"/>
      <c r="G134" s="231" t="s">
        <v>637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596</v>
      </c>
      <c r="AC134" s="222"/>
      <c r="AD134" s="222"/>
      <c r="AE134" s="267" t="s">
        <v>593</v>
      </c>
      <c r="AF134" s="113"/>
      <c r="AG134" s="113"/>
      <c r="AH134" s="113"/>
      <c r="AI134" s="267" t="s">
        <v>593</v>
      </c>
      <c r="AJ134" s="113"/>
      <c r="AK134" s="113"/>
      <c r="AL134" s="113"/>
      <c r="AM134" s="267" t="s">
        <v>593</v>
      </c>
      <c r="AN134" s="113"/>
      <c r="AO134" s="113"/>
      <c r="AP134" s="113"/>
      <c r="AQ134" s="267" t="s">
        <v>593</v>
      </c>
      <c r="AR134" s="113"/>
      <c r="AS134" s="113"/>
      <c r="AT134" s="113"/>
      <c r="AU134" s="267" t="s">
        <v>593</v>
      </c>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597</v>
      </c>
      <c r="AC135" s="134"/>
      <c r="AD135" s="134"/>
      <c r="AE135" s="267" t="s">
        <v>593</v>
      </c>
      <c r="AF135" s="113"/>
      <c r="AG135" s="113"/>
      <c r="AH135" s="113"/>
      <c r="AI135" s="267" t="s">
        <v>593</v>
      </c>
      <c r="AJ135" s="113"/>
      <c r="AK135" s="113"/>
      <c r="AL135" s="113"/>
      <c r="AM135" s="267" t="s">
        <v>598</v>
      </c>
      <c r="AN135" s="113"/>
      <c r="AO135" s="113"/>
      <c r="AP135" s="113"/>
      <c r="AQ135" s="267" t="s">
        <v>593</v>
      </c>
      <c r="AR135" s="113"/>
      <c r="AS135" s="113"/>
      <c r="AT135" s="113"/>
      <c r="AU135" s="267" t="s">
        <v>593</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t="s">
        <v>638</v>
      </c>
      <c r="H154" s="162"/>
      <c r="I154" s="162"/>
      <c r="J154" s="162"/>
      <c r="K154" s="162"/>
      <c r="L154" s="162"/>
      <c r="M154" s="162"/>
      <c r="N154" s="162"/>
      <c r="O154" s="162"/>
      <c r="P154" s="232"/>
      <c r="Q154" s="161" t="s">
        <v>639</v>
      </c>
      <c r="R154" s="162"/>
      <c r="S154" s="162"/>
      <c r="T154" s="162"/>
      <c r="U154" s="162"/>
      <c r="V154" s="162"/>
      <c r="W154" s="162"/>
      <c r="X154" s="162"/>
      <c r="Y154" s="162"/>
      <c r="Z154" s="162"/>
      <c r="AA154" s="924"/>
      <c r="AB154" s="256" t="s">
        <v>637</v>
      </c>
      <c r="AC154" s="257"/>
      <c r="AD154" s="257"/>
      <c r="AE154" s="262" t="s">
        <v>637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637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7.75" customHeight="1" x14ac:dyDescent="0.15">
      <c r="A188" s="995"/>
      <c r="B188" s="253"/>
      <c r="C188" s="252"/>
      <c r="D188" s="253"/>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7.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562</v>
      </c>
      <c r="D430" s="251"/>
      <c r="E430" s="239" t="s">
        <v>546</v>
      </c>
      <c r="F430" s="449"/>
      <c r="G430" s="241" t="s">
        <v>374</v>
      </c>
      <c r="H430" s="159"/>
      <c r="I430" s="159"/>
      <c r="J430" s="242" t="s">
        <v>592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601</v>
      </c>
      <c r="AF432" s="137"/>
      <c r="AG432" s="138" t="s">
        <v>355</v>
      </c>
      <c r="AH432" s="173"/>
      <c r="AI432" s="183"/>
      <c r="AJ432" s="183"/>
      <c r="AK432" s="183"/>
      <c r="AL432" s="178"/>
      <c r="AM432" s="183"/>
      <c r="AN432" s="183"/>
      <c r="AO432" s="183"/>
      <c r="AP432" s="178"/>
      <c r="AQ432" s="218" t="s">
        <v>593</v>
      </c>
      <c r="AR432" s="137"/>
      <c r="AS432" s="138" t="s">
        <v>355</v>
      </c>
      <c r="AT432" s="173"/>
      <c r="AU432" s="137" t="s">
        <v>593</v>
      </c>
      <c r="AV432" s="137"/>
      <c r="AW432" s="138" t="s">
        <v>300</v>
      </c>
      <c r="AX432" s="139"/>
    </row>
    <row r="433" spans="1:50" ht="23.25" hidden="1" customHeight="1" x14ac:dyDescent="0.15">
      <c r="A433" s="995"/>
      <c r="B433" s="253"/>
      <c r="C433" s="252"/>
      <c r="D433" s="253"/>
      <c r="E433" s="167"/>
      <c r="F433" s="168"/>
      <c r="G433" s="231" t="s">
        <v>637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596</v>
      </c>
      <c r="AC433" s="134"/>
      <c r="AD433" s="134"/>
      <c r="AE433" s="112" t="s">
        <v>593</v>
      </c>
      <c r="AF433" s="113"/>
      <c r="AG433" s="113"/>
      <c r="AH433" s="113"/>
      <c r="AI433" s="112" t="s">
        <v>593</v>
      </c>
      <c r="AJ433" s="113"/>
      <c r="AK433" s="113"/>
      <c r="AL433" s="113"/>
      <c r="AM433" s="112" t="s">
        <v>593</v>
      </c>
      <c r="AN433" s="113"/>
      <c r="AO433" s="113"/>
      <c r="AP433" s="114"/>
      <c r="AQ433" s="112" t="s">
        <v>593</v>
      </c>
      <c r="AR433" s="113"/>
      <c r="AS433" s="113"/>
      <c r="AT433" s="114"/>
      <c r="AU433" s="113" t="s">
        <v>593</v>
      </c>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593</v>
      </c>
      <c r="AC434" s="222"/>
      <c r="AD434" s="222"/>
      <c r="AE434" s="112" t="s">
        <v>593</v>
      </c>
      <c r="AF434" s="113"/>
      <c r="AG434" s="113"/>
      <c r="AH434" s="114"/>
      <c r="AI434" s="112" t="s">
        <v>593</v>
      </c>
      <c r="AJ434" s="113"/>
      <c r="AK434" s="113"/>
      <c r="AL434" s="113"/>
      <c r="AM434" s="112" t="s">
        <v>593</v>
      </c>
      <c r="AN434" s="113"/>
      <c r="AO434" s="113"/>
      <c r="AP434" s="114"/>
      <c r="AQ434" s="112" t="s">
        <v>593</v>
      </c>
      <c r="AR434" s="113"/>
      <c r="AS434" s="113"/>
      <c r="AT434" s="114"/>
      <c r="AU434" s="113" t="s">
        <v>593</v>
      </c>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602</v>
      </c>
      <c r="AF435" s="113"/>
      <c r="AG435" s="113"/>
      <c r="AH435" s="114"/>
      <c r="AI435" s="112" t="s">
        <v>599</v>
      </c>
      <c r="AJ435" s="113"/>
      <c r="AK435" s="113"/>
      <c r="AL435" s="113"/>
      <c r="AM435" s="112" t="s">
        <v>593</v>
      </c>
      <c r="AN435" s="113"/>
      <c r="AO435" s="113"/>
      <c r="AP435" s="114"/>
      <c r="AQ435" s="112" t="s">
        <v>593</v>
      </c>
      <c r="AR435" s="113"/>
      <c r="AS435" s="113"/>
      <c r="AT435" s="114"/>
      <c r="AU435" s="113" t="s">
        <v>599</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593</v>
      </c>
      <c r="AF457" s="137"/>
      <c r="AG457" s="138" t="s">
        <v>355</v>
      </c>
      <c r="AH457" s="173"/>
      <c r="AI457" s="183"/>
      <c r="AJ457" s="183"/>
      <c r="AK457" s="183"/>
      <c r="AL457" s="178"/>
      <c r="AM457" s="183"/>
      <c r="AN457" s="183"/>
      <c r="AO457" s="183"/>
      <c r="AP457" s="178"/>
      <c r="AQ457" s="218" t="s">
        <v>593</v>
      </c>
      <c r="AR457" s="137"/>
      <c r="AS457" s="138" t="s">
        <v>355</v>
      </c>
      <c r="AT457" s="173"/>
      <c r="AU457" s="137" t="s">
        <v>593</v>
      </c>
      <c r="AV457" s="137"/>
      <c r="AW457" s="138" t="s">
        <v>300</v>
      </c>
      <c r="AX457" s="139"/>
    </row>
    <row r="458" spans="1:50" ht="23.25" hidden="1" customHeight="1" x14ac:dyDescent="0.15">
      <c r="A458" s="995"/>
      <c r="B458" s="253"/>
      <c r="C458" s="252"/>
      <c r="D458" s="253"/>
      <c r="E458" s="167"/>
      <c r="F458" s="168"/>
      <c r="G458" s="231" t="s">
        <v>637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599</v>
      </c>
      <c r="AC458" s="134"/>
      <c r="AD458" s="134"/>
      <c r="AE458" s="112" t="s">
        <v>603</v>
      </c>
      <c r="AF458" s="113"/>
      <c r="AG458" s="113"/>
      <c r="AH458" s="113"/>
      <c r="AI458" s="112" t="s">
        <v>593</v>
      </c>
      <c r="AJ458" s="113"/>
      <c r="AK458" s="113"/>
      <c r="AL458" s="113"/>
      <c r="AM458" s="112" t="s">
        <v>593</v>
      </c>
      <c r="AN458" s="113"/>
      <c r="AO458" s="113"/>
      <c r="AP458" s="114"/>
      <c r="AQ458" s="112" t="s">
        <v>593</v>
      </c>
      <c r="AR458" s="113"/>
      <c r="AS458" s="113"/>
      <c r="AT458" s="114"/>
      <c r="AU458" s="113" t="s">
        <v>593</v>
      </c>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593</v>
      </c>
      <c r="AC459" s="222"/>
      <c r="AD459" s="222"/>
      <c r="AE459" s="112" t="s">
        <v>598</v>
      </c>
      <c r="AF459" s="113"/>
      <c r="AG459" s="113"/>
      <c r="AH459" s="114"/>
      <c r="AI459" s="112" t="s">
        <v>598</v>
      </c>
      <c r="AJ459" s="113"/>
      <c r="AK459" s="113"/>
      <c r="AL459" s="113"/>
      <c r="AM459" s="112" t="s">
        <v>599</v>
      </c>
      <c r="AN459" s="113"/>
      <c r="AO459" s="113"/>
      <c r="AP459" s="114"/>
      <c r="AQ459" s="112" t="s">
        <v>601</v>
      </c>
      <c r="AR459" s="113"/>
      <c r="AS459" s="113"/>
      <c r="AT459" s="114"/>
      <c r="AU459" s="113" t="s">
        <v>593</v>
      </c>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593</v>
      </c>
      <c r="AF460" s="113"/>
      <c r="AG460" s="113"/>
      <c r="AH460" s="114"/>
      <c r="AI460" s="112" t="s">
        <v>599</v>
      </c>
      <c r="AJ460" s="113"/>
      <c r="AK460" s="113"/>
      <c r="AL460" s="113"/>
      <c r="AM460" s="112" t="s">
        <v>593</v>
      </c>
      <c r="AN460" s="113"/>
      <c r="AO460" s="113"/>
      <c r="AP460" s="114"/>
      <c r="AQ460" s="112" t="s">
        <v>593</v>
      </c>
      <c r="AR460" s="113"/>
      <c r="AS460" s="113"/>
      <c r="AT460" s="114"/>
      <c r="AU460" s="113" t="s">
        <v>593</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t="s">
        <v>637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3"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3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605</v>
      </c>
      <c r="AH703" s="666"/>
      <c r="AI703" s="666"/>
      <c r="AJ703" s="666"/>
      <c r="AK703" s="666"/>
      <c r="AL703" s="666"/>
      <c r="AM703" s="666"/>
      <c r="AN703" s="666"/>
      <c r="AO703" s="666"/>
      <c r="AP703" s="666"/>
      <c r="AQ703" s="666"/>
      <c r="AR703" s="666"/>
      <c r="AS703" s="666"/>
      <c r="AT703" s="666"/>
      <c r="AU703" s="666"/>
      <c r="AV703" s="666"/>
      <c r="AW703" s="666"/>
      <c r="AX703" s="667"/>
    </row>
    <row r="704" spans="1:50" ht="3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606</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607</v>
      </c>
      <c r="AE705" s="734"/>
      <c r="AF705" s="734"/>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575</v>
      </c>
      <c r="AE709" s="156"/>
      <c r="AF709" s="156"/>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575</v>
      </c>
      <c r="AE710" s="156"/>
      <c r="AF710" s="156"/>
      <c r="AG710" s="665" t="s">
        <v>610</v>
      </c>
      <c r="AH710" s="666"/>
      <c r="AI710" s="666"/>
      <c r="AJ710" s="666"/>
      <c r="AK710" s="666"/>
      <c r="AL710" s="666"/>
      <c r="AM710" s="666"/>
      <c r="AN710" s="666"/>
      <c r="AO710" s="666"/>
      <c r="AP710" s="666"/>
      <c r="AQ710" s="666"/>
      <c r="AR710" s="666"/>
      <c r="AS710" s="666"/>
      <c r="AT710" s="666"/>
      <c r="AU710" s="666"/>
      <c r="AV710" s="666"/>
      <c r="AW710" s="666"/>
      <c r="AX710" s="667"/>
    </row>
    <row r="711" spans="1:50" ht="35.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607</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36.7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42.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614</v>
      </c>
      <c r="AE715" s="669"/>
      <c r="AF715" s="778"/>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6"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613</v>
      </c>
      <c r="AH716" s="666"/>
      <c r="AI716" s="666"/>
      <c r="AJ716" s="666"/>
      <c r="AK716" s="666"/>
      <c r="AL716" s="666"/>
      <c r="AM716" s="666"/>
      <c r="AN716" s="666"/>
      <c r="AO716" s="666"/>
      <c r="AP716" s="666"/>
      <c r="AQ716" s="666"/>
      <c r="AR716" s="666"/>
      <c r="AS716" s="666"/>
      <c r="AT716" s="666"/>
      <c r="AU716" s="666"/>
      <c r="AV716" s="666"/>
      <c r="AW716" s="666"/>
      <c r="AX716" s="667"/>
    </row>
    <row r="717" spans="1:50" ht="36"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575</v>
      </c>
      <c r="AE717" s="156"/>
      <c r="AF717" s="156"/>
      <c r="AG717" s="665" t="s">
        <v>636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575</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1" t="s">
        <v>621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617</v>
      </c>
      <c r="D721" s="919"/>
      <c r="E721" s="919"/>
      <c r="F721" s="920"/>
      <c r="G721" s="938"/>
      <c r="H721" s="939"/>
      <c r="I721" s="83" t="str">
        <f>IF(OR(G721="　", G721=""), "", "-")</f>
        <v/>
      </c>
      <c r="J721" s="917">
        <v>281</v>
      </c>
      <c r="K721" s="917"/>
      <c r="L721" s="83" t="str">
        <f>IF(M721="","","-")</f>
        <v/>
      </c>
      <c r="M721" s="84"/>
      <c r="N721" s="914" t="s">
        <v>619</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t="s">
        <v>618</v>
      </c>
      <c r="D722" s="919"/>
      <c r="E722" s="919"/>
      <c r="F722" s="920"/>
      <c r="G722" s="938"/>
      <c r="H722" s="939"/>
      <c r="I722" s="83" t="str">
        <f t="shared" ref="I722:I725" si="4">IF(OR(G722="　", G722=""), "", "-")</f>
        <v/>
      </c>
      <c r="J722" s="917">
        <v>183</v>
      </c>
      <c r="K722" s="917"/>
      <c r="L722" s="83" t="str">
        <f t="shared" ref="L722:L725" si="5">IF(M722="","","-")</f>
        <v/>
      </c>
      <c r="M722" s="84"/>
      <c r="N722" s="914" t="s">
        <v>620</v>
      </c>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75.5" customHeight="1" thickBot="1" x14ac:dyDescent="0.2">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623</v>
      </c>
      <c r="F737" s="123"/>
      <c r="G737" s="123"/>
      <c r="H737" s="123"/>
      <c r="I737" s="123"/>
      <c r="J737" s="123"/>
      <c r="K737" s="123"/>
      <c r="L737" s="123"/>
      <c r="M737" s="123"/>
      <c r="N737" s="102" t="s">
        <v>543</v>
      </c>
      <c r="O737" s="102"/>
      <c r="P737" s="102"/>
      <c r="Q737" s="102"/>
      <c r="R737" s="123" t="s">
        <v>625</v>
      </c>
      <c r="S737" s="123"/>
      <c r="T737" s="123"/>
      <c r="U737" s="123"/>
      <c r="V737" s="123"/>
      <c r="W737" s="123"/>
      <c r="X737" s="123"/>
      <c r="Y737" s="123"/>
      <c r="Z737" s="123"/>
      <c r="AA737" s="102" t="s">
        <v>542</v>
      </c>
      <c r="AB737" s="102"/>
      <c r="AC737" s="102"/>
      <c r="AD737" s="102"/>
      <c r="AE737" s="123" t="s">
        <v>627</v>
      </c>
      <c r="AF737" s="123"/>
      <c r="AG737" s="123"/>
      <c r="AH737" s="123"/>
      <c r="AI737" s="123"/>
      <c r="AJ737" s="123"/>
      <c r="AK737" s="123"/>
      <c r="AL737" s="123"/>
      <c r="AM737" s="123"/>
      <c r="AN737" s="102" t="s">
        <v>541</v>
      </c>
      <c r="AO737" s="102"/>
      <c r="AP737" s="102"/>
      <c r="AQ737" s="102"/>
      <c r="AR737" s="103" t="s">
        <v>629</v>
      </c>
      <c r="AS737" s="104"/>
      <c r="AT737" s="104"/>
      <c r="AU737" s="104"/>
      <c r="AV737" s="104"/>
      <c r="AW737" s="104"/>
      <c r="AX737" s="105"/>
      <c r="AY737" s="89"/>
      <c r="AZ737" s="89"/>
    </row>
    <row r="738" spans="1:52" ht="24.75" customHeight="1" x14ac:dyDescent="0.15">
      <c r="A738" s="124" t="s">
        <v>540</v>
      </c>
      <c r="B738" s="125"/>
      <c r="C738" s="125"/>
      <c r="D738" s="126"/>
      <c r="E738" s="123" t="s">
        <v>624</v>
      </c>
      <c r="F738" s="123"/>
      <c r="G738" s="123"/>
      <c r="H738" s="123"/>
      <c r="I738" s="123"/>
      <c r="J738" s="123"/>
      <c r="K738" s="123"/>
      <c r="L738" s="123"/>
      <c r="M738" s="123"/>
      <c r="N738" s="102" t="s">
        <v>539</v>
      </c>
      <c r="O738" s="102"/>
      <c r="P738" s="102"/>
      <c r="Q738" s="102"/>
      <c r="R738" s="123" t="s">
        <v>626</v>
      </c>
      <c r="S738" s="123"/>
      <c r="T738" s="123"/>
      <c r="U738" s="123"/>
      <c r="V738" s="123"/>
      <c r="W738" s="123"/>
      <c r="X738" s="123"/>
      <c r="Y738" s="123"/>
      <c r="Z738" s="123"/>
      <c r="AA738" s="102" t="s">
        <v>538</v>
      </c>
      <c r="AB738" s="102"/>
      <c r="AC738" s="102"/>
      <c r="AD738" s="102"/>
      <c r="AE738" s="123" t="s">
        <v>628</v>
      </c>
      <c r="AF738" s="123"/>
      <c r="AG738" s="123"/>
      <c r="AH738" s="123"/>
      <c r="AI738" s="123"/>
      <c r="AJ738" s="123"/>
      <c r="AK738" s="123"/>
      <c r="AL738" s="123"/>
      <c r="AM738" s="123"/>
      <c r="AN738" s="102" t="s">
        <v>534</v>
      </c>
      <c r="AO738" s="102"/>
      <c r="AP738" s="102"/>
      <c r="AQ738" s="102"/>
      <c r="AR738" s="103" t="s">
        <v>631</v>
      </c>
      <c r="AS738" s="104"/>
      <c r="AT738" s="104"/>
      <c r="AU738" s="104"/>
      <c r="AV738" s="104"/>
      <c r="AW738" s="104"/>
      <c r="AX738" s="105"/>
    </row>
    <row r="739" spans="1:52" ht="24.75" customHeight="1" thickBot="1" x14ac:dyDescent="0.2">
      <c r="A739" s="127" t="s">
        <v>530</v>
      </c>
      <c r="B739" s="128"/>
      <c r="C739" s="128"/>
      <c r="D739" s="129"/>
      <c r="E739" s="130" t="s">
        <v>630</v>
      </c>
      <c r="F739" s="118"/>
      <c r="G739" s="118"/>
      <c r="H739" s="93" t="str">
        <f>IF(E739="", "", "(")</f>
        <v>(</v>
      </c>
      <c r="I739" s="118"/>
      <c r="J739" s="118"/>
      <c r="K739" s="93" t="str">
        <f>IF(OR(I739="　", I739=""), "", "-")</f>
        <v/>
      </c>
      <c r="L739" s="119">
        <v>284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101"/>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632</v>
      </c>
      <c r="H781" s="451"/>
      <c r="I781" s="451"/>
      <c r="J781" s="451"/>
      <c r="K781" s="452"/>
      <c r="L781" s="453" t="s">
        <v>633</v>
      </c>
      <c r="M781" s="454"/>
      <c r="N781" s="454"/>
      <c r="O781" s="454"/>
      <c r="P781" s="454"/>
      <c r="Q781" s="454"/>
      <c r="R781" s="454"/>
      <c r="S781" s="454"/>
      <c r="T781" s="454"/>
      <c r="U781" s="454"/>
      <c r="V781" s="454"/>
      <c r="W781" s="454"/>
      <c r="X781" s="455"/>
      <c r="Y781" s="456">
        <v>2</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9.75" customHeight="1" x14ac:dyDescent="0.15">
      <c r="A837" s="405">
        <v>1</v>
      </c>
      <c r="B837" s="405">
        <v>1</v>
      </c>
      <c r="C837" s="425" t="s">
        <v>634</v>
      </c>
      <c r="D837" s="419"/>
      <c r="E837" s="419"/>
      <c r="F837" s="419"/>
      <c r="G837" s="419"/>
      <c r="H837" s="419"/>
      <c r="I837" s="419"/>
      <c r="J837" s="420" t="s">
        <v>643</v>
      </c>
      <c r="K837" s="421"/>
      <c r="L837" s="421"/>
      <c r="M837" s="421"/>
      <c r="N837" s="421"/>
      <c r="O837" s="421"/>
      <c r="P837" s="426" t="s">
        <v>635</v>
      </c>
      <c r="Q837" s="318"/>
      <c r="R837" s="318"/>
      <c r="S837" s="318"/>
      <c r="T837" s="318"/>
      <c r="U837" s="318"/>
      <c r="V837" s="318"/>
      <c r="W837" s="318"/>
      <c r="X837" s="318"/>
      <c r="Y837" s="319">
        <v>2</v>
      </c>
      <c r="Z837" s="320"/>
      <c r="AA837" s="320"/>
      <c r="AB837" s="321"/>
      <c r="AC837" s="329" t="s">
        <v>196</v>
      </c>
      <c r="AD837" s="424"/>
      <c r="AE837" s="424"/>
      <c r="AF837" s="424"/>
      <c r="AG837" s="424"/>
      <c r="AH837" s="422" t="s">
        <v>643</v>
      </c>
      <c r="AI837" s="423"/>
      <c r="AJ837" s="423"/>
      <c r="AK837" s="423"/>
      <c r="AL837" s="326" t="s">
        <v>643</v>
      </c>
      <c r="AM837" s="327"/>
      <c r="AN837" s="327"/>
      <c r="AO837" s="328"/>
      <c r="AP837" s="322" t="s">
        <v>643</v>
      </c>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5"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2019-06-07T02:58:29Z</cp:lastPrinted>
  <dcterms:created xsi:type="dcterms:W3CDTF">2012-03-13T00:50:25Z</dcterms:created>
  <dcterms:modified xsi:type="dcterms:W3CDTF">2019-07-22T02:29:18Z</dcterms:modified>
</cp:coreProperties>
</file>