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<sst xmlns="http://schemas.openxmlformats.org/spreadsheetml/2006/main" count="2880" uniqueCount="637">
  <si>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</si>
  <si>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</si>
  <si>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</si>
  <si>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</si>
  <si>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</si>
  <si>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</si>
  <si>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</si>
  <si>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</si>
  <si>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</si>
  <si>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</si>
  <si>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</si>
  <si>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</si>
  <si>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</si>
  <si>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</si>
  <si>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</si>
  <si>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</si>
  <si>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</si>
  <si>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</si>
  <si>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</si>
  <si>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</si>
  <si>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</si>
  <si>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</si>
  <si>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</si>
  <si>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</si>
  <si>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</si>
  <si>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</si>
  <si>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</si>
  <si>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</si>
  <si>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</si>
  <si>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</si>
  <si>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</si>
  <si>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</si>
  <si>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</si>
  <si>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</si>
  <si>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</si>
  <si>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</si>
  <si>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</si>
  <si>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</si>
  <si>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</si>
  <si>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</si>
  <si>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</si>
  <si>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</si>
  <si>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</si>
  <si>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</si>
  <si>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</si>
  <si>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</si>
  <si>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</si>
  <si>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</si>
  <si>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</si>
  <si>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</si>
  <si>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</si>
  <si>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</si>
  <si>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</si>
  <si>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</si>
  <si>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</si>
  <si>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</si>
  <si>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</si>
  <si>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</si>
  <si>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</si>
  <si>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</si>
  <si>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</si>
  <si>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</si>
  <si>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</si>
  <si>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</si>
  <si>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</si>
  <si>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</si>
  <si>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</si>
  <si>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</si>
  <si>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</si>
  <si>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</si>
  <si>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</si>
  <si>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</si>
  <si>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</si>
  <si>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</si>
  <si>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</si>
  <si>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</si>
  <si>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</si>
  <si>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</si>
  <si>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</si>
  <si>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</si>
  <si>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</si>
  <si>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</si>
  <si>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</si>
  <si>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</si>
  <si>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</si>
  <si>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</si>
  <si>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</si>
  <si>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</si>
  <si>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</si>
  <si>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</si>
  <si>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</si>
  <si>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</si>
  <si>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</si>
  <si>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</si>
  <si>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</si>
  <si>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</si>
  <si>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</si>
  <si>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</si>
  <si>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</si>
  <si>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</si>
  <si>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</si>
  <si>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</si>
  <si>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</si>
  <si>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</si>
  <si>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</si>
  <si>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</si>
  <si>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</si>
  <si>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</si>
  <si>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</si>
  <si>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</si>
  <si>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</si>
  <si>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</si>
  <si>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</si>
  <si>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</si>
  <si>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</si>
  <si>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</si>
  <si>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</si>
  <si>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</si>
  <si>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</si>
  <si>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</si>
  <si>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</si>
  <si>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</si>
  <si>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</si>
  <si>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</si>
  <si>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</si>
  <si>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</si>
  <si>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</si>
  <si>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</si>
  <si>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</si>
  <si>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</si>
  <si>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</si>
  <si>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</si>
  <si>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</si>
  <si>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</si>
  <si>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</si>
  <si>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</si>
  <si>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</si>
  <si>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</si>
  <si>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</si>
  <si>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</si>
  <si>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</si>
  <si>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</si>
  <si>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</si>
  <si>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</si>
  <si>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</si>
  <si>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</si>
  <si>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</si>
  <si>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</si>
  <si>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</si>
  <si>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</si>
  <si>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</si>
  <si>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</si>
  <si>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</si>
  <si>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</si>
  <si>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</si>
  <si>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</si>
  <si>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</si>
  <si>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</si>
  <si>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</si>
  <si>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</si>
  <si>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</si>
  <si>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</si>
  <si>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</si>
  <si>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</si>
  <si>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</si>
  <si>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</si>
  <si>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</si>
  <si>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</si>
  <si>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</si>
  <si>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</si>
  <si>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</si>
  <si>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</si>
  <si>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</si>
  <si>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</si>
  <si>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</si>
  <si>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</si>
  <si>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</si>
  <si>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</si>
  <si>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</si>
  <si>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</si>
  <si>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</si>
  <si>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</si>
  <si>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</si>
  <si>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</si>
  <si>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</si>
  <si>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</si>
  <si>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</si>
  <si>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</si>
  <si>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</si>
  <si>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</si>
  <si>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</si>
  <si>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</si>
  <si>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</si>
  <si>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</si>
  <si>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</si>
  <si>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</si>
  <si>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</si>
  <si>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</si>
  <si>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</si>
  <si>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</si>
  <si>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</si>
  <si>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</si>
  <si>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</si>
  <si>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</si>
  <si>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</si>
  <si>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</si>
  <si>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</si>
  <si>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</si>
  <si>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</si>
  <si>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</si>
  <si>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</si>
  <si>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</si>
  <si>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</si>
  <si>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</si>
  <si>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</si>
  <si>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</si>
  <si>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</si>
  <si>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</si>
  <si>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</si>
  <si>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</si>
  <si>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</si>
  <si>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</si>
  <si>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</si>
  <si>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</si>
  <si>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</si>
  <si>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</si>
  <si>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</si>
  <si>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</si>
  <si>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</si>
  <si>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</si>
  <si>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</si>
  <si>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</si>
  <si>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</si>
  <si>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</si>
  <si>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</si>
  <si>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</si>
  <si>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</si>
  <si>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</si>
  <si>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</si>
  <si>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</si>
  <si>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</si>
  <si>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</si>
  <si>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</si>
  <si>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</si>
  <si>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</si>
  <si>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</si>
  <si>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</si>
  <si>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</si>
  <si>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</si>
  <si>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</si>
  <si>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</si>
  <si>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</si>
  <si>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</si>
  <si>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</si>
  <si>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</si>
  <si>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</si>
  <si>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</si>
  <si>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</si>
  <si>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</si>
  <si>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</si>
  <si>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</si>
  <si>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</si>
  <si>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</si>
  <si>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</si>
  <si>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</si>
  <si>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</si>
  <si>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</si>
  <si>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</si>
  <si>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</si>
  <si>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</si>
  <si>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</si>
  <si>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</si>
  <si>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</si>
  <si>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</si>
  <si>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</si>
  <si>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</si>
  <si>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</si>
  <si>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</si>
  <si>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</si>
  <si>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</si>
  <si>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</si>
  <si>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</si>
  <si>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</si>
  <si>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</si>
  <si>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</si>
  <si>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</si>
  <si>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</si>
  <si>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</si>
  <si>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</si>
  <si>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</si>
  <si>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</si>
  <si>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</si>
  <si>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</si>
  <si>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</si>
  <si>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</si>
  <si>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</si>
  <si>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</si>
  <si>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</si>
  <si>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</si>
  <si>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</si>
  <si>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</si>
  <si>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</si>
  <si>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</si>
  <si>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</si>
  <si>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</si>
  <si>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</si>
  <si>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</si>
  <si>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</si>
  <si>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</si>
  <si>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</si>
  <si>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</si>
  <si>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</si>
  <si>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</si>
  <si>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</si>
  <si>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</si>
  <si>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</si>
  <si>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</si>
  <si>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</si>
  <si>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</si>
  <si>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</si>
  <si>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</si>
  <si>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</si>
  <si>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</si>
  <si>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</si>
  <si>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</si>
  <si>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</si>
  <si>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</si>
  <si>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</si>
  <si>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</si>
  <si>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</si>
  <si>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</si>
  <si>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</si>
  <si>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</si>
  <si>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</si>
  <si>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</si>
  <si>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</si>
  <si>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</si>
  <si>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</si>
  <si>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</si>
  <si>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</si>
  <si>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</si>
  <si>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</si>
  <si>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</si>
  <si>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</si>
  <si>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</si>
  <si>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</si>
  <si>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</si>
  <si>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</si>
  <si>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</si>
  <si>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</si>
  <si>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</si>
  <si>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</si>
  <si>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</si>
  <si>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</si>
  <si>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</si>
  <si>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</si>
  <si>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</si>
  <si>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</si>
  <si>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</si>
  <si>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</si>
  <si>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</si>
  <si>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</si>
  <si>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</si>
  <si>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</si>
  <si>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</si>
  <si>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</si>
  <si>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</si>
  <si>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</si>
  <si>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</si>
  <si>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</si>
  <si>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</si>
  <si>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</si>
  <si>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</si>
  <si>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</si>
  <si>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</si>
  <si>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</si>
  <si>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</si>
  <si>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</si>
  <si>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</si>
  <si>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</si>
  <si>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</si>
  <si>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</si>
  <si>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</si>
  <si>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</si>
  <si>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</si>
  <si>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</si>
  <si>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</si>
  <si>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</si>
  <si>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</si>
  <si>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</si>
  <si>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</si>
  <si>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</si>
  <si>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</si>
  <si>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</si>
  <si>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</si>
  <si>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</si>
  <si>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</si>
  <si>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</si>
  <si>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</si>
  <si>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</si>
  <si>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</si>
  <si>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</si>
  <si>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</si>
  <si>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</si>
  <si>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</si>
  <si>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</si>
  <si>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</si>
  <si>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</si>
  <si>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</si>
  <si>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</si>
  <si>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</si>
  <si>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</si>
  <si>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</si>
  <si>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</si>
  <si>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</si>
  <si>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</si>
  <si>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</si>
  <si>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</si>
  <si>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</si>
  <si>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</si>
  <si>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</si>
  <si>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</si>
  <si>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</si>
  <si>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</si>
  <si>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</si>
  <si>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</si>
  <si>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</si>
  <si>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</si>
  <si>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</si>
  <si>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</si>
  <si>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</si>
  <si>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</si>
  <si>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</si>
  <si>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</si>
  <si>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</si>
  <si>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</si>
  <si>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</si>
  <si>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</si>
  <si>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</si>
  <si>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</si>
  <si>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</si>
  <si>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</si>
  <si>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</si>
  <si>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</si>
  <si>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</si>
  <si>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</si>
  <si>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</si>
  <si>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</si>
  <si>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</si>
  <si>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</si>
  <si>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</si>
  <si>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</si>
  <si>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</si>
  <si>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</si>
  <si>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</si>
  <si>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</si>
  <si>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</si>
  <si>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</si>
  <si>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</si>
  <si>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</si>
  <si>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</si>
  <si>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</si>
  <si>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</si>
  <si>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</si>
  <si>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</si>
  <si>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</si>
  <si>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</si>
  <si>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</si>
  <si>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</si>
  <si>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</si>
  <si>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</si>
  <si>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</si>
  <si>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</si>
  <si>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</si>
  <si>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</si>
  <si>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</si>
  <si>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</si>
  <si>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</si>
  <si>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</si>
  <si>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</si>
  <si>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</si>
  <si>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</si>
  <si>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</si>
  <si>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</si>
  <si>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</si>
  <si>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</si>
  <si>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</si>
  <si>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</si>
  <si>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</si>
  <si>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</si>
  <si>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</si>
  <si>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</si>
  <si>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</si>
  <si>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</si>
  <si>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</si>
  <si>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</si>
  <si>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</si>
  <si>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</si>
  <si>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</si>
  <si>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</si>
  <si>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</si>
  <si>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</si>
  <si>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</si>
  <si>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</si>
  <si>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</si>
  <si>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</si>
  <si>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</si>
  <si>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</si>
  <si>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</si>
  <si>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</si>
  <si>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</si>
  <si>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</si>
  <si>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</si>
  <si>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</si>
  <si>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</si>
  <si>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</si>
  <si>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</si>
  <si>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</si>
  <si>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</si>
  <si>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</si>
  <si>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</si>
  <si>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</si>
  <si>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</si>
  <si>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</si>
  <si>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</si>
  <si>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</si>
  <si>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</si>
  <si>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</si>
  <si>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</si>
  <si>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</si>
  <si>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</si>
  <si>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</si>
  <si>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</si>
  <si>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</si>
  <si>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</si>
  <si>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</si>
  <si>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</si>
  <si>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</si>
  <si>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</si>
  <si>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</si>
  <si>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</si>
  <si>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</si>
  <si>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</si>
  <si>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</si>
  <si>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</si>
  <si>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</si>
  <si>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</si>
  <si>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</si>
  <si>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</si>
  <si>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</si>
  <si>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</si>
  <si>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</si>
  <si>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</si>
  <si>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</si>
  <si>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</si>
  <si>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</si>
  <si>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</si>
  <si>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</si>
  <si>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</si>
  <si>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</si>
  <si>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</si>
  <si>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</si>
  <si>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</si>
  <si>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</si>
  <si>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</si>
  <si>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</si>
  <si>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</si>
  <si>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</si>
  <si>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</si>
  <si>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</si>
  <si>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ロッテルダム条約拠出金</t>
    <rPh sb="6" eb="8">
      <t>ジョウヤク</t>
    </rPh>
    <rPh sb="8" eb="11">
      <t>キョシュツキン</t>
    </rPh>
    <phoneticPr fontId="5"/>
  </si>
  <si>
    <t>外務省</t>
  </si>
  <si>
    <t>ロッテルダム条約（ＰＩＣ条約）拠出金
（義務的拠出金）</t>
    <phoneticPr fontId="5"/>
  </si>
  <si>
    <t>国際協力局</t>
    <phoneticPr fontId="5"/>
  </si>
  <si>
    <t>地球環境課</t>
    <phoneticPr fontId="5"/>
  </si>
  <si>
    <t>佐藤　正</t>
    <phoneticPr fontId="5"/>
  </si>
  <si>
    <t>外務省設置法第4条第3号</t>
    <phoneticPr fontId="5"/>
  </si>
  <si>
    <t>ロッテルダム条約第１８条第４項及び第１回締約国会議決定</t>
    <phoneticPr fontId="5"/>
  </si>
  <si>
    <t>本件事業により、ロッテルダム条約の目的である有害な化学物質等に関する情報共有及びその輸出入に係る手続を実施することにより、有害な化学物質の適正な管理の促進が可能となる。我が国が本条約事務局の活動を支援することで、締約国としての責務を果たすとともに、化学物質管理の国際的な基準設定に関して我が国の立場をよりよく反映することが可能となる。</t>
    <phoneticPr fontId="5"/>
  </si>
  <si>
    <t>本件事業は，ＵＮＥＰケミカル及びＦＡＯ事務局が提供している条約事務局の活動を支援するための基金に拠出する義務的拠出金であり，全締約国が国連分担率に基づいて算出された拠出率に応じた額を拠出している（我が国の分担率は額は12.279％であり，締約国中最大の拠出国）。同事務局は主に①締約国会議、補助機関会合の準備及び役務の提供，②締約国の本条約遂行に必要な支援の提供，③他の関係国際機関・団体の事務局との調整，④本条約の定める事務局の任務及び締約国会議が決定する任務の遂行等を実施している。本事業を通じて，有害な化学物質の適正な管理に寄与するとともに，科学物質管理の国際的な基準設定に関し，我が国の方針の反映に努めている。</t>
    <phoneticPr fontId="5"/>
  </si>
  <si>
    <t>2年毎に開催される締約国会議（COP)の決定に基づき，条約の規制対象となる附属書掲載化学物質の数が増加する。</t>
    <phoneticPr fontId="5"/>
  </si>
  <si>
    <t>条約の附属書掲載化学物質の数。（目標値は掲載済みの物質数とCOPでの提案数との合計）</t>
    <phoneticPr fontId="5"/>
  </si>
  <si>
    <t>ロッテルダム条約第8回締約国会議・会議文書</t>
    <phoneticPr fontId="5"/>
  </si>
  <si>
    <t>提案数</t>
    <rPh sb="0" eb="2">
      <t>テイアン</t>
    </rPh>
    <rPh sb="2" eb="3">
      <t>スウ</t>
    </rPh>
    <phoneticPr fontId="5"/>
  </si>
  <si>
    <t>-</t>
  </si>
  <si>
    <t>-</t>
    <phoneticPr fontId="5"/>
  </si>
  <si>
    <t>-</t>
    <phoneticPr fontId="5"/>
  </si>
  <si>
    <t>-</t>
    <phoneticPr fontId="5"/>
  </si>
  <si>
    <t>事務局に一定割合の邦人職員（専門職以上）を確保する</t>
    <phoneticPr fontId="5"/>
  </si>
  <si>
    <t>日本再興戦略に掲げた国連関係機関の邦人職員数の目標（3.1%)に基づく（事務局は36名の専門職以上の職員から構成されるため，目標値は1名）。（なお，幹部職員については，枠が少ないため，目標設定は困難。）</t>
    <phoneticPr fontId="5"/>
  </si>
  <si>
    <t>人</t>
    <rPh sb="0" eb="1">
      <t>ニン</t>
    </rPh>
    <phoneticPr fontId="5"/>
  </si>
  <si>
    <t>事務局から聴取。</t>
    <phoneticPr fontId="5"/>
  </si>
  <si>
    <t>条約事務局により作成されたCOP会議文書の数。</t>
    <phoneticPr fontId="5"/>
  </si>
  <si>
    <t>百万円</t>
    <rPh sb="0" eb="2">
      <t>ヒャクマン</t>
    </rPh>
    <rPh sb="2" eb="3">
      <t>エン</t>
    </rPh>
    <phoneticPr fontId="5"/>
  </si>
  <si>
    <t>拠出銀（百万円）/提案数</t>
    <phoneticPr fontId="5"/>
  </si>
  <si>
    <t>-</t>
    <phoneticPr fontId="5"/>
  </si>
  <si>
    <t>32/110</t>
    <phoneticPr fontId="5"/>
  </si>
  <si>
    <t>-</t>
    <phoneticPr fontId="5"/>
  </si>
  <si>
    <t>拠出金／　文書数　　　　　　　　　　　　　</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</si>
  <si>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</si>
  <si>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</si>
  <si>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</si>
  <si>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</si>
  <si>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t>
    <phoneticPr fontId="5"/>
  </si>
  <si>
    <t>-</t>
    <phoneticPr fontId="5"/>
  </si>
  <si>
    <t>-</t>
    <phoneticPr fontId="5"/>
  </si>
  <si>
    <t>○</t>
  </si>
  <si>
    <t>有害化学物質の悪影響からの人の健康及び環境の保護は国民の生活に密接に関係している。</t>
    <phoneticPr fontId="5"/>
  </si>
  <si>
    <t>条約は国が締結するため，地方自治体，民間に委ねることは出来ない。</t>
    <phoneticPr fontId="5"/>
  </si>
  <si>
    <t>有害化学物質の悪影響からの人の健康及び環境の保護を含む地球環境問題への対応は，我が国外交の優先課題。</t>
    <phoneticPr fontId="5"/>
  </si>
  <si>
    <t>‐</t>
  </si>
  <si>
    <t>拠出金の使用は，締約国会議で合意した財政手続及び国連の規則に従っている。</t>
    <phoneticPr fontId="5"/>
  </si>
  <si>
    <t>締約国会議にて精査の上，合意した費目に対して支出されている。</t>
    <phoneticPr fontId="5"/>
  </si>
  <si>
    <t>ストックホルム条約，バーゼル条約との連携が強化され，事務局機能の統合や共同活動等を通じ，コスト削減や効率化に向けた工夫が行われている。</t>
    <phoneticPr fontId="5"/>
  </si>
  <si>
    <t>成果実績は成果目標に見合っている。</t>
    <phoneticPr fontId="5"/>
  </si>
  <si>
    <t>活動実績は見込みに見合っている。</t>
    <phoneticPr fontId="5"/>
  </si>
  <si>
    <t>条約の下で取られた措置に関する回章，条約実施のための手引書等，成果物は十分に活用されている。</t>
    <phoneticPr fontId="5"/>
  </si>
  <si>
    <t>経済産業省</t>
  </si>
  <si>
    <t>ロッテルダム条約事務局経費分担金</t>
    <phoneticPr fontId="5"/>
  </si>
  <si>
    <t>本件事業に係る我が国拠出金を外務省及び経済産業省で共同負担している。分担割合は，外務省４：経済産業省１。
外務省は有害化学物質の管理を含む地球環境問題に係る国際約束を所管する観点から拠出している一方，経産省は国内関連業界を所管する観点から拠出しており，省庁間の役割分担は適切である。</t>
    <phoneticPr fontId="5"/>
  </si>
  <si>
    <t>引き続き効果的・効率的な事業の実施を求めていく。</t>
    <phoneticPr fontId="5"/>
  </si>
  <si>
    <t>本条約において以下のPDCAを確保。
①計画段階（Plan）：締約国会議にて２か年事業計画及び予算案を審議，承認。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phoneticPr fontId="5"/>
  </si>
  <si>
    <t>53</t>
    <phoneticPr fontId="5"/>
  </si>
  <si>
    <t>45</t>
    <phoneticPr fontId="5"/>
  </si>
  <si>
    <t>67</t>
    <phoneticPr fontId="5"/>
  </si>
  <si>
    <t>226</t>
    <phoneticPr fontId="5"/>
  </si>
  <si>
    <t>264</t>
    <phoneticPr fontId="5"/>
  </si>
  <si>
    <t>222</t>
    <phoneticPr fontId="5"/>
  </si>
  <si>
    <t>221</t>
    <phoneticPr fontId="5"/>
  </si>
  <si>
    <t>拠出金</t>
    <rPh sb="0" eb="3">
      <t>キョシュツキン</t>
    </rPh>
    <phoneticPr fontId="5"/>
  </si>
  <si>
    <t>条約の実施・運用に係る業務の実施</t>
    <phoneticPr fontId="5"/>
  </si>
  <si>
    <t>270</t>
    <phoneticPr fontId="5"/>
  </si>
  <si>
    <t>（1）ロッテルダム条約は，バーゼル条約及びストックホルム条約との協力及び連携のプロセスが進展しており，2011年4月に三条約共同事務局が発足，事務局運営経費などの項目で2012-2013年の期間において100万ドル以上の大幅な経費節減を実現した。
（2）第8回締約国会議（2017年4～5月）において2018年及び2019年の予算審議が行われ，廃棄物・化学物質関係のバーゼル・ロッテルダム・ストックホルム三条約全体で対前期比約3.5％増の予算案が事務局より提案されていたが，日本から事務局の効率的運営の必要性を主張した結果，対前年比約1％増の予算案で合意した。</t>
    <rPh sb="113" eb="115">
      <t>ケイヒ</t>
    </rPh>
    <rPh sb="115" eb="117">
      <t>セツゲン</t>
    </rPh>
    <phoneticPr fontId="5"/>
  </si>
  <si>
    <t>ロッテルダム条約事務局</t>
    <phoneticPr fontId="5"/>
  </si>
  <si>
    <t>条約の実施・運用に係る業務の実施</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</si>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</sst>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173127</xdr:colOff>
      <xdr:row>743</xdr:row>
      <xdr:rowOff>0</xdr:rowOff>
    </xdr:from>
    <xdr:to>
      <xdr:col>25</xdr:col>
      <xdr:colOff>16155</xdr:colOff>
      <xdr:row>744</xdr:row>
      <xdr:rowOff>47755</xdr:rowOff>
    </xdr:to>
    <xdr:sp macro="" textlink="">
      <xdr:nvSpPr>
        <xdr:cNvPr id="3" name="正方形/長方形 2"/>
        <xdr:cNvSpPr/>
      </xdr:nvSpPr>
      <xdr:spPr>
        <a:xfrm>
          <a:off x="3056370" y="43930845"/>
          <a:ext cx="2108434" cy="3952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34</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30252</xdr:colOff>
      <xdr:row>744</xdr:row>
      <xdr:rowOff>152530</xdr:rowOff>
    </xdr:from>
    <xdr:to>
      <xdr:col>26</xdr:col>
      <xdr:colOff>15230</xdr:colOff>
      <xdr:row>746</xdr:row>
      <xdr:rowOff>209376</xdr:rowOff>
    </xdr:to>
    <xdr:sp macro="" textlink="">
      <xdr:nvSpPr>
        <xdr:cNvPr id="4" name="大かっこ 3"/>
        <xdr:cNvSpPr/>
      </xdr:nvSpPr>
      <xdr:spPr>
        <a:xfrm>
          <a:off x="2913495" y="44430908"/>
          <a:ext cx="2456330" cy="7519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17</xdr:col>
      <xdr:colOff>10108</xdr:colOff>
      <xdr:row>746</xdr:row>
      <xdr:rowOff>328999</xdr:rowOff>
    </xdr:from>
    <xdr:to>
      <xdr:col>17</xdr:col>
      <xdr:colOff>10109</xdr:colOff>
      <xdr:row>748</xdr:row>
      <xdr:rowOff>302148</xdr:rowOff>
    </xdr:to>
    <xdr:cxnSp macro="">
      <xdr:nvCxnSpPr>
        <xdr:cNvPr id="5" name="直線矢印コネクタ 4"/>
        <xdr:cNvCxnSpPr/>
      </xdr:nvCxnSpPr>
      <xdr:spPr>
        <a:xfrm rot="5400000">
          <a:off x="3177081" y="45636553"/>
          <a:ext cx="66821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194815</xdr:colOff>
      <xdr:row>746</xdr:row>
      <xdr:rowOff>328999</xdr:rowOff>
    </xdr:from>
    <xdr:to>
      <xdr:col>22</xdr:col>
      <xdr:colOff>194816</xdr:colOff>
      <xdr:row>748</xdr:row>
      <xdr:rowOff>302148</xdr:rowOff>
    </xdr:to>
    <xdr:cxnSp macro="">
      <xdr:nvCxnSpPr>
        <xdr:cNvPr id="6" name="直線矢印コネクタ 5"/>
        <xdr:cNvCxnSpPr/>
      </xdr:nvCxnSpPr>
      <xdr:spPr>
        <a:xfrm rot="16200000" flipV="1">
          <a:off x="4391518" y="45636553"/>
          <a:ext cx="66821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156779</xdr:colOff>
      <xdr:row>747</xdr:row>
      <xdr:rowOff>124340</xdr:rowOff>
    </xdr:from>
    <xdr:ext cx="1580030" cy="459100"/>
    <xdr:sp macro="" textlink="">
      <xdr:nvSpPr>
        <xdr:cNvPr id="7" name="テキスト ボックス 6"/>
        <xdr:cNvSpPr txBox="1"/>
      </xdr:nvSpPr>
      <xdr:spPr>
        <a:xfrm>
          <a:off x="5099482" y="45445320"/>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12</xdr:col>
      <xdr:colOff>170681</xdr:colOff>
      <xdr:row>747</xdr:row>
      <xdr:rowOff>210065</xdr:rowOff>
    </xdr:from>
    <xdr:ext cx="607859" cy="275717"/>
    <xdr:sp macro="" textlink="">
      <xdr:nvSpPr>
        <xdr:cNvPr id="8" name="テキスト ボックス 7"/>
        <xdr:cNvSpPr txBox="1"/>
      </xdr:nvSpPr>
      <xdr:spPr>
        <a:xfrm>
          <a:off x="2642032" y="4553104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14</xdr:col>
      <xdr:colOff>173127</xdr:colOff>
      <xdr:row>749</xdr:row>
      <xdr:rowOff>124598</xdr:rowOff>
    </xdr:from>
    <xdr:to>
      <xdr:col>25</xdr:col>
      <xdr:colOff>44730</xdr:colOff>
      <xdr:row>750</xdr:row>
      <xdr:rowOff>322886</xdr:rowOff>
    </xdr:to>
    <xdr:sp macro="" textlink="">
      <xdr:nvSpPr>
        <xdr:cNvPr id="9" name="正方形/長方形 8"/>
        <xdr:cNvSpPr/>
      </xdr:nvSpPr>
      <xdr:spPr>
        <a:xfrm>
          <a:off x="3056370" y="46140645"/>
          <a:ext cx="2137009" cy="5458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条約事務局</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twoCellAnchor>
    <xdr:from>
      <xdr:col>13</xdr:col>
      <xdr:colOff>195717</xdr:colOff>
      <xdr:row>751</xdr:row>
      <xdr:rowOff>134380</xdr:rowOff>
    </xdr:from>
    <xdr:to>
      <xdr:col>25</xdr:col>
      <xdr:colOff>183076</xdr:colOff>
      <xdr:row>753</xdr:row>
      <xdr:rowOff>159664</xdr:rowOff>
    </xdr:to>
    <xdr:sp macro="" textlink="">
      <xdr:nvSpPr>
        <xdr:cNvPr id="10" name="大かっこ 9"/>
        <xdr:cNvSpPr/>
      </xdr:nvSpPr>
      <xdr:spPr>
        <a:xfrm>
          <a:off x="2873014" y="46845495"/>
          <a:ext cx="2458711" cy="7203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306</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34</v>
      </c>
      <c r="Q13" s="109"/>
      <c r="R13" s="109"/>
      <c r="S13" s="109"/>
      <c r="T13" s="109"/>
      <c r="U13" s="109"/>
      <c r="V13" s="110"/>
      <c r="W13" s="108">
        <v>32</v>
      </c>
      <c r="X13" s="109"/>
      <c r="Y13" s="109"/>
      <c r="Z13" s="109"/>
      <c r="AA13" s="109"/>
      <c r="AB13" s="109"/>
      <c r="AC13" s="110"/>
      <c r="AD13" s="108">
        <v>35</v>
      </c>
      <c r="AE13" s="109"/>
      <c r="AF13" s="109"/>
      <c r="AG13" s="109"/>
      <c r="AH13" s="109"/>
      <c r="AI13" s="109"/>
      <c r="AJ13" s="110"/>
      <c r="AK13" s="108">
        <v>34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34</v>
      </c>
      <c r="Q18" s="115"/>
      <c r="R18" s="115"/>
      <c r="S18" s="115"/>
      <c r="T18" s="115"/>
      <c r="U18" s="115"/>
      <c r="V18" s="116"/>
      <c r="W18" s="114">
        <f>SUM(W13:AC17)</f>
        <v>32</v>
      </c>
      <c r="X18" s="115"/>
      <c r="Y18" s="115"/>
      <c r="Z18" s="115"/>
      <c r="AA18" s="115"/>
      <c r="AB18" s="115"/>
      <c r="AC18" s="116"/>
      <c r="AD18" s="114">
        <f>SUM(AD13:AJ17)</f>
        <v>35</v>
      </c>
      <c r="AE18" s="115"/>
      <c r="AF18" s="115"/>
      <c r="AG18" s="115"/>
      <c r="AH18" s="115"/>
      <c r="AI18" s="115"/>
      <c r="AJ18" s="116"/>
      <c r="AK18" s="114">
        <f>SUM(AK13:AQ17)</f>
        <v>34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34</v>
      </c>
      <c r="Q19" s="109"/>
      <c r="R19" s="109"/>
      <c r="S19" s="109"/>
      <c r="T19" s="109"/>
      <c r="U19" s="109"/>
      <c r="V19" s="110"/>
      <c r="W19" s="108">
        <v>32</v>
      </c>
      <c r="X19" s="109"/>
      <c r="Y19" s="109"/>
      <c r="Z19" s="109"/>
      <c r="AA19" s="109"/>
      <c r="AB19" s="109"/>
      <c r="AC19" s="110"/>
      <c r="AD19" s="108">
        <v>35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570</v>
      </c>
      <c r="H23" s="187"/>
      <c r="I23" s="187"/>
      <c r="J23" s="187"/>
      <c r="K23" s="187"/>
      <c r="L23" s="187"/>
      <c r="M23" s="187"/>
      <c r="N23" s="187"/>
      <c r="O23" s="188"/>
      <c r="P23" s="105">
        <v>34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585</v>
      </c>
      <c r="AR31" s="136"/>
      <c r="AS31" s="137" t="s">
        <v>355</v>
      </c>
      <c r="AT31" s="172"/>
      <c r="AU31" s="271" t="s">
        <v>585</v>
      </c>
      <c r="AV31" s="271"/>
      <c r="AW31" s="379" t="s">
        <v>300</v>
      </c>
      <c r="AX31" s="380"/>
    </row>
    <row r="32" spans="1:50" ht="30"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583</v>
      </c>
      <c r="AC32" s="551"/>
      <c r="AD32" s="551"/>
      <c r="AE32" s="364" t="s">
        <v>585</v>
      </c>
      <c r="AF32" s="365"/>
      <c r="AG32" s="365"/>
      <c r="AH32" s="365"/>
      <c r="AI32" s="364">
        <v>17</v>
      </c>
      <c r="AJ32" s="365"/>
      <c r="AK32" s="365"/>
      <c r="AL32" s="365"/>
      <c r="AM32" s="364" t="s">
        <v>585</v>
      </c>
      <c r="AN32" s="365"/>
      <c r="AO32" s="365"/>
      <c r="AP32" s="365"/>
      <c r="AQ32" s="111" t="s">
        <v>586</v>
      </c>
      <c r="AR32" s="112"/>
      <c r="AS32" s="112"/>
      <c r="AT32" s="113"/>
      <c r="AU32" s="365" t="s">
        <v>585</v>
      </c>
      <c r="AV32" s="365"/>
      <c r="AW32" s="365"/>
      <c r="AX32" s="367"/>
    </row>
    <row r="33" spans="1:50" ht="30"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t="s">
        <v>585</v>
      </c>
      <c r="AF33" s="365"/>
      <c r="AG33" s="365"/>
      <c r="AH33" s="365"/>
      <c r="AI33" s="364">
        <v>15</v>
      </c>
      <c r="AJ33" s="365"/>
      <c r="AK33" s="365"/>
      <c r="AL33" s="365"/>
      <c r="AM33" s="364" t="s">
        <v>585</v>
      </c>
      <c r="AN33" s="365"/>
      <c r="AO33" s="365"/>
      <c r="AP33" s="365"/>
      <c r="AQ33" s="111" t="s">
        <v>585</v>
      </c>
      <c r="AR33" s="112"/>
      <c r="AS33" s="112"/>
      <c r="AT33" s="113"/>
      <c r="AU33" s="365" t="s">
        <v>585</v>
      </c>
      <c r="AV33" s="365"/>
      <c r="AW33" s="365"/>
      <c r="AX33" s="367"/>
    </row>
    <row r="34" spans="1:50" ht="30"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586</v>
      </c>
      <c r="AF34" s="365"/>
      <c r="AG34" s="365"/>
      <c r="AH34" s="365"/>
      <c r="AI34" s="364">
        <v>113</v>
      </c>
      <c r="AJ34" s="365"/>
      <c r="AK34" s="365"/>
      <c r="AL34" s="365"/>
      <c r="AM34" s="364" t="s">
        <v>585</v>
      </c>
      <c r="AN34" s="365"/>
      <c r="AO34" s="365"/>
      <c r="AP34" s="365"/>
      <c r="AQ34" s="111" t="s">
        <v>585</v>
      </c>
      <c r="AR34" s="112"/>
      <c r="AS34" s="112"/>
      <c r="AT34" s="113"/>
      <c r="AU34" s="365" t="s">
        <v>587</v>
      </c>
      <c r="AV34" s="365"/>
      <c r="AW34" s="365"/>
      <c r="AX34" s="367"/>
    </row>
    <row r="35" spans="1:50" ht="23.25" customHeight="1" x14ac:dyDescent="0.15">
      <c r="A35" s="900" t="s">
        <v>506</v>
      </c>
      <c r="B35" s="901"/>
      <c r="C35" s="901"/>
      <c r="D35" s="901"/>
      <c r="E35" s="901"/>
      <c r="F35" s="902"/>
      <c r="G35" s="906" t="s">
        <v>582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585</v>
      </c>
      <c r="AV38" s="271"/>
      <c r="AW38" s="379" t="s">
        <v>300</v>
      </c>
      <c r="AX38" s="380"/>
    </row>
    <row r="39" spans="1:50" ht="43.5" customHeight="1" x14ac:dyDescent="0.15">
      <c r="A39" s="515"/>
      <c r="B39" s="513"/>
      <c r="C39" s="513"/>
      <c r="D39" s="513"/>
      <c r="E39" s="513"/>
      <c r="F39" s="514"/>
      <c r="G39" s="540" t="s">
        <v>588</v>
      </c>
      <c r="H39" s="541"/>
      <c r="I39" s="541"/>
      <c r="J39" s="541"/>
      <c r="K39" s="541"/>
      <c r="L39" s="541"/>
      <c r="M39" s="541"/>
      <c r="N39" s="541"/>
      <c r="O39" s="542"/>
      <c r="P39" s="161" t="s">
        <v>589</v>
      </c>
      <c r="Q39" s="161"/>
      <c r="R39" s="161"/>
      <c r="S39" s="161"/>
      <c r="T39" s="161"/>
      <c r="U39" s="161"/>
      <c r="V39" s="161"/>
      <c r="W39" s="161"/>
      <c r="X39" s="231"/>
      <c r="Y39" s="338" t="s">
        <v>12</v>
      </c>
      <c r="Z39" s="549"/>
      <c r="AA39" s="550"/>
      <c r="AB39" s="551" t="s">
        <v>590</v>
      </c>
      <c r="AC39" s="551"/>
      <c r="AD39" s="551"/>
      <c r="AE39" s="364">
        <v>1</v>
      </c>
      <c r="AF39" s="365"/>
      <c r="AG39" s="365"/>
      <c r="AH39" s="365"/>
      <c r="AI39" s="364">
        <v>1</v>
      </c>
      <c r="AJ39" s="365"/>
      <c r="AK39" s="365"/>
      <c r="AL39" s="365"/>
      <c r="AM39" s="364">
        <v>2</v>
      </c>
      <c r="AN39" s="365"/>
      <c r="AO39" s="365"/>
      <c r="AP39" s="365"/>
      <c r="AQ39" s="111" t="s">
        <v>585</v>
      </c>
      <c r="AR39" s="112"/>
      <c r="AS39" s="112"/>
      <c r="AT39" s="113"/>
      <c r="AU39" s="365" t="s">
        <v>585</v>
      </c>
      <c r="AV39" s="365"/>
      <c r="AW39" s="365"/>
      <c r="AX39" s="367"/>
    </row>
    <row r="40" spans="1:50" ht="43.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590</v>
      </c>
      <c r="AC40" s="522"/>
      <c r="AD40" s="522"/>
      <c r="AE40" s="364">
        <v>1</v>
      </c>
      <c r="AF40" s="365"/>
      <c r="AG40" s="365"/>
      <c r="AH40" s="365"/>
      <c r="AI40" s="364">
        <v>1</v>
      </c>
      <c r="AJ40" s="365"/>
      <c r="AK40" s="365"/>
      <c r="AL40" s="365"/>
      <c r="AM40" s="364">
        <v>1</v>
      </c>
      <c r="AN40" s="365"/>
      <c r="AO40" s="365"/>
      <c r="AP40" s="365"/>
      <c r="AQ40" s="111">
        <v>1</v>
      </c>
      <c r="AR40" s="112"/>
      <c r="AS40" s="112"/>
      <c r="AT40" s="113"/>
      <c r="AU40" s="365" t="s">
        <v>585</v>
      </c>
      <c r="AV40" s="365"/>
      <c r="AW40" s="365"/>
      <c r="AX40" s="367"/>
    </row>
    <row r="41" spans="1:50" ht="43.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v>200</v>
      </c>
      <c r="AN41" s="365"/>
      <c r="AO41" s="365"/>
      <c r="AP41" s="365"/>
      <c r="AQ41" s="111" t="s">
        <v>585</v>
      </c>
      <c r="AR41" s="112"/>
      <c r="AS41" s="112"/>
      <c r="AT41" s="113"/>
      <c r="AU41" s="365" t="s">
        <v>585</v>
      </c>
      <c r="AV41" s="365"/>
      <c r="AW41" s="365"/>
      <c r="AX41" s="367"/>
    </row>
    <row r="42" spans="1:50" ht="23.25" customHeight="1" x14ac:dyDescent="0.15">
      <c r="A42" s="900" t="s">
        <v>506</v>
      </c>
      <c r="B42" s="901"/>
      <c r="C42" s="901"/>
      <c r="D42" s="901"/>
      <c r="E42" s="901"/>
      <c r="F42" s="902"/>
      <c r="G42" s="906" t="s">
        <v>591</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9" t="s">
        <v>253</v>
      </c>
      <c r="AV65" s="979"/>
      <c r="AW65" s="979"/>
      <c r="AX65" s="980"/>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81"/>
    </row>
    <row r="67" spans="1:50" ht="23.25" hidden="1" customHeight="1" x14ac:dyDescent="0.15">
      <c r="A67" s="851"/>
      <c r="B67" s="852"/>
      <c r="C67" s="852"/>
      <c r="D67" s="852"/>
      <c r="E67" s="852"/>
      <c r="F67" s="853"/>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509</v>
      </c>
      <c r="B78" s="915"/>
      <c r="C78" s="915"/>
      <c r="D78" s="915"/>
      <c r="E78" s="912" t="s">
        <v>451</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31" t="s">
        <v>522</v>
      </c>
      <c r="AR100" s="932"/>
      <c r="AS100" s="932"/>
      <c r="AT100" s="933"/>
      <c r="AU100" s="931" t="s">
        <v>519</v>
      </c>
      <c r="AV100" s="932"/>
      <c r="AW100" s="932"/>
      <c r="AX100" s="934"/>
    </row>
    <row r="101" spans="1:60" ht="23.25" customHeight="1" x14ac:dyDescent="0.15">
      <c r="A101" s="491"/>
      <c r="B101" s="492"/>
      <c r="C101" s="492"/>
      <c r="D101" s="492"/>
      <c r="E101" s="492"/>
      <c r="F101" s="493"/>
      <c r="G101" s="161" t="s">
        <v>592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c r="AC101" s="551"/>
      <c r="AD101" s="551"/>
      <c r="AE101" s="364" t="s">
        <v>585</v>
      </c>
      <c r="AF101" s="365"/>
      <c r="AG101" s="365"/>
      <c r="AH101" s="366"/>
      <c r="AI101" s="364">
        <v>110</v>
      </c>
      <c r="AJ101" s="365"/>
      <c r="AK101" s="365"/>
      <c r="AL101" s="366"/>
      <c r="AM101" s="364" t="s">
        <v>585</v>
      </c>
      <c r="AN101" s="365"/>
      <c r="AO101" s="365"/>
      <c r="AP101" s="366"/>
      <c r="AQ101" s="364" t="s">
        <v>586</v>
      </c>
      <c r="AR101" s="365"/>
      <c r="AS101" s="365"/>
      <c r="AT101" s="366"/>
      <c r="AU101" s="364" t="s">
        <v>585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t="s">
        <v>585</v>
      </c>
      <c r="AF102" s="358"/>
      <c r="AG102" s="358"/>
      <c r="AH102" s="358"/>
      <c r="AI102" s="358">
        <v>88</v>
      </c>
      <c r="AJ102" s="358"/>
      <c r="AK102" s="358"/>
      <c r="AL102" s="358"/>
      <c r="AM102" s="358" t="s">
        <v>585</v>
      </c>
      <c r="AN102" s="358"/>
      <c r="AO102" s="358"/>
      <c r="AP102" s="358"/>
      <c r="AQ102" s="814">
        <v>90</v>
      </c>
      <c r="AR102" s="815"/>
      <c r="AS102" s="815"/>
      <c r="AT102" s="816"/>
      <c r="AU102" s="814" t="s">
        <v>597</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t="s">
        <v>585</v>
      </c>
      <c r="AF116" s="358"/>
      <c r="AG116" s="358"/>
      <c r="AH116" s="358"/>
      <c r="AI116" s="358">
        <v>0.3</v>
      </c>
      <c r="AJ116" s="358"/>
      <c r="AK116" s="358"/>
      <c r="AL116" s="358"/>
      <c r="AM116" s="358" t="s">
        <v>585</v>
      </c>
      <c r="AN116" s="358"/>
      <c r="AO116" s="358"/>
      <c r="AP116" s="358"/>
      <c r="AQ116" s="364" t="s">
        <v>585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596</v>
      </c>
      <c r="AJ117" s="306"/>
      <c r="AK117" s="306"/>
      <c r="AL117" s="306"/>
      <c r="AM117" s="306" t="s">
        <v>585</v>
      </c>
      <c r="AN117" s="306"/>
      <c r="AO117" s="306"/>
      <c r="AP117" s="306"/>
      <c r="AQ117" s="306" t="s">
        <v>585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566</v>
      </c>
      <c r="B130" s="994"/>
      <c r="C130" s="993" t="s">
        <v>358</v>
      </c>
      <c r="D130" s="994"/>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thickBot="1" x14ac:dyDescent="0.2">
      <c r="A131" s="997"/>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586</v>
      </c>
      <c r="AR133" s="271"/>
      <c r="AS133" s="137" t="s">
        <v>355</v>
      </c>
      <c r="AT133" s="172"/>
      <c r="AU133" s="136" t="s">
        <v>585</v>
      </c>
      <c r="AV133" s="136"/>
      <c r="AW133" s="137" t="s">
        <v>300</v>
      </c>
      <c r="AX133" s="138"/>
    </row>
    <row r="134" spans="1:50" ht="29.25" hidden="1" customHeight="1" x14ac:dyDescent="0.15">
      <c r="A134" s="997"/>
      <c r="B134" s="252"/>
      <c r="C134" s="251"/>
      <c r="D134" s="252"/>
      <c r="E134" s="251"/>
      <c r="F134" s="314"/>
      <c r="G134" s="230" t="s">
        <v>585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601</v>
      </c>
      <c r="AC134" s="221"/>
      <c r="AD134" s="221"/>
      <c r="AE134" s="266" t="s">
        <v>585</v>
      </c>
      <c r="AF134" s="112"/>
      <c r="AG134" s="112"/>
      <c r="AH134" s="112"/>
      <c r="AI134" s="266" t="s">
        <v>585</v>
      </c>
      <c r="AJ134" s="112"/>
      <c r="AK134" s="112"/>
      <c r="AL134" s="112"/>
      <c r="AM134" s="266" t="s">
        <v>603</v>
      </c>
      <c r="AN134" s="112"/>
      <c r="AO134" s="112"/>
      <c r="AP134" s="112"/>
      <c r="AQ134" s="266" t="s">
        <v>585</v>
      </c>
      <c r="AR134" s="112"/>
      <c r="AS134" s="112"/>
      <c r="AT134" s="112"/>
      <c r="AU134" s="266" t="s">
        <v>604</v>
      </c>
      <c r="AV134" s="112"/>
      <c r="AW134" s="112"/>
      <c r="AX134" s="222"/>
    </row>
    <row r="135" spans="1:50" ht="29.25" hidden="1"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602</v>
      </c>
      <c r="AC135" s="133"/>
      <c r="AD135" s="133"/>
      <c r="AE135" s="266" t="s">
        <v>585</v>
      </c>
      <c r="AF135" s="112"/>
      <c r="AG135" s="112"/>
      <c r="AH135" s="112"/>
      <c r="AI135" s="266" t="s">
        <v>585</v>
      </c>
      <c r="AJ135" s="112"/>
      <c r="AK135" s="112"/>
      <c r="AL135" s="112"/>
      <c r="AM135" s="266" t="s">
        <v>585</v>
      </c>
      <c r="AN135" s="112"/>
      <c r="AO135" s="112"/>
      <c r="AP135" s="112"/>
      <c r="AQ135" s="266" t="s">
        <v>585</v>
      </c>
      <c r="AR135" s="112"/>
      <c r="AS135" s="112"/>
      <c r="AT135" s="112"/>
      <c r="AU135" s="266" t="s">
        <v>585</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16.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16.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t="s">
        <v>585</v>
      </c>
      <c r="H154" s="161"/>
      <c r="I154" s="161"/>
      <c r="J154" s="161"/>
      <c r="K154" s="161"/>
      <c r="L154" s="161"/>
      <c r="M154" s="161"/>
      <c r="N154" s="161"/>
      <c r="O154" s="161"/>
      <c r="P154" s="231"/>
      <c r="Q154" s="160" t="s">
        <v>597</v>
      </c>
      <c r="R154" s="161"/>
      <c r="S154" s="161"/>
      <c r="T154" s="161"/>
      <c r="U154" s="161"/>
      <c r="V154" s="161"/>
      <c r="W154" s="161"/>
      <c r="X154" s="161"/>
      <c r="Y154" s="161"/>
      <c r="Z154" s="161"/>
      <c r="AA154" s="926"/>
      <c r="AB154" s="255" t="s">
        <v>585</v>
      </c>
      <c r="AC154" s="256"/>
      <c r="AD154" s="256"/>
      <c r="AE154" s="261" t="s">
        <v>585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602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7"/>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7"/>
      <c r="B430" s="252"/>
      <c r="C430" s="249" t="s">
        <v>562</v>
      </c>
      <c r="D430" s="250"/>
      <c r="E430" s="238" t="s">
        <v>546</v>
      </c>
      <c r="F430" s="448"/>
      <c r="G430" s="240" t="s">
        <v>374</v>
      </c>
      <c r="H430" s="158"/>
      <c r="I430" s="158"/>
      <c r="J430" s="241" t="s">
        <v>584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585</v>
      </c>
      <c r="AF432" s="136"/>
      <c r="AG432" s="137" t="s">
        <v>355</v>
      </c>
      <c r="AH432" s="172"/>
      <c r="AI432" s="182"/>
      <c r="AJ432" s="182"/>
      <c r="AK432" s="182"/>
      <c r="AL432" s="177"/>
      <c r="AM432" s="182"/>
      <c r="AN432" s="182"/>
      <c r="AO432" s="182"/>
      <c r="AP432" s="177"/>
      <c r="AQ432" s="217" t="s">
        <v>585</v>
      </c>
      <c r="AR432" s="136"/>
      <c r="AS432" s="137" t="s">
        <v>355</v>
      </c>
      <c r="AT432" s="172"/>
      <c r="AU432" s="136" t="s">
        <v>585</v>
      </c>
      <c r="AV432" s="136"/>
      <c r="AW432" s="137" t="s">
        <v>300</v>
      </c>
      <c r="AX432" s="138"/>
    </row>
    <row r="433" spans="1:50" ht="23.25" hidden="1" customHeight="1" x14ac:dyDescent="0.15">
      <c r="A433" s="997"/>
      <c r="B433" s="252"/>
      <c r="C433" s="251"/>
      <c r="D433" s="252"/>
      <c r="E433" s="166"/>
      <c r="F433" s="167"/>
      <c r="G433" s="230" t="s">
        <v>602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602</v>
      </c>
      <c r="AC433" s="133"/>
      <c r="AD433" s="133"/>
      <c r="AE433" s="111" t="s">
        <v>585</v>
      </c>
      <c r="AF433" s="112"/>
      <c r="AG433" s="112"/>
      <c r="AH433" s="112"/>
      <c r="AI433" s="111" t="s">
        <v>597</v>
      </c>
      <c r="AJ433" s="112"/>
      <c r="AK433" s="112"/>
      <c r="AL433" s="112"/>
      <c r="AM433" s="111" t="s">
        <v>597</v>
      </c>
      <c r="AN433" s="112"/>
      <c r="AO433" s="112"/>
      <c r="AP433" s="113"/>
      <c r="AQ433" s="111" t="s">
        <v>597</v>
      </c>
      <c r="AR433" s="112"/>
      <c r="AS433" s="112"/>
      <c r="AT433" s="113"/>
      <c r="AU433" s="112" t="s">
        <v>585</v>
      </c>
      <c r="AV433" s="112"/>
      <c r="AW433" s="112"/>
      <c r="AX433" s="222"/>
    </row>
    <row r="434" spans="1:50" ht="23.25" hidden="1"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602</v>
      </c>
      <c r="AC434" s="221"/>
      <c r="AD434" s="221"/>
      <c r="AE434" s="111" t="s">
        <v>585</v>
      </c>
      <c r="AF434" s="112"/>
      <c r="AG434" s="112"/>
      <c r="AH434" s="113"/>
      <c r="AI434" s="111" t="s">
        <v>585</v>
      </c>
      <c r="AJ434" s="112"/>
      <c r="AK434" s="112"/>
      <c r="AL434" s="112"/>
      <c r="AM434" s="111" t="s">
        <v>585</v>
      </c>
      <c r="AN434" s="112"/>
      <c r="AO434" s="112"/>
      <c r="AP434" s="113"/>
      <c r="AQ434" s="111" t="s">
        <v>585</v>
      </c>
      <c r="AR434" s="112"/>
      <c r="AS434" s="112"/>
      <c r="AT434" s="113"/>
      <c r="AU434" s="112" t="s">
        <v>585</v>
      </c>
      <c r="AV434" s="112"/>
      <c r="AW434" s="112"/>
      <c r="AX434" s="222"/>
    </row>
    <row r="435" spans="1:50" ht="23.25" hidden="1"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585</v>
      </c>
      <c r="AF435" s="112"/>
      <c r="AG435" s="112"/>
      <c r="AH435" s="113"/>
      <c r="AI435" s="111" t="s">
        <v>585</v>
      </c>
      <c r="AJ435" s="112"/>
      <c r="AK435" s="112"/>
      <c r="AL435" s="112"/>
      <c r="AM435" s="111" t="s">
        <v>597</v>
      </c>
      <c r="AN435" s="112"/>
      <c r="AO435" s="112"/>
      <c r="AP435" s="113"/>
      <c r="AQ435" s="111" t="s">
        <v>585</v>
      </c>
      <c r="AR435" s="112"/>
      <c r="AS435" s="112"/>
      <c r="AT435" s="113"/>
      <c r="AU435" s="112" t="s">
        <v>585</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585</v>
      </c>
      <c r="AF457" s="136"/>
      <c r="AG457" s="137" t="s">
        <v>355</v>
      </c>
      <c r="AH457" s="172"/>
      <c r="AI457" s="182"/>
      <c r="AJ457" s="182"/>
      <c r="AK457" s="182"/>
      <c r="AL457" s="177"/>
      <c r="AM457" s="182"/>
      <c r="AN457" s="182"/>
      <c r="AO457" s="182"/>
      <c r="AP457" s="177"/>
      <c r="AQ457" s="217" t="s">
        <v>585</v>
      </c>
      <c r="AR457" s="136"/>
      <c r="AS457" s="137" t="s">
        <v>355</v>
      </c>
      <c r="AT457" s="172"/>
      <c r="AU457" s="136" t="s">
        <v>585</v>
      </c>
      <c r="AV457" s="136"/>
      <c r="AW457" s="137" t="s">
        <v>300</v>
      </c>
      <c r="AX457" s="138"/>
    </row>
    <row r="458" spans="1:50" ht="23.25" hidden="1" customHeight="1" x14ac:dyDescent="0.15">
      <c r="A458" s="997"/>
      <c r="B458" s="252"/>
      <c r="C458" s="251"/>
      <c r="D458" s="252"/>
      <c r="E458" s="166"/>
      <c r="F458" s="167"/>
      <c r="G458" s="230" t="s">
        <v>602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585</v>
      </c>
      <c r="AC458" s="133"/>
      <c r="AD458" s="133"/>
      <c r="AE458" s="111" t="s">
        <v>585</v>
      </c>
      <c r="AF458" s="112"/>
      <c r="AG458" s="112"/>
      <c r="AH458" s="112"/>
      <c r="AI458" s="111" t="s">
        <v>585</v>
      </c>
      <c r="AJ458" s="112"/>
      <c r="AK458" s="112"/>
      <c r="AL458" s="112"/>
      <c r="AM458" s="111" t="s">
        <v>585</v>
      </c>
      <c r="AN458" s="112"/>
      <c r="AO458" s="112"/>
      <c r="AP458" s="113"/>
      <c r="AQ458" s="111" t="s">
        <v>585</v>
      </c>
      <c r="AR458" s="112"/>
      <c r="AS458" s="112"/>
      <c r="AT458" s="113"/>
      <c r="AU458" s="112" t="s">
        <v>585</v>
      </c>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585</v>
      </c>
      <c r="AC459" s="221"/>
      <c r="AD459" s="221"/>
      <c r="AE459" s="111" t="s">
        <v>597</v>
      </c>
      <c r="AF459" s="112"/>
      <c r="AG459" s="112"/>
      <c r="AH459" s="113"/>
      <c r="AI459" s="111" t="s">
        <v>585</v>
      </c>
      <c r="AJ459" s="112"/>
      <c r="AK459" s="112"/>
      <c r="AL459" s="112"/>
      <c r="AM459" s="111" t="s">
        <v>585</v>
      </c>
      <c r="AN459" s="112"/>
      <c r="AO459" s="112"/>
      <c r="AP459" s="113"/>
      <c r="AQ459" s="111" t="s">
        <v>585</v>
      </c>
      <c r="AR459" s="112"/>
      <c r="AS459" s="112"/>
      <c r="AT459" s="113"/>
      <c r="AU459" s="112" t="s">
        <v>605</v>
      </c>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585</v>
      </c>
      <c r="AF460" s="112"/>
      <c r="AG460" s="112"/>
      <c r="AH460" s="113"/>
      <c r="AI460" s="111" t="s">
        <v>585</v>
      </c>
      <c r="AJ460" s="112"/>
      <c r="AK460" s="112"/>
      <c r="AL460" s="112"/>
      <c r="AM460" s="111" t="s">
        <v>595</v>
      </c>
      <c r="AN460" s="112"/>
      <c r="AO460" s="112"/>
      <c r="AP460" s="113"/>
      <c r="AQ460" s="111" t="s">
        <v>585</v>
      </c>
      <c r="AR460" s="112"/>
      <c r="AS460" s="112"/>
      <c r="AT460" s="113"/>
      <c r="AU460" s="112" t="s">
        <v>585</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t="s">
        <v>585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8.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606</v>
      </c>
      <c r="AE702" s="899"/>
      <c r="AF702" s="899"/>
      <c r="AG702" s="885" t="s">
        <v>607</v>
      </c>
      <c r="AH702" s="886"/>
      <c r="AI702" s="886"/>
      <c r="AJ702" s="886"/>
      <c r="AK702" s="886"/>
      <c r="AL702" s="886"/>
      <c r="AM702" s="886"/>
      <c r="AN702" s="886"/>
      <c r="AO702" s="886"/>
      <c r="AP702" s="886"/>
      <c r="AQ702" s="886"/>
      <c r="AR702" s="886"/>
      <c r="AS702" s="886"/>
      <c r="AT702" s="886"/>
      <c r="AU702" s="886"/>
      <c r="AV702" s="886"/>
      <c r="AW702" s="886"/>
      <c r="AX702" s="887"/>
    </row>
    <row r="703" spans="1:50" ht="38.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606</v>
      </c>
      <c r="AE703" s="155"/>
      <c r="AF703" s="155"/>
      <c r="AG703" s="664" t="s">
        <v>608</v>
      </c>
      <c r="AH703" s="665"/>
      <c r="AI703" s="665"/>
      <c r="AJ703" s="665"/>
      <c r="AK703" s="665"/>
      <c r="AL703" s="665"/>
      <c r="AM703" s="665"/>
      <c r="AN703" s="665"/>
      <c r="AO703" s="665"/>
      <c r="AP703" s="665"/>
      <c r="AQ703" s="665"/>
      <c r="AR703" s="665"/>
      <c r="AS703" s="665"/>
      <c r="AT703" s="665"/>
      <c r="AU703" s="665"/>
      <c r="AV703" s="665"/>
      <c r="AW703" s="665"/>
      <c r="AX703" s="666"/>
    </row>
    <row r="704" spans="1:50" ht="38.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606</v>
      </c>
      <c r="AE704" s="586"/>
      <c r="AF704" s="586"/>
      <c r="AG704" s="428" t="s">
        <v>609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610</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610</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35.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606</v>
      </c>
      <c r="AE709" s="155"/>
      <c r="AF709" s="155"/>
      <c r="AG709" s="664" t="s">
        <v>611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610</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606</v>
      </c>
      <c r="AE711" s="155"/>
      <c r="AF711" s="155"/>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5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606</v>
      </c>
      <c r="AE714" s="592"/>
      <c r="AF714" s="593"/>
      <c r="AG714" s="689" t="s">
        <v>613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606</v>
      </c>
      <c r="AE715" s="668"/>
      <c r="AF715" s="777"/>
      <c r="AG715" s="526" t="s">
        <v>614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610</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606</v>
      </c>
      <c r="AE717" s="155"/>
      <c r="AF717" s="155"/>
      <c r="AG717" s="664" t="s">
        <v>615</v>
      </c>
      <c r="AH717" s="665"/>
      <c r="AI717" s="665"/>
      <c r="AJ717" s="665"/>
      <c r="AK717" s="665"/>
      <c r="AL717" s="665"/>
      <c r="AM717" s="665"/>
      <c r="AN717" s="665"/>
      <c r="AO717" s="665"/>
      <c r="AP717" s="665"/>
      <c r="AQ717" s="665"/>
      <c r="AR717" s="665"/>
      <c r="AS717" s="665"/>
      <c r="AT717" s="665"/>
      <c r="AU717" s="665"/>
      <c r="AV717" s="665"/>
      <c r="AW717" s="665"/>
      <c r="AX717" s="666"/>
    </row>
    <row r="718" spans="1:50" ht="40.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606</v>
      </c>
      <c r="AE718" s="155"/>
      <c r="AF718" s="155"/>
      <c r="AG718" s="163" t="s">
        <v>616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606</v>
      </c>
      <c r="AE719" s="668"/>
      <c r="AF719" s="668"/>
      <c r="AG719" s="160" t="s">
        <v>619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t="s">
        <v>617</v>
      </c>
      <c r="D721" s="921"/>
      <c r="E721" s="921"/>
      <c r="F721" s="922"/>
      <c r="G721" s="940"/>
      <c r="H721" s="941"/>
      <c r="I721" s="83" t="str">
        <f>IF(OR(G721="　", G721=""), "", "-")</f>
        <v/>
      </c>
      <c r="J721" s="919"/>
      <c r="K721" s="919"/>
      <c r="L721" s="83" t="str">
        <f>IF(M721="","","-")</f>
        <v/>
      </c>
      <c r="M721" s="84"/>
      <c r="N721" s="916" t="s">
        <v>618</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90" customHeight="1" x14ac:dyDescent="0.15">
      <c r="A726" s="621" t="s">
        <v>48</v>
      </c>
      <c r="B726" s="622"/>
      <c r="C726" s="443" t="s">
        <v>53</v>
      </c>
      <c r="D726" s="581"/>
      <c r="E726" s="581"/>
      <c r="F726" s="582"/>
      <c r="G726" s="797" t="s">
        <v>632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11" customHeight="1" thickBot="1" x14ac:dyDescent="0.2">
      <c r="A735" s="611" t="s">
        <v>621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622</v>
      </c>
      <c r="F737" s="122"/>
      <c r="G737" s="122"/>
      <c r="H737" s="122"/>
      <c r="I737" s="122"/>
      <c r="J737" s="122"/>
      <c r="K737" s="122"/>
      <c r="L737" s="122"/>
      <c r="M737" s="122"/>
      <c r="N737" s="101" t="s">
        <v>543</v>
      </c>
      <c r="O737" s="101"/>
      <c r="P737" s="101"/>
      <c r="Q737" s="101"/>
      <c r="R737" s="122" t="s">
        <v>623</v>
      </c>
      <c r="S737" s="122"/>
      <c r="T737" s="122"/>
      <c r="U737" s="122"/>
      <c r="V737" s="122"/>
      <c r="W737" s="122"/>
      <c r="X737" s="122"/>
      <c r="Y737" s="122"/>
      <c r="Z737" s="122"/>
      <c r="AA737" s="101" t="s">
        <v>542</v>
      </c>
      <c r="AB737" s="101"/>
      <c r="AC737" s="101"/>
      <c r="AD737" s="101"/>
      <c r="AE737" s="122" t="s">
        <v>624</v>
      </c>
      <c r="AF737" s="122"/>
      <c r="AG737" s="122"/>
      <c r="AH737" s="122"/>
      <c r="AI737" s="122"/>
      <c r="AJ737" s="122"/>
      <c r="AK737" s="122"/>
      <c r="AL737" s="122"/>
      <c r="AM737" s="122"/>
      <c r="AN737" s="101" t="s">
        <v>541</v>
      </c>
      <c r="AO737" s="101"/>
      <c r="AP737" s="101"/>
      <c r="AQ737" s="101"/>
      <c r="AR737" s="102" t="s">
        <v>625</v>
      </c>
      <c r="AS737" s="103"/>
      <c r="AT737" s="103"/>
      <c r="AU737" s="103"/>
      <c r="AV737" s="103"/>
      <c r="AW737" s="103"/>
      <c r="AX737" s="104"/>
      <c r="AY737" s="89"/>
      <c r="AZ737" s="89"/>
    </row>
    <row r="738" spans="1:52" ht="24.75" customHeight="1" x14ac:dyDescent="0.15">
      <c r="A738" s="123" t="s">
        <v>540</v>
      </c>
      <c r="B738" s="124"/>
      <c r="C738" s="124"/>
      <c r="D738" s="125"/>
      <c r="E738" s="122" t="s">
        <v>628</v>
      </c>
      <c r="F738" s="122"/>
      <c r="G738" s="122"/>
      <c r="H738" s="122"/>
      <c r="I738" s="122"/>
      <c r="J738" s="122"/>
      <c r="K738" s="122"/>
      <c r="L738" s="122"/>
      <c r="M738" s="122"/>
      <c r="N738" s="101" t="s">
        <v>539</v>
      </c>
      <c r="O738" s="101"/>
      <c r="P738" s="101"/>
      <c r="Q738" s="101"/>
      <c r="R738" s="122" t="s">
        <v>627</v>
      </c>
      <c r="S738" s="122"/>
      <c r="T738" s="122"/>
      <c r="U738" s="122"/>
      <c r="V738" s="122"/>
      <c r="W738" s="122"/>
      <c r="X738" s="122"/>
      <c r="Y738" s="122"/>
      <c r="Z738" s="122"/>
      <c r="AA738" s="101" t="s">
        <v>538</v>
      </c>
      <c r="AB738" s="101"/>
      <c r="AC738" s="101"/>
      <c r="AD738" s="101"/>
      <c r="AE738" s="122" t="s">
        <v>626</v>
      </c>
      <c r="AF738" s="122"/>
      <c r="AG738" s="122"/>
      <c r="AH738" s="122"/>
      <c r="AI738" s="122"/>
      <c r="AJ738" s="122"/>
      <c r="AK738" s="122"/>
      <c r="AL738" s="122"/>
      <c r="AM738" s="122"/>
      <c r="AN738" s="101" t="s">
        <v>534</v>
      </c>
      <c r="AO738" s="101"/>
      <c r="AP738" s="101"/>
      <c r="AQ738" s="101"/>
      <c r="AR738" s="102" t="s">
        <v>631</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282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629</v>
      </c>
      <c r="H781" s="450"/>
      <c r="I781" s="450"/>
      <c r="J781" s="450"/>
      <c r="K781" s="451"/>
      <c r="L781" s="452" t="s">
        <v>630</v>
      </c>
      <c r="M781" s="453"/>
      <c r="N781" s="453"/>
      <c r="O781" s="453"/>
      <c r="P781" s="453"/>
      <c r="Q781" s="453"/>
      <c r="R781" s="453"/>
      <c r="S781" s="453"/>
      <c r="T781" s="453"/>
      <c r="U781" s="453"/>
      <c r="V781" s="453"/>
      <c r="W781" s="453"/>
      <c r="X781" s="454"/>
      <c r="Y781" s="455">
        <v>35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895" t="s">
        <v>633</v>
      </c>
      <c r="D837" s="896"/>
      <c r="E837" s="896"/>
      <c r="F837" s="896"/>
      <c r="G837" s="896"/>
      <c r="H837" s="896"/>
      <c r="I837" s="897"/>
      <c r="J837" s="419" t="s">
        <v>635</v>
      </c>
      <c r="K837" s="420"/>
      <c r="L837" s="420"/>
      <c r="M837" s="420"/>
      <c r="N837" s="420"/>
      <c r="O837" s="420"/>
      <c r="P837" s="425" t="s">
        <v>634</v>
      </c>
      <c r="Q837" s="317"/>
      <c r="R837" s="317"/>
      <c r="S837" s="317"/>
      <c r="T837" s="317"/>
      <c r="U837" s="317"/>
      <c r="V837" s="317"/>
      <c r="W837" s="317"/>
      <c r="X837" s="317"/>
      <c r="Y837" s="318">
        <v>35</v>
      </c>
      <c r="Z837" s="319"/>
      <c r="AA837" s="319"/>
      <c r="AB837" s="320"/>
      <c r="AC837" s="328" t="s">
        <v>196</v>
      </c>
      <c r="AD837" s="423"/>
      <c r="AE837" s="423"/>
      <c r="AF837" s="423"/>
      <c r="AG837" s="423"/>
      <c r="AH837" s="421" t="s">
        <v>636</v>
      </c>
      <c r="AI837" s="422"/>
      <c r="AJ837" s="422"/>
      <c r="AK837" s="422"/>
      <c r="AL837" s="325" t="s">
        <v>635</v>
      </c>
      <c r="AM837" s="326"/>
      <c r="AN837" s="326"/>
      <c r="AO837" s="327"/>
      <c r="AP837" s="321" t="s">
        <v>635</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0" t="s">
        <v>468</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7" max="49" man="1"/>
    <brk id="735" max="49" man="1"/>
  </rowBreaks>
  <colBreaks count="1" manualBreakCount="1">
    <brk id="6" max="97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606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606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606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557</v>
      </c>
      <c r="AF2" s="999"/>
      <c r="AG2" s="999"/>
      <c r="AH2" s="999"/>
      <c r="AI2" s="999" t="s">
        <v>554</v>
      </c>
      <c r="AJ2" s="999"/>
      <c r="AK2" s="999"/>
      <c r="AL2" s="999"/>
      <c r="AM2" s="999" t="s">
        <v>528</v>
      </c>
      <c r="AN2" s="999"/>
      <c r="AO2" s="999"/>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558</v>
      </c>
      <c r="AF9" s="999"/>
      <c r="AG9" s="999"/>
      <c r="AH9" s="999"/>
      <c r="AI9" s="999" t="s">
        <v>554</v>
      </c>
      <c r="AJ9" s="999"/>
      <c r="AK9" s="999"/>
      <c r="AL9" s="999"/>
      <c r="AM9" s="999" t="s">
        <v>528</v>
      </c>
      <c r="AN9" s="999"/>
      <c r="AO9" s="999"/>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557</v>
      </c>
      <c r="AF16" s="999"/>
      <c r="AG16" s="999"/>
      <c r="AH16" s="999"/>
      <c r="AI16" s="999" t="s">
        <v>555</v>
      </c>
      <c r="AJ16" s="999"/>
      <c r="AK16" s="999"/>
      <c r="AL16" s="999"/>
      <c r="AM16" s="999" t="s">
        <v>528</v>
      </c>
      <c r="AN16" s="999"/>
      <c r="AO16" s="99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559</v>
      </c>
      <c r="AF23" s="999"/>
      <c r="AG23" s="999"/>
      <c r="AH23" s="999"/>
      <c r="AI23" s="999" t="s">
        <v>554</v>
      </c>
      <c r="AJ23" s="999"/>
      <c r="AK23" s="999"/>
      <c r="AL23" s="999"/>
      <c r="AM23" s="999" t="s">
        <v>528</v>
      </c>
      <c r="AN23" s="999"/>
      <c r="AO23" s="99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557</v>
      </c>
      <c r="AF30" s="999"/>
      <c r="AG30" s="999"/>
      <c r="AH30" s="999"/>
      <c r="AI30" s="999" t="s">
        <v>554</v>
      </c>
      <c r="AJ30" s="999"/>
      <c r="AK30" s="999"/>
      <c r="AL30" s="999"/>
      <c r="AM30" s="999" t="s">
        <v>552</v>
      </c>
      <c r="AN30" s="999"/>
      <c r="AO30" s="99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559</v>
      </c>
      <c r="AF37" s="999"/>
      <c r="AG37" s="999"/>
      <c r="AH37" s="999"/>
      <c r="AI37" s="999" t="s">
        <v>556</v>
      </c>
      <c r="AJ37" s="999"/>
      <c r="AK37" s="999"/>
      <c r="AL37" s="999"/>
      <c r="AM37" s="999" t="s">
        <v>553</v>
      </c>
      <c r="AN37" s="999"/>
      <c r="AO37" s="99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557</v>
      </c>
      <c r="AF44" s="999"/>
      <c r="AG44" s="999"/>
      <c r="AH44" s="999"/>
      <c r="AI44" s="999" t="s">
        <v>554</v>
      </c>
      <c r="AJ44" s="999"/>
      <c r="AK44" s="999"/>
      <c r="AL44" s="999"/>
      <c r="AM44" s="999" t="s">
        <v>528</v>
      </c>
      <c r="AN44" s="999"/>
      <c r="AO44" s="99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557</v>
      </c>
      <c r="AF51" s="999"/>
      <c r="AG51" s="999"/>
      <c r="AH51" s="999"/>
      <c r="AI51" s="999" t="s">
        <v>554</v>
      </c>
      <c r="AJ51" s="999"/>
      <c r="AK51" s="999"/>
      <c r="AL51" s="999"/>
      <c r="AM51" s="999" t="s">
        <v>528</v>
      </c>
      <c r="AN51" s="999"/>
      <c r="AO51" s="99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557</v>
      </c>
      <c r="AF58" s="999"/>
      <c r="AG58" s="999"/>
      <c r="AH58" s="999"/>
      <c r="AI58" s="999" t="s">
        <v>554</v>
      </c>
      <c r="AJ58" s="999"/>
      <c r="AK58" s="999"/>
      <c r="AL58" s="999"/>
      <c r="AM58" s="999" t="s">
        <v>528</v>
      </c>
      <c r="AN58" s="999"/>
      <c r="AO58" s="99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557</v>
      </c>
      <c r="AF65" s="999"/>
      <c r="AG65" s="999"/>
      <c r="AH65" s="999"/>
      <c r="AI65" s="999" t="s">
        <v>554</v>
      </c>
      <c r="AJ65" s="999"/>
      <c r="AK65" s="999"/>
      <c r="AL65" s="999"/>
      <c r="AM65" s="999" t="s">
        <v>528</v>
      </c>
      <c r="AN65" s="999"/>
      <c r="AO65" s="99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2019-06-07T02:52:46Z</cp:lastPrinted>
  <dcterms:created xsi:type="dcterms:W3CDTF">2012-03-13T00:50:25Z</dcterms:created>
  <dcterms:modified xsi:type="dcterms:W3CDTF">2019-07-22T02:29:25Z</dcterms:modified>
</cp:coreProperties>
</file>