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<sst xmlns="http://schemas.openxmlformats.org/spreadsheetml/2006/main" count="2799" uniqueCount="632">
  <si>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</si>
  <si>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</si>
  <si>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</si>
  <si>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</si>
  <si>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</si>
  <si>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</si>
  <si>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</si>
  <si>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</si>
  <si>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</si>
  <si>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</si>
  <si>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</si>
  <si>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</si>
  <si>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</si>
  <si>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</si>
  <si>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</si>
  <si>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</si>
  <si>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</si>
  <si>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</si>
  <si>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</si>
  <si>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</si>
  <si>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</si>
  <si>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</si>
  <si>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</si>
  <si>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</si>
  <si>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</si>
  <si>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</si>
  <si>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</si>
  <si>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</si>
  <si>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</si>
  <si>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</si>
  <si>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</si>
  <si>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</si>
  <si>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</si>
  <si>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</si>
  <si>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</si>
  <si>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</si>
  <si>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</si>
  <si>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</si>
  <si>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</si>
  <si>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</si>
  <si>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</si>
  <si>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</si>
  <si>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</si>
  <si>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</si>
  <si>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</si>
  <si>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</si>
  <si>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</si>
  <si>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</si>
  <si>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</si>
  <si>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</si>
  <si>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</si>
  <si>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</si>
  <si>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</si>
  <si>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</si>
  <si>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</si>
  <si>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</si>
  <si>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</si>
  <si>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</si>
  <si>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</si>
  <si>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</si>
  <si>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</si>
  <si>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</si>
  <si>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</si>
  <si>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</si>
  <si>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</si>
  <si>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</si>
  <si>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</si>
  <si>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</si>
  <si>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</si>
  <si>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</si>
  <si>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</si>
  <si>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</si>
  <si>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</si>
  <si>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</si>
  <si>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</si>
  <si>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</si>
  <si>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</si>
  <si>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</si>
  <si>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</si>
  <si>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</si>
  <si>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</si>
  <si>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</si>
  <si>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</si>
  <si>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</si>
  <si>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</si>
  <si>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</si>
  <si>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</si>
  <si>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</si>
  <si>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</si>
  <si>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</si>
  <si>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</si>
  <si>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</si>
  <si>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</si>
  <si>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</si>
  <si>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</si>
  <si>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</si>
  <si>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</si>
  <si>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</si>
  <si>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</si>
  <si>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</si>
  <si>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</si>
  <si>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</si>
  <si>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</si>
  <si>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</si>
  <si>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</si>
  <si>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</si>
  <si>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</si>
  <si>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</si>
  <si>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</si>
  <si>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</si>
  <si>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</si>
  <si>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</si>
  <si>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</si>
  <si>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</si>
  <si>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</si>
  <si>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</si>
  <si>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</si>
  <si>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</si>
  <si>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</si>
  <si>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</si>
  <si>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</si>
  <si>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</si>
  <si>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</si>
  <si>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</si>
  <si>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</si>
  <si>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</si>
  <si>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</si>
  <si>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</si>
  <si>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</si>
  <si>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</si>
  <si>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</si>
  <si>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</si>
  <si>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</si>
  <si>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</si>
  <si>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</si>
  <si>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</si>
  <si>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</si>
  <si>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</si>
  <si>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</si>
  <si>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</si>
  <si>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</si>
  <si>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</si>
  <si>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</si>
  <si>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</si>
  <si>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</si>
  <si>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</si>
  <si>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</si>
  <si>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</si>
  <si>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</si>
  <si>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</si>
  <si>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</si>
  <si>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</si>
  <si>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</si>
  <si>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</si>
  <si>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</si>
  <si>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</si>
  <si>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</si>
  <si>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</si>
  <si>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</si>
  <si>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</si>
  <si>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</si>
  <si>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</si>
  <si>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</si>
  <si>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</si>
  <si>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</si>
  <si>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</si>
  <si>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</si>
  <si>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</si>
  <si>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</si>
  <si>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</si>
  <si>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</si>
  <si>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</si>
  <si>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</si>
  <si>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</si>
  <si>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</si>
  <si>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</si>
  <si>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</si>
  <si>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</si>
  <si>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</si>
  <si>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</si>
  <si>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</si>
  <si>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</si>
  <si>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</si>
  <si>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</si>
  <si>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</si>
  <si>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</si>
  <si>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</si>
  <si>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</si>
  <si>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</si>
  <si>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</si>
  <si>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</si>
  <si>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</si>
  <si>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</si>
  <si>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</si>
  <si>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</si>
  <si>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</si>
  <si>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</si>
  <si>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</si>
  <si>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</si>
  <si>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</si>
  <si>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</si>
  <si>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</si>
  <si>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</si>
  <si>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</si>
  <si>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</si>
  <si>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</si>
  <si>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</si>
  <si>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</si>
  <si>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</si>
  <si>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</si>
  <si>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</si>
  <si>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</si>
  <si>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</si>
  <si>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</si>
  <si>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</si>
  <si>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</si>
  <si>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</si>
  <si>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</si>
  <si>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</si>
  <si>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</si>
  <si>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</si>
  <si>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</si>
  <si>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</si>
  <si>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</si>
  <si>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</si>
  <si>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</si>
  <si>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</si>
  <si>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</si>
  <si>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</si>
  <si>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</si>
  <si>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</si>
  <si>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</si>
  <si>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</si>
  <si>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</si>
  <si>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</si>
  <si>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</si>
  <si>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</si>
  <si>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</si>
  <si>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</si>
  <si>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</si>
  <si>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</si>
  <si>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</si>
  <si>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</si>
  <si>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</si>
  <si>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</si>
  <si>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</si>
  <si>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</si>
  <si>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</si>
  <si>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</si>
  <si>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</si>
  <si>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</si>
  <si>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</si>
  <si>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</si>
  <si>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</si>
  <si>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</si>
  <si>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</si>
  <si>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</si>
  <si>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</si>
  <si>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</si>
  <si>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</si>
  <si>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</si>
  <si>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</si>
  <si>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</si>
  <si>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</si>
  <si>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</si>
  <si>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</si>
  <si>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</si>
  <si>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</si>
  <si>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</si>
  <si>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</si>
  <si>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</si>
  <si>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</si>
  <si>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</si>
  <si>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</si>
  <si>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</si>
  <si>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</si>
  <si>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</si>
  <si>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</si>
  <si>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</si>
  <si>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</si>
  <si>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</si>
  <si>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</si>
  <si>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</si>
  <si>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</si>
  <si>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</si>
  <si>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</si>
  <si>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</si>
  <si>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</si>
  <si>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</si>
  <si>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</si>
  <si>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</si>
  <si>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</si>
  <si>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</si>
  <si>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</si>
  <si>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</si>
  <si>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</si>
  <si>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</si>
  <si>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</si>
  <si>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</si>
  <si>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</si>
  <si>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</si>
  <si>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</si>
  <si>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</si>
  <si>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</si>
  <si>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</si>
  <si>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</si>
  <si>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</si>
  <si>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</si>
  <si>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</si>
  <si>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</si>
  <si>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</si>
  <si>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</si>
  <si>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</si>
  <si>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</si>
  <si>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</si>
  <si>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</si>
  <si>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</si>
  <si>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</si>
  <si>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</si>
  <si>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</si>
  <si>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</si>
  <si>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</si>
  <si>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</si>
  <si>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</si>
  <si>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</si>
  <si>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</si>
  <si>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</si>
  <si>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</si>
  <si>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</si>
  <si>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</si>
  <si>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</si>
  <si>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</si>
  <si>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</si>
  <si>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</si>
  <si>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</si>
  <si>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</si>
  <si>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</si>
  <si>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</si>
  <si>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</si>
  <si>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</si>
  <si>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</si>
  <si>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</si>
  <si>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</si>
  <si>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</si>
  <si>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</si>
  <si>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</si>
  <si>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</si>
  <si>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</si>
  <si>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</si>
  <si>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</si>
  <si>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</si>
  <si>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</si>
  <si>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</si>
  <si>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</si>
  <si>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</si>
  <si>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</si>
  <si>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</si>
  <si>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</si>
  <si>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</si>
  <si>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</si>
  <si>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</si>
  <si>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</si>
  <si>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</si>
  <si>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</si>
  <si>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</si>
  <si>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</si>
  <si>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</si>
  <si>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</si>
  <si>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</si>
  <si>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</si>
  <si>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</si>
  <si>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</si>
  <si>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</si>
  <si>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</si>
  <si>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</si>
  <si>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</si>
  <si>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</si>
  <si>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</si>
  <si>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</si>
  <si>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</si>
  <si>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</si>
  <si>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</si>
  <si>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</si>
  <si>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</si>
  <si>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</si>
  <si>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</si>
  <si>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</si>
  <si>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</si>
  <si>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</si>
  <si>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</si>
  <si>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</si>
  <si>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</si>
  <si>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</si>
  <si>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</si>
  <si>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</si>
  <si>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</si>
  <si>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</si>
  <si>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</si>
  <si>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</si>
  <si>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</si>
  <si>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</si>
  <si>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</si>
  <si>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</si>
  <si>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</si>
  <si>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</si>
  <si>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</si>
  <si>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</si>
  <si>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</si>
  <si>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</si>
  <si>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</si>
  <si>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</si>
  <si>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</si>
  <si>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</si>
  <si>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</si>
  <si>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</si>
  <si>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</si>
  <si>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</si>
  <si>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</si>
  <si>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</si>
  <si>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</si>
  <si>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</si>
  <si>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</si>
  <si>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</si>
  <si>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</si>
  <si>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</si>
  <si>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</si>
  <si>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</si>
  <si>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</si>
  <si>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</si>
  <si>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</si>
  <si>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</si>
  <si>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</si>
  <si>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</si>
  <si>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</si>
  <si>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</si>
  <si>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</si>
  <si>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</si>
  <si>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</si>
  <si>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</si>
  <si>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</si>
  <si>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</si>
  <si>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</si>
  <si>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</si>
  <si>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</si>
  <si>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</si>
  <si>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</si>
  <si>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</si>
  <si>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</si>
  <si>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</si>
  <si>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</si>
  <si>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</si>
  <si>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</si>
  <si>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</si>
  <si>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</si>
  <si>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</si>
  <si>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</si>
  <si>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</si>
  <si>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</si>
  <si>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</si>
  <si>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</si>
  <si>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</si>
  <si>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</si>
  <si>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</si>
  <si>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</si>
  <si>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</si>
  <si>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</si>
  <si>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</si>
  <si>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</si>
  <si>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</si>
  <si>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</si>
  <si>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</si>
  <si>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</si>
  <si>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</si>
  <si>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</si>
  <si>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</si>
  <si>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</si>
  <si>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</si>
  <si>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</si>
  <si>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</si>
  <si>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</si>
  <si>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</si>
  <si>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</si>
  <si>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</si>
  <si>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</si>
  <si>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</si>
  <si>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</si>
  <si>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</si>
  <si>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</si>
  <si>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</si>
  <si>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</si>
  <si>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</si>
  <si>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</si>
  <si>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</si>
  <si>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</si>
  <si>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</si>
  <si>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</si>
  <si>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</si>
  <si>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</si>
  <si>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</si>
  <si>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</si>
  <si>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</si>
  <si>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</si>
  <si>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</si>
  <si>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</si>
  <si>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</si>
  <si>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</si>
  <si>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</si>
  <si>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</si>
  <si>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</si>
  <si>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</si>
  <si>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</si>
  <si>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</si>
  <si>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</si>
  <si>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</si>
  <si>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</si>
  <si>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</si>
  <si>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</si>
  <si>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</si>
  <si>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</si>
  <si>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</si>
  <si>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</si>
  <si>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</si>
  <si>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</si>
  <si>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</si>
  <si>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</si>
  <si>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</si>
  <si>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</si>
  <si>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</si>
  <si>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</si>
  <si>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</si>
  <si>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</si>
  <si>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</si>
  <si>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</si>
  <si>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</si>
  <si>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</si>
  <si>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</si>
  <si>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</si>
  <si>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</si>
  <si>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</si>
  <si>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</si>
  <si>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</si>
  <si>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</si>
  <si>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</si>
  <si>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</si>
  <si>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</si>
  <si>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</si>
  <si>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</si>
  <si>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</si>
  <si>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</si>
  <si>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</si>
  <si>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</si>
  <si>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</si>
  <si>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</si>
  <si>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</si>
  <si>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</si>
  <si>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</si>
  <si>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</si>
  <si>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</si>
  <si>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</si>
  <si>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</si>
  <si>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</si>
  <si>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</si>
  <si>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</si>
  <si>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</si>
  <si>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</si>
  <si>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</si>
  <si>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</si>
  <si>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</si>
  <si>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</si>
  <si>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</si>
  <si>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</si>
  <si>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</si>
  <si>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rPh sb="0" eb="5">
      <t>コクサイキョウリョクキョク</t>
    </rPh>
    <phoneticPr fontId="5"/>
  </si>
  <si>
    <t>地球規模課題総括課</t>
    <rPh sb="0" eb="8">
      <t>チキュウキボカダイソウカツ</t>
    </rPh>
    <rPh sb="8" eb="9">
      <t>カ</t>
    </rPh>
    <phoneticPr fontId="5"/>
  </si>
  <si>
    <t>課長　甲木浩太郎</t>
    <rPh sb="0" eb="2">
      <t>カチョウ</t>
    </rPh>
    <rPh sb="3" eb="5">
      <t>カツキ</t>
    </rPh>
    <rPh sb="5" eb="8">
      <t>コウタロウ</t>
    </rPh>
    <phoneticPr fontId="5"/>
  </si>
  <si>
    <t>外務省設置法第4条第3項</t>
    <rPh sb="0" eb="3">
      <t>ガイムショウ</t>
    </rPh>
    <rPh sb="3" eb="6">
      <t>セッチホウ</t>
    </rPh>
    <rPh sb="6" eb="7">
      <t>ダイ</t>
    </rPh>
    <rPh sb="8" eb="9">
      <t>ジョウ</t>
    </rPh>
    <rPh sb="9" eb="10">
      <t>ダイ</t>
    </rPh>
    <rPh sb="11" eb="12">
      <t>コウ</t>
    </rPh>
    <phoneticPr fontId="5"/>
  </si>
  <si>
    <t>-</t>
    <phoneticPr fontId="5"/>
  </si>
  <si>
    <t>開発途上国の工業生産（工業不可価値額）の数値を前年度の数値より改善する。</t>
    <rPh sb="0" eb="2">
      <t>カイハツ</t>
    </rPh>
    <rPh sb="2" eb="5">
      <t>トジョウコク</t>
    </rPh>
    <rPh sb="6" eb="8">
      <t>コウギョウ</t>
    </rPh>
    <rPh sb="8" eb="10">
      <t>セイサン</t>
    </rPh>
    <rPh sb="11" eb="13">
      <t>コウギョウ</t>
    </rPh>
    <rPh sb="13" eb="15">
      <t>フカ</t>
    </rPh>
    <rPh sb="15" eb="17">
      <t>カチ</t>
    </rPh>
    <rPh sb="17" eb="18">
      <t>ガク</t>
    </rPh>
    <rPh sb="20" eb="22">
      <t>スウチ</t>
    </rPh>
    <rPh sb="23" eb="26">
      <t>ゼンネンド</t>
    </rPh>
    <rPh sb="27" eb="29">
      <t>スウチ</t>
    </rPh>
    <rPh sb="31" eb="33">
      <t>カイゼン</t>
    </rPh>
    <phoneticPr fontId="5"/>
  </si>
  <si>
    <t>工業付加価値額（※成果実績は，2000年の工業不可価値額を100と想定した場合の数値）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7">
      <t>カチ</t>
    </rPh>
    <rPh sb="27" eb="28">
      <t>ガク</t>
    </rPh>
    <rPh sb="33" eb="35">
      <t>ソウテイ</t>
    </rPh>
    <rPh sb="37" eb="39">
      <t>バアイ</t>
    </rPh>
    <rPh sb="40" eb="42">
      <t>スウチ</t>
    </rPh>
    <phoneticPr fontId="5"/>
  </si>
  <si>
    <t>ＵＮＩＤＯ事務局作成資料</t>
    <rPh sb="5" eb="8">
      <t>ジムキョク</t>
    </rPh>
    <rPh sb="8" eb="10">
      <t>サクセイ</t>
    </rPh>
    <rPh sb="10" eb="12">
      <t>シリョウ</t>
    </rPh>
    <phoneticPr fontId="5"/>
  </si>
  <si>
    <t>％</t>
    <phoneticPr fontId="5"/>
  </si>
  <si>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6">
      <t>ショクイン</t>
    </rPh>
    <rPh sb="36" eb="37">
      <t>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5"/>
  </si>
  <si>
    <t>％</t>
    <phoneticPr fontId="5"/>
  </si>
  <si>
    <t>％</t>
    <phoneticPr fontId="5"/>
  </si>
  <si>
    <t>幹部職（Ｄ１相当）以上における邦人職員の割合</t>
    <rPh sb="0" eb="3">
      <t>カンブショク</t>
    </rPh>
    <rPh sb="6" eb="8">
      <t>ソウトウ</t>
    </rPh>
    <rPh sb="9" eb="11">
      <t>イジョウ</t>
    </rPh>
    <rPh sb="15" eb="17">
      <t>ホウジン</t>
    </rPh>
    <rPh sb="17" eb="19">
      <t>ショクイン</t>
    </rPh>
    <rPh sb="20" eb="22">
      <t>ワリアイ</t>
    </rPh>
    <phoneticPr fontId="5"/>
  </si>
  <si>
    <t>年間のＵＮＩＤＯの技術協力実績額</t>
    <rPh sb="0" eb="2">
      <t>ネンカン</t>
    </rPh>
    <rPh sb="9" eb="11">
      <t>ギジュツ</t>
    </rPh>
    <rPh sb="11" eb="13">
      <t>キョウリョク</t>
    </rPh>
    <rPh sb="13" eb="15">
      <t>ジッセキ</t>
    </rPh>
    <rPh sb="15" eb="16">
      <t>ガク</t>
    </rPh>
    <phoneticPr fontId="5"/>
  </si>
  <si>
    <t>百万ドル</t>
    <rPh sb="0" eb="2">
      <t>ヒャクマン</t>
    </rPh>
    <phoneticPr fontId="5"/>
  </si>
  <si>
    <t>各年度の技術協力実績額/承認された技術協力事業数</t>
    <rPh sb="0" eb="1">
      <t>カク</t>
    </rPh>
    <rPh sb="1" eb="3">
      <t>ネンド</t>
    </rPh>
    <rPh sb="4" eb="6">
      <t>ギジュツ</t>
    </rPh>
    <rPh sb="6" eb="8">
      <t>キョウリョク</t>
    </rPh>
    <rPh sb="8" eb="11">
      <t>ジッセキガク</t>
    </rPh>
    <rPh sb="12" eb="14">
      <t>ショウニン</t>
    </rPh>
    <rPh sb="17" eb="19">
      <t>ギジュツ</t>
    </rPh>
    <rPh sb="19" eb="21">
      <t>キョウリョク</t>
    </rPh>
    <rPh sb="21" eb="23">
      <t>ジギョウ</t>
    </rPh>
    <rPh sb="23" eb="24">
      <t>スウ</t>
    </rPh>
    <phoneticPr fontId="5"/>
  </si>
  <si>
    <t>百万ドル/件数</t>
    <rPh sb="0" eb="2">
      <t>ヒャクマン</t>
    </rPh>
    <rPh sb="5" eb="7">
      <t>ケンスウ</t>
    </rPh>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</si>
  <si>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</si>
  <si>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</si>
  <si>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我が国が重視する持続可能な開発目標（ＳＤＧｓ）の達成に資する活動，人間の安全保障の推進等の地球規模課題の解決を推進するとともに，ＵＮＩＤＯとの連携・協力を強化する。ＵＮＩＤＯへの主要拠出国である我が国としては，日本人職員の増強を通じて日本の顔の見える支援を確保しつつ，SDGsとりわけその目標９（産業・イノベーション）の達成に貢献していくことが求められる。</t>
    <rPh sb="0" eb="1">
      <t>ワ</t>
    </rPh>
    <rPh sb="2" eb="3">
      <t>クニ</t>
    </rPh>
    <rPh sb="4" eb="6">
      <t>ジュウシ</t>
    </rPh>
    <rPh sb="8" eb="10">
      <t>ジゾク</t>
    </rPh>
    <rPh sb="10" eb="12">
      <t>カノウ</t>
    </rPh>
    <rPh sb="13" eb="15">
      <t>カイハツ</t>
    </rPh>
    <rPh sb="15" eb="17">
      <t>モクヒョウ</t>
    </rPh>
    <rPh sb="24" eb="26">
      <t>タッセイ</t>
    </rPh>
    <rPh sb="27" eb="28">
      <t>シ</t>
    </rPh>
    <rPh sb="30" eb="32">
      <t>カツドウ</t>
    </rPh>
    <rPh sb="33" eb="35">
      <t>ニンゲン</t>
    </rPh>
    <rPh sb="36" eb="38">
      <t>アンゼン</t>
    </rPh>
    <rPh sb="38" eb="40">
      <t>ホショウ</t>
    </rPh>
    <rPh sb="41" eb="43">
      <t>スイシン</t>
    </rPh>
    <rPh sb="43" eb="44">
      <t>トウ</t>
    </rPh>
    <rPh sb="45" eb="47">
      <t>チキュウ</t>
    </rPh>
    <rPh sb="47" eb="49">
      <t>キボ</t>
    </rPh>
    <rPh sb="49" eb="51">
      <t>カダイ</t>
    </rPh>
    <rPh sb="52" eb="54">
      <t>カイケツ</t>
    </rPh>
    <rPh sb="55" eb="57">
      <t>スイシン</t>
    </rPh>
    <rPh sb="71" eb="73">
      <t>レンケイ</t>
    </rPh>
    <rPh sb="74" eb="76">
      <t>キョウリョク</t>
    </rPh>
    <rPh sb="77" eb="79">
      <t>キョウカ</t>
    </rPh>
    <rPh sb="89" eb="91">
      <t>シュヨウ</t>
    </rPh>
    <rPh sb="91" eb="94">
      <t>キョシュツコク</t>
    </rPh>
    <rPh sb="97" eb="98">
      <t>ワ</t>
    </rPh>
    <rPh sb="99" eb="100">
      <t>クニ</t>
    </rPh>
    <rPh sb="105" eb="108">
      <t>ニホンジン</t>
    </rPh>
    <rPh sb="108" eb="110">
      <t>ショクイン</t>
    </rPh>
    <rPh sb="111" eb="113">
      <t>ゾウキョウ</t>
    </rPh>
    <rPh sb="114" eb="115">
      <t>ツウ</t>
    </rPh>
    <rPh sb="117" eb="119">
      <t>ニホン</t>
    </rPh>
    <rPh sb="120" eb="121">
      <t>カオ</t>
    </rPh>
    <rPh sb="122" eb="123">
      <t>ミ</t>
    </rPh>
    <rPh sb="125" eb="127">
      <t>シエン</t>
    </rPh>
    <rPh sb="128" eb="130">
      <t>カクホ</t>
    </rPh>
    <rPh sb="144" eb="146">
      <t>モクヒョウ</t>
    </rPh>
    <rPh sb="148" eb="150">
      <t>サンギョウ</t>
    </rPh>
    <rPh sb="160" eb="162">
      <t>タッセイ</t>
    </rPh>
    <rPh sb="163" eb="165">
      <t>コウケン</t>
    </rPh>
    <rPh sb="172" eb="173">
      <t>モト</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</si>
  <si>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</si>
  <si>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t>
  </si>
  <si>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rPh sb="6" eb="8">
      <t>ニホン</t>
    </rPh>
    <rPh sb="9" eb="11">
      <t>ギジュツ</t>
    </rPh>
    <rPh sb="12" eb="14">
      <t>チケン</t>
    </rPh>
    <rPh sb="20" eb="23">
      <t>トジョウコク</t>
    </rPh>
    <rPh sb="23" eb="25">
      <t>シエン</t>
    </rPh>
    <rPh sb="26" eb="27">
      <t>ムス</t>
    </rPh>
    <rPh sb="43" eb="45">
      <t>ヤクワリ</t>
    </rPh>
    <rPh sb="46" eb="47">
      <t>ハ</t>
    </rPh>
    <rPh sb="59" eb="61">
      <t>ジッシ</t>
    </rPh>
    <rPh sb="63" eb="65">
      <t>ジギョウ</t>
    </rPh>
    <rPh sb="74" eb="76">
      <t>ニホン</t>
    </rPh>
    <rPh sb="77" eb="79">
      <t>ミンカン</t>
    </rPh>
    <rPh sb="79" eb="81">
      <t>キギョウ</t>
    </rPh>
    <rPh sb="82" eb="84">
      <t>カイガイ</t>
    </rPh>
    <rPh sb="84" eb="86">
      <t>ジギョウ</t>
    </rPh>
    <rPh sb="86" eb="88">
      <t>テンカイ</t>
    </rPh>
    <rPh sb="90" eb="91">
      <t>シ</t>
    </rPh>
    <phoneticPr fontId="5"/>
  </si>
  <si>
    <t>ＵＮＩＤＯを通じた日本の技術，知見やノウハウの活用は，アフリカ等の途上国の工業化に貢献するとともに我が国企業の海外展開にも資するなど効果的であるとともに，日本の国益に資する事業である。</t>
    <rPh sb="6" eb="7">
      <t>ツウ</t>
    </rPh>
    <rPh sb="9" eb="11">
      <t>ニホン</t>
    </rPh>
    <rPh sb="12" eb="14">
      <t>ギジュツ</t>
    </rPh>
    <rPh sb="15" eb="17">
      <t>チケン</t>
    </rPh>
    <rPh sb="23" eb="25">
      <t>カツヨウ</t>
    </rPh>
    <rPh sb="31" eb="32">
      <t>トウ</t>
    </rPh>
    <rPh sb="33" eb="36">
      <t>トジョウコク</t>
    </rPh>
    <rPh sb="37" eb="40">
      <t>コウギョウカ</t>
    </rPh>
    <rPh sb="41" eb="43">
      <t>コウケン</t>
    </rPh>
    <rPh sb="49" eb="50">
      <t>ワ</t>
    </rPh>
    <rPh sb="51" eb="52">
      <t>クニ</t>
    </rPh>
    <rPh sb="52" eb="54">
      <t>キギョウ</t>
    </rPh>
    <rPh sb="55" eb="57">
      <t>カイガイ</t>
    </rPh>
    <rPh sb="57" eb="59">
      <t>テンカイ</t>
    </rPh>
    <rPh sb="61" eb="62">
      <t>シ</t>
    </rPh>
    <rPh sb="66" eb="69">
      <t>コウカテキ</t>
    </rPh>
    <rPh sb="77" eb="79">
      <t>ニホン</t>
    </rPh>
    <rPh sb="80" eb="82">
      <t>コクエキ</t>
    </rPh>
    <rPh sb="83" eb="84">
      <t>シ</t>
    </rPh>
    <rPh sb="86" eb="88">
      <t>ジギョウ</t>
    </rPh>
    <phoneticPr fontId="5"/>
  </si>
  <si>
    <t>‐</t>
  </si>
  <si>
    <t>△</t>
  </si>
  <si>
    <t>単位当たりコストは増加しているが，ニーズに沿った事業を重点的に実施するための措置であった。現在，人員の削減，事業実施の見直し等を行い，より効率的な体制を構築中である。</t>
    <rPh sb="0" eb="2">
      <t>タンイ</t>
    </rPh>
    <rPh sb="2" eb="3">
      <t>ア</t>
    </rPh>
    <rPh sb="9" eb="11">
      <t>ゾウカ</t>
    </rPh>
    <rPh sb="21" eb="22">
      <t>ソ</t>
    </rPh>
    <rPh sb="24" eb="26">
      <t>ジギョウ</t>
    </rPh>
    <rPh sb="27" eb="30">
      <t>ジュウテンテキ</t>
    </rPh>
    <rPh sb="31" eb="33">
      <t>ジッシ</t>
    </rPh>
    <rPh sb="38" eb="40">
      <t>ソチ</t>
    </rPh>
    <rPh sb="45" eb="47">
      <t>ゲンザイ</t>
    </rPh>
    <rPh sb="48" eb="50">
      <t>ジンイン</t>
    </rPh>
    <rPh sb="51" eb="53">
      <t>サクゲン</t>
    </rPh>
    <rPh sb="54" eb="56">
      <t>ジギョウ</t>
    </rPh>
    <rPh sb="56" eb="58">
      <t>ジッシ</t>
    </rPh>
    <rPh sb="59" eb="61">
      <t>ミナオ</t>
    </rPh>
    <rPh sb="62" eb="63">
      <t>トウ</t>
    </rPh>
    <rPh sb="64" eb="65">
      <t>オコナ</t>
    </rPh>
    <rPh sb="69" eb="72">
      <t>コウリツテキ</t>
    </rPh>
    <rPh sb="73" eb="75">
      <t>タイセイ</t>
    </rPh>
    <rPh sb="76" eb="79">
      <t>コウチクチュウ</t>
    </rPh>
    <phoneticPr fontId="5"/>
  </si>
  <si>
    <t>支出は財務報告書や外部監査報告書に基づき確認しており，適正に使用されている。</t>
    <rPh sb="0" eb="2">
      <t>シシュツ</t>
    </rPh>
    <rPh sb="3" eb="5">
      <t>ザイム</t>
    </rPh>
    <rPh sb="5" eb="8">
      <t>ホウコクショ</t>
    </rPh>
    <rPh sb="9" eb="11">
      <t>ガイブ</t>
    </rPh>
    <rPh sb="11" eb="13">
      <t>カンサ</t>
    </rPh>
    <rPh sb="13" eb="16">
      <t>ホウコクショ</t>
    </rPh>
    <rPh sb="17" eb="18">
      <t>モト</t>
    </rPh>
    <rPh sb="20" eb="22">
      <t>カクニン</t>
    </rPh>
    <rPh sb="27" eb="29">
      <t>テキセイ</t>
    </rPh>
    <rPh sb="30" eb="32">
      <t>シヨウ</t>
    </rPh>
    <phoneticPr fontId="5"/>
  </si>
  <si>
    <t>ＵＮＩＤＯは，2010年から改革・組織改編プログラムを導入し，効率的な組織運営のための改革を実施している。</t>
    <rPh sb="11" eb="12">
      <t>ネン</t>
    </rPh>
    <rPh sb="14" eb="16">
      <t>カイカク</t>
    </rPh>
    <rPh sb="17" eb="19">
      <t>ソシキ</t>
    </rPh>
    <rPh sb="19" eb="21">
      <t>カイヘン</t>
    </rPh>
    <rPh sb="27" eb="29">
      <t>ドウニュウ</t>
    </rPh>
    <rPh sb="31" eb="34">
      <t>コウリツテキ</t>
    </rPh>
    <rPh sb="35" eb="37">
      <t>ソシキ</t>
    </rPh>
    <rPh sb="37" eb="39">
      <t>ウンエイ</t>
    </rPh>
    <rPh sb="43" eb="45">
      <t>カイカク</t>
    </rPh>
    <rPh sb="46" eb="48">
      <t>ジッシ</t>
    </rPh>
    <phoneticPr fontId="5"/>
  </si>
  <si>
    <t>ＵＮＩＤＯは，案件形成において積極的に日本企業の技術，知見やノウハウの活用を取り入れており，効果的に実施できている。</t>
    <rPh sb="7" eb="9">
      <t>アンケン</t>
    </rPh>
    <rPh sb="9" eb="11">
      <t>ケイセイ</t>
    </rPh>
    <rPh sb="15" eb="18">
      <t>セッキョクテキ</t>
    </rPh>
    <rPh sb="19" eb="21">
      <t>ニホン</t>
    </rPh>
    <rPh sb="21" eb="23">
      <t>キギョウ</t>
    </rPh>
    <rPh sb="24" eb="26">
      <t>ギジュツ</t>
    </rPh>
    <rPh sb="27" eb="29">
      <t>チケン</t>
    </rPh>
    <rPh sb="35" eb="37">
      <t>カツヨウ</t>
    </rPh>
    <rPh sb="38" eb="39">
      <t>ト</t>
    </rPh>
    <rPh sb="40" eb="41">
      <t>イ</t>
    </rPh>
    <rPh sb="46" eb="49">
      <t>コウカテキ</t>
    </rPh>
    <rPh sb="50" eb="52">
      <t>ジッシ</t>
    </rPh>
    <phoneticPr fontId="5"/>
  </si>
  <si>
    <t>事業の案件管理を通じて活動実績が見込みに見合ったものである旨確認している。</t>
    <rPh sb="0" eb="2">
      <t>ジギョウ</t>
    </rPh>
    <rPh sb="3" eb="5">
      <t>アンケン</t>
    </rPh>
    <rPh sb="5" eb="7">
      <t>カンリ</t>
    </rPh>
    <rPh sb="8" eb="9">
      <t>ツウ</t>
    </rPh>
    <rPh sb="11" eb="13">
      <t>カツドウ</t>
    </rPh>
    <rPh sb="13" eb="15">
      <t>ジッセキ</t>
    </rPh>
    <rPh sb="16" eb="18">
      <t>ミコ</t>
    </rPh>
    <rPh sb="20" eb="22">
      <t>ミア</t>
    </rPh>
    <rPh sb="29" eb="30">
      <t>ムネ</t>
    </rPh>
    <rPh sb="30" eb="32">
      <t>カクニン</t>
    </rPh>
    <phoneticPr fontId="5"/>
  </si>
  <si>
    <t>年次報告書等の各種報告書や計画予算委員会，工業開発理事会，総会等の機会や不定期の協議等を通じて確認に努めており，問題は報告されていない。</t>
    <rPh sb="0" eb="2">
      <t>ネンジ</t>
    </rPh>
    <rPh sb="2" eb="5">
      <t>ホウコクショ</t>
    </rPh>
    <rPh sb="5" eb="6">
      <t>トウ</t>
    </rPh>
    <rPh sb="7" eb="9">
      <t>カクシュ</t>
    </rPh>
    <rPh sb="9" eb="12">
      <t>ホウコクショ</t>
    </rPh>
    <rPh sb="13" eb="15">
      <t>ケイカク</t>
    </rPh>
    <rPh sb="15" eb="17">
      <t>ヨサン</t>
    </rPh>
    <rPh sb="17" eb="20">
      <t>イインカイ</t>
    </rPh>
    <rPh sb="21" eb="23">
      <t>コウギョウ</t>
    </rPh>
    <rPh sb="23" eb="25">
      <t>カイハツ</t>
    </rPh>
    <rPh sb="25" eb="28">
      <t>リジカイ</t>
    </rPh>
    <rPh sb="29" eb="31">
      <t>ソウカイ</t>
    </rPh>
    <rPh sb="31" eb="32">
      <t>トウ</t>
    </rPh>
    <rPh sb="33" eb="35">
      <t>キカイ</t>
    </rPh>
    <rPh sb="36" eb="39">
      <t>フテイキ</t>
    </rPh>
    <rPh sb="40" eb="42">
      <t>キョウギ</t>
    </rPh>
    <rPh sb="42" eb="43">
      <t>トウ</t>
    </rPh>
    <rPh sb="44" eb="45">
      <t>ツウ</t>
    </rPh>
    <rPh sb="47" eb="49">
      <t>カクニン</t>
    </rPh>
    <rPh sb="50" eb="51">
      <t>ツト</t>
    </rPh>
    <rPh sb="56" eb="58">
      <t>モンダイ</t>
    </rPh>
    <rPh sb="59" eb="61">
      <t>ホウコク</t>
    </rPh>
    <phoneticPr fontId="5"/>
  </si>
  <si>
    <t>事業終了後は，案件実施国の在外公館や在ウィーン代表部を通じて確認に努めており，問題は報告されていない。</t>
    <rPh sb="0" eb="2">
      <t>ジギョウ</t>
    </rPh>
    <rPh sb="2" eb="5">
      <t>シュウリョウゴ</t>
    </rPh>
    <rPh sb="7" eb="9">
      <t>アンケン</t>
    </rPh>
    <rPh sb="9" eb="12">
      <t>ジッシコク</t>
    </rPh>
    <rPh sb="13" eb="15">
      <t>ザイガイ</t>
    </rPh>
    <rPh sb="15" eb="17">
      <t>コウカン</t>
    </rPh>
    <rPh sb="18" eb="19">
      <t>ザイ</t>
    </rPh>
    <rPh sb="23" eb="26">
      <t>ダイヒョウブ</t>
    </rPh>
    <rPh sb="27" eb="28">
      <t>ツウ</t>
    </rPh>
    <rPh sb="30" eb="32">
      <t>カクニン</t>
    </rPh>
    <rPh sb="33" eb="34">
      <t>ツト</t>
    </rPh>
    <rPh sb="39" eb="41">
      <t>モンダイ</t>
    </rPh>
    <rPh sb="42" eb="44">
      <t>ホウコク</t>
    </rPh>
    <phoneticPr fontId="5"/>
  </si>
  <si>
    <t>国際連合工業開発機関分担金</t>
    <rPh sb="0" eb="2">
      <t>コクサイ</t>
    </rPh>
    <rPh sb="2" eb="4">
      <t>レンゴウ</t>
    </rPh>
    <rPh sb="4" eb="6">
      <t>コウギョウ</t>
    </rPh>
    <rPh sb="6" eb="8">
      <t>カイハツ</t>
    </rPh>
    <rPh sb="8" eb="10">
      <t>キカン</t>
    </rPh>
    <rPh sb="10" eb="13">
      <t>ブンタンキン</t>
    </rPh>
    <phoneticPr fontId="5"/>
  </si>
  <si>
    <t>国際連合工業開発機関拠出金</t>
    <rPh sb="0" eb="2">
      <t>コクサイ</t>
    </rPh>
    <rPh sb="2" eb="4">
      <t>レンゴウ</t>
    </rPh>
    <rPh sb="4" eb="6">
      <t>コウギョウ</t>
    </rPh>
    <rPh sb="6" eb="8">
      <t>カイハツ</t>
    </rPh>
    <rPh sb="8" eb="10">
      <t>キカン</t>
    </rPh>
    <rPh sb="10" eb="13">
      <t>キョシュツキン</t>
    </rPh>
    <phoneticPr fontId="5"/>
  </si>
  <si>
    <t>経済産業省</t>
  </si>
  <si>
    <t>国際連合工業機関拠出金</t>
    <rPh sb="0" eb="2">
      <t>コクサイ</t>
    </rPh>
    <rPh sb="2" eb="4">
      <t>レンゴウ</t>
    </rPh>
    <rPh sb="4" eb="6">
      <t>コウギョウ</t>
    </rPh>
    <rPh sb="6" eb="8">
      <t>キカン</t>
    </rPh>
    <rPh sb="8" eb="11">
      <t>キョシュツキン</t>
    </rPh>
    <phoneticPr fontId="5"/>
  </si>
  <si>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rPh sb="0" eb="3">
      <t>ガイムショウ</t>
    </rPh>
    <rPh sb="4" eb="6">
      <t>ショカン</t>
    </rPh>
    <rPh sb="8" eb="11">
      <t>ブンタンキン</t>
    </rPh>
    <rPh sb="18" eb="20">
      <t>ケンショウ</t>
    </rPh>
    <rPh sb="20" eb="21">
      <t>ジョウ</t>
    </rPh>
    <rPh sb="22" eb="24">
      <t>ギム</t>
    </rPh>
    <rPh sb="25" eb="26">
      <t>モト</t>
    </rPh>
    <rPh sb="35" eb="38">
      <t>ジンケンヒ</t>
    </rPh>
    <rPh sb="39" eb="42">
      <t>カンリヒ</t>
    </rPh>
    <rPh sb="43" eb="46">
      <t>チョウサヒ</t>
    </rPh>
    <rPh sb="46" eb="47">
      <t>トウ</t>
    </rPh>
    <rPh sb="48" eb="49">
      <t>フク</t>
    </rPh>
    <rPh sb="50" eb="52">
      <t>ツウジョウ</t>
    </rPh>
    <rPh sb="52" eb="54">
      <t>ヨサン</t>
    </rPh>
    <rPh sb="55" eb="56">
      <t>マカナ</t>
    </rPh>
    <rPh sb="60" eb="62">
      <t>キョシュツ</t>
    </rPh>
    <rPh sb="73" eb="75">
      <t>ドウショウ</t>
    </rPh>
    <rPh sb="76" eb="78">
      <t>ショカン</t>
    </rPh>
    <rPh sb="80" eb="83">
      <t>キョシュツキン</t>
    </rPh>
    <rPh sb="85" eb="86">
      <t>オモ</t>
    </rPh>
    <rPh sb="97" eb="99">
      <t>チュウトウ</t>
    </rPh>
    <rPh sb="100" eb="101">
      <t>キタ</t>
    </rPh>
    <rPh sb="105" eb="106">
      <t>オヨ</t>
    </rPh>
    <rPh sb="109" eb="112">
      <t>シュウヘンコク</t>
    </rPh>
    <rPh sb="114" eb="116">
      <t>キンキュウ</t>
    </rPh>
    <rPh sb="116" eb="118">
      <t>ジンドウ</t>
    </rPh>
    <rPh sb="118" eb="120">
      <t>シエン</t>
    </rPh>
    <rPh sb="124" eb="126">
      <t>タイオウ</t>
    </rPh>
    <rPh sb="131" eb="133">
      <t>キョシュツ</t>
    </rPh>
    <rPh sb="144" eb="145">
      <t>タイ</t>
    </rPh>
    <rPh sb="147" eb="149">
      <t>ケイザイ</t>
    </rPh>
    <rPh sb="149" eb="152">
      <t>サンギョウショウ</t>
    </rPh>
    <rPh sb="153" eb="155">
      <t>ショカン</t>
    </rPh>
    <rPh sb="157" eb="160">
      <t>キョシュツキン</t>
    </rPh>
    <rPh sb="168" eb="170">
      <t>ニホン</t>
    </rPh>
    <rPh sb="170" eb="172">
      <t>セイフ</t>
    </rPh>
    <rPh sb="174" eb="175">
      <t>アイダ</t>
    </rPh>
    <rPh sb="176" eb="178">
      <t>オボエガキ</t>
    </rPh>
    <rPh sb="179" eb="181">
      <t>コウカン</t>
    </rPh>
    <rPh sb="182" eb="183">
      <t>サダ</t>
    </rPh>
    <rPh sb="185" eb="187">
      <t>キテイ</t>
    </rPh>
    <rPh sb="188" eb="189">
      <t>モト</t>
    </rPh>
    <rPh sb="197" eb="199">
      <t>トウキョウ</t>
    </rPh>
    <rPh sb="199" eb="201">
      <t>トウシ</t>
    </rPh>
    <rPh sb="202" eb="204">
      <t>ギジュツ</t>
    </rPh>
    <rPh sb="204" eb="206">
      <t>イテン</t>
    </rPh>
    <rPh sb="206" eb="208">
      <t>ソクシン</t>
    </rPh>
    <rPh sb="208" eb="211">
      <t>ジムショ</t>
    </rPh>
    <rPh sb="212" eb="214">
      <t>セッチ</t>
    </rPh>
    <rPh sb="216" eb="217">
      <t>オコナ</t>
    </rPh>
    <rPh sb="218" eb="220">
      <t>ジギョウ</t>
    </rPh>
    <rPh sb="221" eb="222">
      <t>タイ</t>
    </rPh>
    <rPh sb="224" eb="226">
      <t>ケイヒ</t>
    </rPh>
    <rPh sb="227" eb="229">
      <t>フタン</t>
    </rPh>
    <rPh sb="233" eb="235">
      <t>キョシュツ</t>
    </rPh>
    <rPh sb="246" eb="248">
      <t>ドウショウ</t>
    </rPh>
    <rPh sb="250" eb="253">
      <t>トジョウコク</t>
    </rPh>
    <rPh sb="257" eb="258">
      <t>ワ</t>
    </rPh>
    <rPh sb="259" eb="260">
      <t>クニ</t>
    </rPh>
    <rPh sb="261" eb="264">
      <t>テイサンソ</t>
    </rPh>
    <rPh sb="264" eb="266">
      <t>ギジュツ</t>
    </rPh>
    <rPh sb="267" eb="269">
      <t>ジッショウ</t>
    </rPh>
    <rPh sb="270" eb="272">
      <t>フキュウ</t>
    </rPh>
    <rPh sb="272" eb="274">
      <t>ジギョウ</t>
    </rPh>
    <rPh sb="276" eb="278">
      <t>キョシュツ</t>
    </rPh>
    <rPh sb="279" eb="281">
      <t>ジッシ</t>
    </rPh>
    <phoneticPr fontId="5"/>
  </si>
  <si>
    <t>我が国はＵＮＩＤＯの最大の分担金拠出国として，主要意思決定機関である工業開発理事会及び予算計画委員会について，それぞれの設置以降一環して理事国及び委員国を務め，こうした定期的な協議の機会や日ＵＮＩＤＯの2者間での個別のやり取りを通じて，ＵＮＩＤＯの実施する事業の有効性や効率性を確認してきている。</t>
    <rPh sb="0" eb="1">
      <t>ワ</t>
    </rPh>
    <rPh sb="2" eb="3">
      <t>クニ</t>
    </rPh>
    <rPh sb="10" eb="12">
      <t>サイダイ</t>
    </rPh>
    <rPh sb="13" eb="16">
      <t>ブンタンキン</t>
    </rPh>
    <rPh sb="16" eb="18">
      <t>キョシュツ</t>
    </rPh>
    <rPh sb="18" eb="19">
      <t>コク</t>
    </rPh>
    <rPh sb="23" eb="25">
      <t>シュヨウ</t>
    </rPh>
    <rPh sb="25" eb="27">
      <t>イシ</t>
    </rPh>
    <rPh sb="27" eb="29">
      <t>ケッテイ</t>
    </rPh>
    <rPh sb="29" eb="31">
      <t>キカン</t>
    </rPh>
    <rPh sb="34" eb="36">
      <t>コウギョウ</t>
    </rPh>
    <rPh sb="36" eb="38">
      <t>カイハツ</t>
    </rPh>
    <rPh sb="38" eb="41">
      <t>リジカイ</t>
    </rPh>
    <rPh sb="41" eb="42">
      <t>オヨ</t>
    </rPh>
    <rPh sb="43" eb="45">
      <t>ヨサン</t>
    </rPh>
    <rPh sb="45" eb="47">
      <t>ケイカク</t>
    </rPh>
    <rPh sb="47" eb="50">
      <t>イインカイ</t>
    </rPh>
    <rPh sb="60" eb="62">
      <t>セッチ</t>
    </rPh>
    <rPh sb="62" eb="64">
      <t>イコウ</t>
    </rPh>
    <rPh sb="64" eb="66">
      <t>イッカン</t>
    </rPh>
    <rPh sb="68" eb="71">
      <t>リジコク</t>
    </rPh>
    <rPh sb="71" eb="72">
      <t>オヨ</t>
    </rPh>
    <rPh sb="73" eb="75">
      <t>イイン</t>
    </rPh>
    <rPh sb="75" eb="76">
      <t>コク</t>
    </rPh>
    <rPh sb="77" eb="78">
      <t>ツト</t>
    </rPh>
    <rPh sb="84" eb="87">
      <t>テイキテキ</t>
    </rPh>
    <rPh sb="88" eb="90">
      <t>キョウギ</t>
    </rPh>
    <rPh sb="91" eb="93">
      <t>キカイ</t>
    </rPh>
    <rPh sb="94" eb="95">
      <t>ニチ</t>
    </rPh>
    <rPh sb="102" eb="104">
      <t>シャカン</t>
    </rPh>
    <rPh sb="106" eb="108">
      <t>コベツ</t>
    </rPh>
    <rPh sb="111" eb="112">
      <t>ト</t>
    </rPh>
    <rPh sb="114" eb="115">
      <t>ツウ</t>
    </rPh>
    <rPh sb="124" eb="126">
      <t>ジッシ</t>
    </rPh>
    <rPh sb="128" eb="130">
      <t>ジギョウ</t>
    </rPh>
    <rPh sb="131" eb="134">
      <t>ユウコウセイ</t>
    </rPh>
    <rPh sb="135" eb="138">
      <t>コウリツセイ</t>
    </rPh>
    <rPh sb="139" eb="141">
      <t>カクニン</t>
    </rPh>
    <phoneticPr fontId="5"/>
  </si>
  <si>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rPh sb="5" eb="8">
      <t>ジムキョク</t>
    </rPh>
    <rPh sb="15" eb="17">
      <t>タイワ</t>
    </rPh>
    <rPh sb="17" eb="19">
      <t>キョウカ</t>
    </rPh>
    <rPh sb="20" eb="21">
      <t>ツヨ</t>
    </rPh>
    <rPh sb="22" eb="24">
      <t>イシキ</t>
    </rPh>
    <rPh sb="26" eb="28">
      <t>ソシキ</t>
    </rPh>
    <rPh sb="28" eb="30">
      <t>サイヘン</t>
    </rPh>
    <rPh sb="36" eb="38">
      <t>レンケイ</t>
    </rPh>
    <rPh sb="39" eb="41">
      <t>タントウ</t>
    </rPh>
    <rPh sb="43" eb="45">
      <t>ブモン</t>
    </rPh>
    <rPh sb="46" eb="48">
      <t>キョウカ</t>
    </rPh>
    <rPh sb="48" eb="49">
      <t>トウ</t>
    </rPh>
    <rPh sb="51" eb="53">
      <t>セイカ</t>
    </rPh>
    <rPh sb="53" eb="55">
      <t>シュギ</t>
    </rPh>
    <rPh sb="56" eb="58">
      <t>ドウニュウ</t>
    </rPh>
    <rPh sb="59" eb="61">
      <t>ジギョウ</t>
    </rPh>
    <rPh sb="61" eb="63">
      <t>コウカ</t>
    </rPh>
    <rPh sb="63" eb="65">
      <t>コウジョウ</t>
    </rPh>
    <rPh sb="66" eb="68">
      <t>カクホ</t>
    </rPh>
    <rPh sb="71" eb="73">
      <t>ヨサン</t>
    </rPh>
    <rPh sb="73" eb="75">
      <t>サクゲン</t>
    </rPh>
    <rPh sb="76" eb="78">
      <t>シュホウ</t>
    </rPh>
    <rPh sb="87" eb="89">
      <t>サイヘン</t>
    </rPh>
    <rPh sb="90" eb="93">
      <t>セッキョクテキ</t>
    </rPh>
    <rPh sb="94" eb="95">
      <t>ト</t>
    </rPh>
    <rPh sb="96" eb="97">
      <t>ク</t>
    </rPh>
    <rPh sb="102" eb="103">
      <t>ワ</t>
    </rPh>
    <rPh sb="104" eb="105">
      <t>クニ</t>
    </rPh>
    <rPh sb="106" eb="107">
      <t>ヒ</t>
    </rPh>
    <rPh sb="108" eb="109">
      <t>ツヅ</t>
    </rPh>
    <rPh sb="110" eb="112">
      <t>ジョウジュツ</t>
    </rPh>
    <rPh sb="113" eb="116">
      <t>リジコク</t>
    </rPh>
    <rPh sb="117" eb="119">
      <t>イイン</t>
    </rPh>
    <rPh sb="119" eb="120">
      <t>コク</t>
    </rPh>
    <rPh sb="121" eb="123">
      <t>タチバ</t>
    </rPh>
    <rPh sb="126" eb="128">
      <t>コンゴ</t>
    </rPh>
    <rPh sb="131" eb="133">
      <t>ホウコク</t>
    </rPh>
    <rPh sb="133" eb="134">
      <t>セイ</t>
    </rPh>
    <rPh sb="135" eb="137">
      <t>シジ</t>
    </rPh>
    <rPh sb="145" eb="146">
      <t>サラ</t>
    </rPh>
    <rPh sb="148" eb="150">
      <t>ソシキ</t>
    </rPh>
    <rPh sb="151" eb="154">
      <t>コウリツテキ</t>
    </rPh>
    <rPh sb="154" eb="156">
      <t>ウンエイ</t>
    </rPh>
    <rPh sb="157" eb="158">
      <t>ハカ</t>
    </rPh>
    <rPh sb="171" eb="173">
      <t>カツドウ</t>
    </rPh>
    <rPh sb="174" eb="175">
      <t>ワ</t>
    </rPh>
    <rPh sb="176" eb="177">
      <t>クニ</t>
    </rPh>
    <rPh sb="181" eb="183">
      <t>イッソウ</t>
    </rPh>
    <rPh sb="183" eb="185">
      <t>ユウヨウ</t>
    </rPh>
    <rPh sb="193" eb="195">
      <t>ズイジ</t>
    </rPh>
    <rPh sb="195" eb="197">
      <t>ジョゲン</t>
    </rPh>
    <rPh sb="198" eb="199">
      <t>オコナ</t>
    </rPh>
    <phoneticPr fontId="5"/>
  </si>
  <si>
    <t>国連工業開発機関</t>
    <rPh sb="0" eb="2">
      <t>コクレン</t>
    </rPh>
    <rPh sb="2" eb="4">
      <t>コウギョウ</t>
    </rPh>
    <rPh sb="4" eb="6">
      <t>カイハツ</t>
    </rPh>
    <rPh sb="6" eb="8">
      <t>キカン</t>
    </rPh>
    <phoneticPr fontId="5"/>
  </si>
  <si>
    <t>開発途上国における工業開発促進のための事業実施</t>
    <rPh sb="0" eb="2">
      <t>カイハツ</t>
    </rPh>
    <rPh sb="2" eb="5">
      <t>トジョウコク</t>
    </rPh>
    <rPh sb="9" eb="11">
      <t>コウギョウ</t>
    </rPh>
    <rPh sb="11" eb="13">
      <t>カイハツ</t>
    </rPh>
    <rPh sb="13" eb="15">
      <t>ソクシン</t>
    </rPh>
    <rPh sb="19" eb="21">
      <t>ジギョウ</t>
    </rPh>
    <rPh sb="21" eb="23">
      <t>ジッシ</t>
    </rPh>
    <phoneticPr fontId="5"/>
  </si>
  <si>
    <t>国際連合工業開発機関（ＵＮＩＤＯ）分担金</t>
    <rPh sb="0" eb="2">
      <t>コクサイ</t>
    </rPh>
    <rPh sb="2" eb="4">
      <t>レンゴウ</t>
    </rPh>
    <rPh sb="4" eb="6">
      <t>コウギョウ</t>
    </rPh>
    <rPh sb="6" eb="8">
      <t>カイハツ</t>
    </rPh>
    <rPh sb="8" eb="10">
      <t>キカン</t>
    </rPh>
    <rPh sb="17" eb="20">
      <t>ブンタンキン</t>
    </rPh>
    <phoneticPr fontId="5"/>
  </si>
  <si>
    <t>国際連合工業開発機関第15条第1項</t>
    <rPh sb="0" eb="2">
      <t>コクサイ</t>
    </rPh>
    <rPh sb="2" eb="4">
      <t>レンゴウ</t>
    </rPh>
    <rPh sb="4" eb="6">
      <t>コウギョウ</t>
    </rPh>
    <rPh sb="6" eb="8">
      <t>カイハツ</t>
    </rPh>
    <rPh sb="8" eb="10">
      <t>キカン</t>
    </rPh>
    <rPh sb="10" eb="11">
      <t>ダイ</t>
    </rPh>
    <rPh sb="13" eb="14">
      <t>ジョウ</t>
    </rPh>
    <rPh sb="14" eb="15">
      <t>ダイ</t>
    </rPh>
    <rPh sb="16" eb="17">
      <t>コウ</t>
    </rPh>
    <phoneticPr fontId="5"/>
  </si>
  <si>
    <t>　開発途上国に対する工業開発の促進及び加速化を図り，世界的，地域的及び国家的なレベルなおいて，工業開発及び工業協力を促進することを目的として設立された国際機関であるUNIDOに対する加盟国としての義務を果たし，持続可能な開発目標（SDGs)の達成に貢献する。また，日・UNIDO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t>
    <rPh sb="1" eb="3">
      <t>カイハツ</t>
    </rPh>
    <rPh sb="3" eb="6">
      <t>トジョウコク</t>
    </rPh>
    <rPh sb="7" eb="8">
      <t>タイ</t>
    </rPh>
    <rPh sb="10" eb="12">
      <t>コウギョウ</t>
    </rPh>
    <rPh sb="12" eb="14">
      <t>カイハツ</t>
    </rPh>
    <rPh sb="15" eb="17">
      <t>ソクシン</t>
    </rPh>
    <rPh sb="17" eb="18">
      <t>オヨ</t>
    </rPh>
    <rPh sb="19" eb="22">
      <t>カソクカ</t>
    </rPh>
    <rPh sb="23" eb="24">
      <t>ハカ</t>
    </rPh>
    <rPh sb="26" eb="29">
      <t>セカイテキ</t>
    </rPh>
    <rPh sb="30" eb="33">
      <t>チイキテキ</t>
    </rPh>
    <rPh sb="33" eb="34">
      <t>オヨ</t>
    </rPh>
    <rPh sb="35" eb="37">
      <t>コッカ</t>
    </rPh>
    <rPh sb="37" eb="38">
      <t>テキ</t>
    </rPh>
    <rPh sb="47" eb="49">
      <t>コウギョウ</t>
    </rPh>
    <rPh sb="49" eb="51">
      <t>カイハツ</t>
    </rPh>
    <rPh sb="51" eb="52">
      <t>オヨ</t>
    </rPh>
    <rPh sb="53" eb="55">
      <t>コウギョウ</t>
    </rPh>
    <rPh sb="55" eb="57">
      <t>キョウリョク</t>
    </rPh>
    <rPh sb="58" eb="60">
      <t>ソクシン</t>
    </rPh>
    <rPh sb="65" eb="67">
      <t>モクテキ</t>
    </rPh>
    <rPh sb="70" eb="72">
      <t>セツリツ</t>
    </rPh>
    <rPh sb="75" eb="77">
      <t>コクサイ</t>
    </rPh>
    <rPh sb="77" eb="79">
      <t>キカン</t>
    </rPh>
    <rPh sb="88" eb="89">
      <t>タイ</t>
    </rPh>
    <rPh sb="91" eb="94">
      <t>カメイコク</t>
    </rPh>
    <rPh sb="98" eb="100">
      <t>ギム</t>
    </rPh>
    <rPh sb="101" eb="102">
      <t>ハ</t>
    </rPh>
    <rPh sb="105" eb="107">
      <t>ジゾク</t>
    </rPh>
    <rPh sb="107" eb="109">
      <t>カノウ</t>
    </rPh>
    <rPh sb="110" eb="112">
      <t>カイハツ</t>
    </rPh>
    <rPh sb="112" eb="114">
      <t>モクヒョウ</t>
    </rPh>
    <rPh sb="121" eb="123">
      <t>タッセイ</t>
    </rPh>
    <rPh sb="124" eb="126">
      <t>コウケン</t>
    </rPh>
    <rPh sb="132" eb="133">
      <t>ニチ</t>
    </rPh>
    <rPh sb="139" eb="140">
      <t>カン</t>
    </rPh>
    <rPh sb="150" eb="152">
      <t>キョウカ</t>
    </rPh>
    <rPh sb="154" eb="156">
      <t>ニンゲン</t>
    </rPh>
    <rPh sb="157" eb="159">
      <t>アンゼン</t>
    </rPh>
    <rPh sb="159" eb="161">
      <t>ホショウ</t>
    </rPh>
    <rPh sb="166" eb="168">
      <t>シエン</t>
    </rPh>
    <rPh sb="169" eb="171">
      <t>カンキョウ</t>
    </rPh>
    <rPh sb="172" eb="174">
      <t>キコウ</t>
    </rPh>
    <rPh sb="174" eb="176">
      <t>ヘンドウ</t>
    </rPh>
    <rPh sb="176" eb="177">
      <t>トウ</t>
    </rPh>
    <rPh sb="177" eb="178">
      <t>ワ</t>
    </rPh>
    <rPh sb="179" eb="180">
      <t>クニ</t>
    </rPh>
    <rPh sb="181" eb="183">
      <t>ジュウシ</t>
    </rPh>
    <rPh sb="185" eb="187">
      <t>セイサク</t>
    </rPh>
    <rPh sb="188" eb="190">
      <t>キョウリョク</t>
    </rPh>
    <rPh sb="192" eb="194">
      <t>スイシン</t>
    </rPh>
    <rPh sb="201" eb="202">
      <t>ワ</t>
    </rPh>
    <rPh sb="203" eb="204">
      <t>クニ</t>
    </rPh>
    <rPh sb="204" eb="206">
      <t>ミンカン</t>
    </rPh>
    <rPh sb="211" eb="213">
      <t>ギジュツ</t>
    </rPh>
    <rPh sb="219" eb="221">
      <t>カツヨウ</t>
    </rPh>
    <rPh sb="222" eb="224">
      <t>カイガイ</t>
    </rPh>
    <rPh sb="224" eb="226">
      <t>ジギョウ</t>
    </rPh>
    <rPh sb="226" eb="228">
      <t>テンカイ</t>
    </rPh>
    <rPh sb="229" eb="231">
      <t>コクサイ</t>
    </rPh>
    <rPh sb="231" eb="233">
      <t>キカン</t>
    </rPh>
    <rPh sb="237" eb="240">
      <t>ニホンジン</t>
    </rPh>
    <rPh sb="240" eb="242">
      <t>ショクイン</t>
    </rPh>
    <rPh sb="243" eb="245">
      <t>ゾウキョウ</t>
    </rPh>
    <rPh sb="247" eb="249">
      <t>コウケン</t>
    </rPh>
    <phoneticPr fontId="5"/>
  </si>
  <si>
    <t>　UNIDOの人件費，運営費，調査費その他恒常的に必要な費用等の支出（通常予算）に対する分担金を負担。UNIDOは，（１）開発途上国における工業化政策，工業計画の立案，企画等についての助言及び勧告，（２）専門家派遣による開発途上国での直接技術指導，（３）開発途上国の工業化推進に必要とされる先進国資本及び関連技術の斡旋，（４）開発途上国の研究，技術開発等に対する機材供与，（５）工業技術，投資，財政，生産，経営計画立案に関する資料収集，分析及び情報交換の促進，（６）民間企業を含めた専門家会議，研究，討論会等の開催を実施。</t>
    <rPh sb="7" eb="10">
      <t>ジンケンヒ</t>
    </rPh>
    <rPh sb="11" eb="14">
      <t>ウンエイヒ</t>
    </rPh>
    <rPh sb="15" eb="18">
      <t>チョウサヒ</t>
    </rPh>
    <rPh sb="20" eb="21">
      <t>タ</t>
    </rPh>
    <rPh sb="21" eb="24">
      <t>コウジョウテキ</t>
    </rPh>
    <rPh sb="25" eb="27">
      <t>ヒツヨウ</t>
    </rPh>
    <rPh sb="28" eb="30">
      <t>ヒヨウ</t>
    </rPh>
    <rPh sb="30" eb="31">
      <t>トウ</t>
    </rPh>
    <rPh sb="32" eb="34">
      <t>シシュツ</t>
    </rPh>
    <rPh sb="35" eb="37">
      <t>ツウジョウ</t>
    </rPh>
    <rPh sb="37" eb="39">
      <t>ヨサン</t>
    </rPh>
    <rPh sb="41" eb="42">
      <t>タイ</t>
    </rPh>
    <rPh sb="44" eb="47">
      <t>ブンタンキン</t>
    </rPh>
    <rPh sb="48" eb="50">
      <t>フタン</t>
    </rPh>
    <rPh sb="61" eb="63">
      <t>カイハツ</t>
    </rPh>
    <rPh sb="63" eb="66">
      <t>トジョウコク</t>
    </rPh>
    <rPh sb="70" eb="73">
      <t>コウギョウカ</t>
    </rPh>
    <rPh sb="73" eb="75">
      <t>セイサク</t>
    </rPh>
    <rPh sb="76" eb="78">
      <t>コウギョウ</t>
    </rPh>
    <rPh sb="78" eb="80">
      <t>ケイカク</t>
    </rPh>
    <rPh sb="81" eb="83">
      <t>リツアン</t>
    </rPh>
    <rPh sb="84" eb="86">
      <t>キカク</t>
    </rPh>
    <rPh sb="86" eb="87">
      <t>トウ</t>
    </rPh>
    <rPh sb="92" eb="94">
      <t>ジョゲン</t>
    </rPh>
    <rPh sb="94" eb="95">
      <t>オヨ</t>
    </rPh>
    <rPh sb="96" eb="98">
      <t>カンコク</t>
    </rPh>
    <rPh sb="102" eb="105">
      <t>センモンカ</t>
    </rPh>
    <rPh sb="105" eb="107">
      <t>ハケン</t>
    </rPh>
    <rPh sb="110" eb="112">
      <t>カイハツ</t>
    </rPh>
    <rPh sb="112" eb="115">
      <t>トジョウコク</t>
    </rPh>
    <rPh sb="117" eb="119">
      <t>チョクセツ</t>
    </rPh>
    <rPh sb="119" eb="121">
      <t>ギジュツ</t>
    </rPh>
    <rPh sb="121" eb="123">
      <t>シドウ</t>
    </rPh>
    <rPh sb="127" eb="129">
      <t>カイハツ</t>
    </rPh>
    <rPh sb="129" eb="132">
      <t>トジョウコク</t>
    </rPh>
    <rPh sb="133" eb="136">
      <t>コウギョウカ</t>
    </rPh>
    <rPh sb="136" eb="138">
      <t>スイシン</t>
    </rPh>
    <rPh sb="139" eb="141">
      <t>ヒツヨウ</t>
    </rPh>
    <rPh sb="145" eb="148">
      <t>センシンコク</t>
    </rPh>
    <rPh sb="148" eb="150">
      <t>シホン</t>
    </rPh>
    <rPh sb="150" eb="151">
      <t>オヨ</t>
    </rPh>
    <rPh sb="152" eb="154">
      <t>カンレン</t>
    </rPh>
    <rPh sb="154" eb="156">
      <t>ギジュツ</t>
    </rPh>
    <rPh sb="157" eb="159">
      <t>アッセン</t>
    </rPh>
    <rPh sb="163" eb="165">
      <t>カイハツ</t>
    </rPh>
    <rPh sb="165" eb="168">
      <t>トジョウコク</t>
    </rPh>
    <rPh sb="169" eb="171">
      <t>ケンキュウ</t>
    </rPh>
    <rPh sb="172" eb="174">
      <t>ギジュツ</t>
    </rPh>
    <rPh sb="174" eb="176">
      <t>カイハツ</t>
    </rPh>
    <rPh sb="176" eb="177">
      <t>トウ</t>
    </rPh>
    <rPh sb="178" eb="179">
      <t>タイ</t>
    </rPh>
    <rPh sb="181" eb="183">
      <t>キザイ</t>
    </rPh>
    <rPh sb="183" eb="185">
      <t>キョウヨ</t>
    </rPh>
    <rPh sb="189" eb="191">
      <t>コウギョウ</t>
    </rPh>
    <rPh sb="191" eb="193">
      <t>ギジュツ</t>
    </rPh>
    <rPh sb="194" eb="196">
      <t>トウシ</t>
    </rPh>
    <rPh sb="197" eb="199">
      <t>ザイセイ</t>
    </rPh>
    <rPh sb="200" eb="202">
      <t>セイサン</t>
    </rPh>
    <rPh sb="203" eb="205">
      <t>ケイエイ</t>
    </rPh>
    <rPh sb="205" eb="207">
      <t>ケイカク</t>
    </rPh>
    <rPh sb="207" eb="209">
      <t>リツアン</t>
    </rPh>
    <rPh sb="210" eb="211">
      <t>カン</t>
    </rPh>
    <rPh sb="213" eb="215">
      <t>シリョウ</t>
    </rPh>
    <rPh sb="215" eb="217">
      <t>シュウシュウ</t>
    </rPh>
    <rPh sb="218" eb="220">
      <t>ブンセキ</t>
    </rPh>
    <rPh sb="220" eb="221">
      <t>オヨ</t>
    </rPh>
    <rPh sb="222" eb="224">
      <t>ジョウホウ</t>
    </rPh>
    <rPh sb="224" eb="226">
      <t>コウカン</t>
    </rPh>
    <rPh sb="227" eb="229">
      <t>ソクシン</t>
    </rPh>
    <rPh sb="233" eb="235">
      <t>ミンカン</t>
    </rPh>
    <rPh sb="235" eb="237">
      <t>キギョウ</t>
    </rPh>
    <rPh sb="238" eb="239">
      <t>フク</t>
    </rPh>
    <rPh sb="241" eb="244">
      <t>センモンカ</t>
    </rPh>
    <rPh sb="244" eb="246">
      <t>カイギ</t>
    </rPh>
    <rPh sb="247" eb="249">
      <t>ケンキュウ</t>
    </rPh>
    <rPh sb="250" eb="253">
      <t>トウロンカイ</t>
    </rPh>
    <rPh sb="253" eb="254">
      <t>トウ</t>
    </rPh>
    <rPh sb="255" eb="257">
      <t>カイサイ</t>
    </rPh>
    <rPh sb="258" eb="260">
      <t>ジッシ</t>
    </rPh>
    <phoneticPr fontId="5"/>
  </si>
  <si>
    <t>分担金</t>
    <rPh sb="0" eb="3">
      <t>ブンタンキン</t>
    </rPh>
    <phoneticPr fontId="5"/>
  </si>
  <si>
    <t>-</t>
    <phoneticPr fontId="5"/>
  </si>
  <si>
    <t>国連専門機関の分担金支払は国が実施するもの。</t>
    <rPh sb="0" eb="2">
      <t>コクレン</t>
    </rPh>
    <rPh sb="2" eb="4">
      <t>センモン</t>
    </rPh>
    <rPh sb="4" eb="6">
      <t>キカン</t>
    </rPh>
    <rPh sb="7" eb="10">
      <t>ブンタンキン</t>
    </rPh>
    <rPh sb="10" eb="12">
      <t>シハライ</t>
    </rPh>
    <rPh sb="13" eb="14">
      <t>クニ</t>
    </rPh>
    <rPh sb="15" eb="17">
      <t>ジッシ</t>
    </rPh>
    <phoneticPr fontId="5"/>
  </si>
  <si>
    <t>UNIDO分担金</t>
    <rPh sb="5" eb="8">
      <t>ブンタンキン</t>
    </rPh>
    <phoneticPr fontId="5"/>
  </si>
  <si>
    <t>運営・事業支援</t>
    <rPh sb="0" eb="2">
      <t>ウンエイ</t>
    </rPh>
    <rPh sb="3" eb="5">
      <t>ジギョウ</t>
    </rPh>
    <rPh sb="5" eb="7">
      <t>シエン</t>
    </rPh>
    <phoneticPr fontId="5"/>
  </si>
  <si>
    <t>23</t>
    <phoneticPr fontId="5"/>
  </si>
  <si>
    <t>12</t>
    <phoneticPr fontId="5"/>
  </si>
  <si>
    <t>36</t>
    <phoneticPr fontId="5"/>
  </si>
  <si>
    <t>208</t>
    <phoneticPr fontId="5"/>
  </si>
  <si>
    <t>203</t>
    <phoneticPr fontId="5"/>
  </si>
  <si>
    <t>204</t>
    <phoneticPr fontId="5"/>
  </si>
  <si>
    <t>246</t>
    <phoneticPr fontId="5"/>
  </si>
  <si>
    <t>252</t>
    <phoneticPr fontId="5"/>
  </si>
  <si>
    <t>専門職以上における邦人職員の割合</t>
    <rPh sb="0" eb="3">
      <t>センモンショク</t>
    </rPh>
    <rPh sb="3" eb="5">
      <t>イジョウ</t>
    </rPh>
    <rPh sb="9" eb="11">
      <t>ホウジン</t>
    </rPh>
    <rPh sb="11" eb="13">
      <t>ショクイン</t>
    </rPh>
    <rPh sb="14" eb="16">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</si>
</sst>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31750</xdr:colOff>
      <xdr:row>742</xdr:row>
      <xdr:rowOff>21166</xdr:rowOff>
    </xdr:from>
    <xdr:to>
      <xdr:col>29</xdr:col>
      <xdr:colOff>126441</xdr:colOff>
      <xdr:row>743</xdr:row>
      <xdr:rowOff>202706</xdr:rowOff>
    </xdr:to>
    <xdr:sp macro="" textlink="">
      <xdr:nvSpPr>
        <xdr:cNvPr id="3" name="正方形/長方形 2"/>
        <xdr:cNvSpPr/>
      </xdr:nvSpPr>
      <xdr:spPr>
        <a:xfrm>
          <a:off x="4232275" y="41426341"/>
          <a:ext cx="2094941" cy="5339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1,147</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95250</xdr:colOff>
      <xdr:row>747</xdr:row>
      <xdr:rowOff>254000</xdr:rowOff>
    </xdr:from>
    <xdr:to>
      <xdr:col>30</xdr:col>
      <xdr:colOff>7907</xdr:colOff>
      <xdr:row>749</xdr:row>
      <xdr:rowOff>150902</xdr:rowOff>
    </xdr:to>
    <xdr:sp macro="" textlink="">
      <xdr:nvSpPr>
        <xdr:cNvPr id="4" name="正方形/長方形 3"/>
        <xdr:cNvSpPr/>
      </xdr:nvSpPr>
      <xdr:spPr>
        <a:xfrm>
          <a:off x="4295775" y="43421300"/>
          <a:ext cx="2112932" cy="6017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1,147</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19</xdr:col>
      <xdr:colOff>52917</xdr:colOff>
      <xdr:row>744</xdr:row>
      <xdr:rowOff>21166</xdr:rowOff>
    </xdr:from>
    <xdr:to>
      <xdr:col>30</xdr:col>
      <xdr:colOff>56279</xdr:colOff>
      <xdr:row>745</xdr:row>
      <xdr:rowOff>22299</xdr:rowOff>
    </xdr:to>
    <xdr:sp macro="" textlink="">
      <xdr:nvSpPr>
        <xdr:cNvPr id="5" name="大かっこ 4"/>
        <xdr:cNvSpPr/>
      </xdr:nvSpPr>
      <xdr:spPr>
        <a:xfrm>
          <a:off x="4253442" y="42131191"/>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21</xdr:col>
      <xdr:colOff>190500</xdr:colOff>
      <xdr:row>745</xdr:row>
      <xdr:rowOff>190500</xdr:rowOff>
    </xdr:from>
    <xdr:ext cx="990600" cy="416456"/>
    <xdr:sp macro="" textlink="">
      <xdr:nvSpPr>
        <xdr:cNvPr id="6" name="テキスト ボックス 5"/>
        <xdr:cNvSpPr txBox="1"/>
      </xdr:nvSpPr>
      <xdr:spPr>
        <a:xfrm>
          <a:off x="4791075" y="42652950"/>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22</xdr:col>
      <xdr:colOff>52917</xdr:colOff>
      <xdr:row>745</xdr:row>
      <xdr:rowOff>243417</xdr:rowOff>
    </xdr:from>
    <xdr:to>
      <xdr:col>22</xdr:col>
      <xdr:colOff>52918</xdr:colOff>
      <xdr:row>746</xdr:row>
      <xdr:rowOff>339853</xdr:rowOff>
    </xdr:to>
    <xdr:cxnSp macro="">
      <xdr:nvCxnSpPr>
        <xdr:cNvPr id="7" name="直線矢印コネクタ 6"/>
        <xdr:cNvCxnSpPr/>
      </xdr:nvCxnSpPr>
      <xdr:spPr>
        <a:xfrm rot="5400000">
          <a:off x="4629087" y="42930297"/>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137583</xdr:colOff>
      <xdr:row>745</xdr:row>
      <xdr:rowOff>222250</xdr:rowOff>
    </xdr:from>
    <xdr:to>
      <xdr:col>27</xdr:col>
      <xdr:colOff>137587</xdr:colOff>
      <xdr:row>746</xdr:row>
      <xdr:rowOff>337465</xdr:rowOff>
    </xdr:to>
    <xdr:cxnSp macro="">
      <xdr:nvCxnSpPr>
        <xdr:cNvPr id="8" name="直線矢印コネクタ 7"/>
        <xdr:cNvCxnSpPr/>
      </xdr:nvCxnSpPr>
      <xdr:spPr>
        <a:xfrm flipV="1">
          <a:off x="5938308" y="42684700"/>
          <a:ext cx="4" cy="46764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158750</xdr:colOff>
      <xdr:row>746</xdr:row>
      <xdr:rowOff>10583</xdr:rowOff>
    </xdr:from>
    <xdr:ext cx="466794" cy="275717"/>
    <xdr:sp macro="" textlink="">
      <xdr:nvSpPr>
        <xdr:cNvPr id="9" name="テキスト ボックス 8"/>
        <xdr:cNvSpPr txBox="1"/>
      </xdr:nvSpPr>
      <xdr:spPr>
        <a:xfrm>
          <a:off x="4159250" y="428254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29</xdr:col>
      <xdr:colOff>0</xdr:colOff>
      <xdr:row>746</xdr:row>
      <xdr:rowOff>10583</xdr:rowOff>
    </xdr:from>
    <xdr:ext cx="1313180" cy="275717"/>
    <xdr:sp macro="" textlink="">
      <xdr:nvSpPr>
        <xdr:cNvPr id="10" name="テキスト ボックス 9"/>
        <xdr:cNvSpPr txBox="1"/>
      </xdr:nvSpPr>
      <xdr:spPr>
        <a:xfrm>
          <a:off x="6200775" y="4282545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twoCellAnchor>
    <xdr:from>
      <xdr:col>19</xdr:col>
      <xdr:colOff>84667</xdr:colOff>
      <xdr:row>750</xdr:row>
      <xdr:rowOff>254000</xdr:rowOff>
    </xdr:from>
    <xdr:to>
      <xdr:col>30</xdr:col>
      <xdr:colOff>193852</xdr:colOff>
      <xdr:row>753</xdr:row>
      <xdr:rowOff>61359</xdr:rowOff>
    </xdr:to>
    <xdr:sp macro="" textlink="">
      <xdr:nvSpPr>
        <xdr:cNvPr id="11" name="大かっこ 10"/>
        <xdr:cNvSpPr/>
      </xdr:nvSpPr>
      <xdr:spPr>
        <a:xfrm>
          <a:off x="4285192" y="44478575"/>
          <a:ext cx="230946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288</v>
      </c>
      <c r="AT2" s="940"/>
      <c r="AU2" s="940"/>
      <c r="AV2" s="52" t="str">
        <f>IF(AW2="", "", "-")</f>
        <v/>
      </c>
      <c r="AW2" s="911"/>
      <c r="AX2" s="911"/>
    </row>
    <row r="3" spans="1:50" ht="21" customHeight="1" thickBot="1" x14ac:dyDescent="0.2">
      <c r="A3" s="867" t="s">
        <v>545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517</v>
      </c>
      <c r="Z7" s="443"/>
      <c r="AA7" s="443"/>
      <c r="AB7" s="443"/>
      <c r="AC7" s="443"/>
      <c r="AD7" s="923"/>
      <c r="AE7" s="912" t="s">
        <v>615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1713</v>
      </c>
      <c r="Q13" s="658"/>
      <c r="R13" s="658"/>
      <c r="S13" s="658"/>
      <c r="T13" s="658"/>
      <c r="U13" s="658"/>
      <c r="V13" s="659"/>
      <c r="W13" s="657">
        <v>1394</v>
      </c>
      <c r="X13" s="658"/>
      <c r="Y13" s="658"/>
      <c r="Z13" s="658"/>
      <c r="AA13" s="658"/>
      <c r="AB13" s="658"/>
      <c r="AC13" s="659"/>
      <c r="AD13" s="657">
        <v>1324</v>
      </c>
      <c r="AE13" s="658"/>
      <c r="AF13" s="658"/>
      <c r="AG13" s="658"/>
      <c r="AH13" s="658"/>
      <c r="AI13" s="658"/>
      <c r="AJ13" s="659"/>
      <c r="AK13" s="657">
        <v>1147</v>
      </c>
      <c r="AL13" s="658"/>
      <c r="AM13" s="658"/>
      <c r="AN13" s="658"/>
      <c r="AO13" s="658"/>
      <c r="AP13" s="658"/>
      <c r="AQ13" s="659"/>
      <c r="AR13" s="919" t="s">
        <v>619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1713</v>
      </c>
      <c r="Q18" s="879"/>
      <c r="R18" s="879"/>
      <c r="S18" s="879"/>
      <c r="T18" s="879"/>
      <c r="U18" s="879"/>
      <c r="V18" s="880"/>
      <c r="W18" s="878">
        <f>SUM(W13:AC17)</f>
        <v>1394</v>
      </c>
      <c r="X18" s="879"/>
      <c r="Y18" s="879"/>
      <c r="Z18" s="879"/>
      <c r="AA18" s="879"/>
      <c r="AB18" s="879"/>
      <c r="AC18" s="880"/>
      <c r="AD18" s="878">
        <f>SUM(AD13:AJ17)</f>
        <v>1324</v>
      </c>
      <c r="AE18" s="879"/>
      <c r="AF18" s="879"/>
      <c r="AG18" s="879"/>
      <c r="AH18" s="879"/>
      <c r="AI18" s="879"/>
      <c r="AJ18" s="880"/>
      <c r="AK18" s="878">
        <f>SUM(AK13:AQ17)</f>
        <v>1147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1780</v>
      </c>
      <c r="Q19" s="658"/>
      <c r="R19" s="658"/>
      <c r="S19" s="658"/>
      <c r="T19" s="658"/>
      <c r="U19" s="658"/>
      <c r="V19" s="659"/>
      <c r="W19" s="657">
        <v>1713</v>
      </c>
      <c r="X19" s="658"/>
      <c r="Y19" s="658"/>
      <c r="Z19" s="658"/>
      <c r="AA19" s="658"/>
      <c r="AB19" s="658"/>
      <c r="AC19" s="659"/>
      <c r="AD19" s="657">
        <v>1394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1.0391126678342091</v>
      </c>
      <c r="Q20" s="318"/>
      <c r="R20" s="318"/>
      <c r="S20" s="318"/>
      <c r="T20" s="318"/>
      <c r="U20" s="318"/>
      <c r="V20" s="318"/>
      <c r="W20" s="318">
        <f t="shared" ref="W20" si="0">IF(W18=0, "-", SUM(W19)/W18)</f>
        <v>1.2288378766140602</v>
      </c>
      <c r="X20" s="318"/>
      <c r="Y20" s="318"/>
      <c r="Z20" s="318"/>
      <c r="AA20" s="318"/>
      <c r="AB20" s="318"/>
      <c r="AC20" s="318"/>
      <c r="AD20" s="318">
        <f t="shared" ref="AD20" si="1">IF(AD18=0, "-", SUM(AD19)/AD18)</f>
        <v>1.052870090634441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1.0391126678342091</v>
      </c>
      <c r="Q21" s="318"/>
      <c r="R21" s="318"/>
      <c r="S21" s="318"/>
      <c r="T21" s="318"/>
      <c r="U21" s="318"/>
      <c r="V21" s="318"/>
      <c r="W21" s="318">
        <f t="shared" ref="W21" si="2">IF(W19=0, "-", SUM(W19)/SUM(W13,W14))</f>
        <v>1.2288378766140602</v>
      </c>
      <c r="X21" s="318"/>
      <c r="Y21" s="318"/>
      <c r="Z21" s="318"/>
      <c r="AA21" s="318"/>
      <c r="AB21" s="318"/>
      <c r="AC21" s="318"/>
      <c r="AD21" s="318">
        <f t="shared" ref="AD21" si="3">IF(AD19=0, "-", SUM(AD19)/SUM(AD13,AD14))</f>
        <v>1.052870090634441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561</v>
      </c>
      <c r="B22" s="965"/>
      <c r="C22" s="965"/>
      <c r="D22" s="965"/>
      <c r="E22" s="965"/>
      <c r="F22" s="966"/>
      <c r="G22" s="951" t="s">
        <v>457</v>
      </c>
      <c r="H22" s="222"/>
      <c r="I22" s="222"/>
      <c r="J22" s="222"/>
      <c r="K22" s="222"/>
      <c r="L22" s="222"/>
      <c r="M22" s="222"/>
      <c r="N22" s="222"/>
      <c r="O22" s="223"/>
      <c r="P22" s="936" t="s">
        <v>522</v>
      </c>
      <c r="Q22" s="222"/>
      <c r="R22" s="222"/>
      <c r="S22" s="222"/>
      <c r="T22" s="222"/>
      <c r="U22" s="222"/>
      <c r="V22" s="223"/>
      <c r="W22" s="936" t="s">
        <v>518</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618</v>
      </c>
      <c r="H23" s="953"/>
      <c r="I23" s="953"/>
      <c r="J23" s="953"/>
      <c r="K23" s="953"/>
      <c r="L23" s="953"/>
      <c r="M23" s="953"/>
      <c r="N23" s="953"/>
      <c r="O23" s="954"/>
      <c r="P23" s="919">
        <v>1147</v>
      </c>
      <c r="Q23" s="920"/>
      <c r="R23" s="920"/>
      <c r="S23" s="920"/>
      <c r="T23" s="920"/>
      <c r="U23" s="920"/>
      <c r="V23" s="937"/>
      <c r="W23" s="919" t="s">
        <v>576</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1147</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5" t="s">
        <v>529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580</v>
      </c>
      <c r="AC32" s="461"/>
      <c r="AD32" s="461"/>
      <c r="AE32" s="218">
        <v>301</v>
      </c>
      <c r="AF32" s="219"/>
      <c r="AG32" s="219"/>
      <c r="AH32" s="219"/>
      <c r="AI32" s="218">
        <v>324</v>
      </c>
      <c r="AJ32" s="219"/>
      <c r="AK32" s="219"/>
      <c r="AL32" s="219"/>
      <c r="AM32" s="218">
        <v>347</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301</v>
      </c>
      <c r="AC33" s="523"/>
      <c r="AD33" s="523"/>
      <c r="AE33" s="218">
        <v>254</v>
      </c>
      <c r="AF33" s="219"/>
      <c r="AG33" s="219"/>
      <c r="AH33" s="219"/>
      <c r="AI33" s="218">
        <v>300</v>
      </c>
      <c r="AJ33" s="219"/>
      <c r="AK33" s="219"/>
      <c r="AL33" s="219"/>
      <c r="AM33" s="218">
        <v>320</v>
      </c>
      <c r="AN33" s="219"/>
      <c r="AO33" s="219"/>
      <c r="AP33" s="219"/>
      <c r="AQ33" s="340">
        <v>280</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119</v>
      </c>
      <c r="AF34" s="219"/>
      <c r="AG34" s="219"/>
      <c r="AH34" s="219"/>
      <c r="AI34" s="218">
        <v>108</v>
      </c>
      <c r="AJ34" s="219"/>
      <c r="AK34" s="219"/>
      <c r="AL34" s="219"/>
      <c r="AM34" s="218">
        <v>108</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37</v>
      </c>
      <c r="AR38" s="200"/>
      <c r="AS38" s="133" t="s">
        <v>355</v>
      </c>
      <c r="AT38" s="134"/>
      <c r="AU38" s="199"/>
      <c r="AV38" s="199"/>
      <c r="AW38" s="398" t="s">
        <v>300</v>
      </c>
      <c r="AX38" s="399"/>
    </row>
    <row r="39" spans="1:50" ht="34.5" customHeight="1" x14ac:dyDescent="0.15">
      <c r="A39" s="403"/>
      <c r="B39" s="401"/>
      <c r="C39" s="401"/>
      <c r="D39" s="401"/>
      <c r="E39" s="401"/>
      <c r="F39" s="402"/>
      <c r="G39" s="564" t="s">
        <v>581</v>
      </c>
      <c r="H39" s="565"/>
      <c r="I39" s="565"/>
      <c r="J39" s="565"/>
      <c r="K39" s="565"/>
      <c r="L39" s="565"/>
      <c r="M39" s="565"/>
      <c r="N39" s="565"/>
      <c r="O39" s="566"/>
      <c r="P39" s="105" t="s">
        <v>631</v>
      </c>
      <c r="Q39" s="105"/>
      <c r="R39" s="105"/>
      <c r="S39" s="105"/>
      <c r="T39" s="105"/>
      <c r="U39" s="105"/>
      <c r="V39" s="105"/>
      <c r="W39" s="105"/>
      <c r="X39" s="106"/>
      <c r="Y39" s="471" t="s">
        <v>12</v>
      </c>
      <c r="Z39" s="531"/>
      <c r="AA39" s="532"/>
      <c r="AB39" s="461" t="s">
        <v>582</v>
      </c>
      <c r="AC39" s="461"/>
      <c r="AD39" s="461"/>
      <c r="AE39" s="218">
        <v>4.9000000000000004</v>
      </c>
      <c r="AF39" s="219"/>
      <c r="AG39" s="219"/>
      <c r="AH39" s="219"/>
      <c r="AI39" s="218">
        <v>4.5</v>
      </c>
      <c r="AJ39" s="219"/>
      <c r="AK39" s="219"/>
      <c r="AL39" s="219"/>
      <c r="AM39" s="218">
        <v>6.7</v>
      </c>
      <c r="AN39" s="219"/>
      <c r="AO39" s="219"/>
      <c r="AP39" s="219"/>
      <c r="AQ39" s="340"/>
      <c r="AR39" s="207"/>
      <c r="AS39" s="207"/>
      <c r="AT39" s="341"/>
      <c r="AU39" s="219"/>
      <c r="AV39" s="219"/>
      <c r="AW39" s="219"/>
      <c r="AX39" s="221"/>
    </row>
    <row r="40" spans="1:50" ht="34.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583</v>
      </c>
      <c r="AC40" s="523"/>
      <c r="AD40" s="523"/>
      <c r="AE40" s="218">
        <v>6.9</v>
      </c>
      <c r="AF40" s="219"/>
      <c r="AG40" s="219"/>
      <c r="AH40" s="219"/>
      <c r="AI40" s="218">
        <v>6.9</v>
      </c>
      <c r="AJ40" s="219"/>
      <c r="AK40" s="219"/>
      <c r="AL40" s="219"/>
      <c r="AM40" s="218">
        <v>6.9</v>
      </c>
      <c r="AN40" s="219"/>
      <c r="AO40" s="219"/>
      <c r="AP40" s="219"/>
      <c r="AQ40" s="340">
        <v>8.1</v>
      </c>
      <c r="AR40" s="207"/>
      <c r="AS40" s="207"/>
      <c r="AT40" s="341"/>
      <c r="AU40" s="219"/>
      <c r="AV40" s="219"/>
      <c r="AW40" s="219"/>
      <c r="AX40" s="221"/>
    </row>
    <row r="41" spans="1:50" ht="34.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71</v>
      </c>
      <c r="AF41" s="219"/>
      <c r="AG41" s="219"/>
      <c r="AH41" s="219"/>
      <c r="AI41" s="218">
        <v>65</v>
      </c>
      <c r="AJ41" s="219"/>
      <c r="AK41" s="219"/>
      <c r="AL41" s="219"/>
      <c r="AM41" s="218">
        <v>97</v>
      </c>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579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37</v>
      </c>
      <c r="AR45" s="200"/>
      <c r="AS45" s="133" t="s">
        <v>355</v>
      </c>
      <c r="AT45" s="134"/>
      <c r="AU45" s="199"/>
      <c r="AV45" s="199"/>
      <c r="AW45" s="398" t="s">
        <v>300</v>
      </c>
      <c r="AX45" s="399"/>
    </row>
    <row r="46" spans="1:50" ht="33.75" customHeight="1" x14ac:dyDescent="0.15">
      <c r="A46" s="403"/>
      <c r="B46" s="401"/>
      <c r="C46" s="401"/>
      <c r="D46" s="401"/>
      <c r="E46" s="401"/>
      <c r="F46" s="402"/>
      <c r="G46" s="564" t="s">
        <v>581</v>
      </c>
      <c r="H46" s="565"/>
      <c r="I46" s="565"/>
      <c r="J46" s="565"/>
      <c r="K46" s="565"/>
      <c r="L46" s="565"/>
      <c r="M46" s="565"/>
      <c r="N46" s="565"/>
      <c r="O46" s="566"/>
      <c r="P46" s="105" t="s">
        <v>584</v>
      </c>
      <c r="Q46" s="105"/>
      <c r="R46" s="105"/>
      <c r="S46" s="105"/>
      <c r="T46" s="105"/>
      <c r="U46" s="105"/>
      <c r="V46" s="105"/>
      <c r="W46" s="105"/>
      <c r="X46" s="106"/>
      <c r="Y46" s="471" t="s">
        <v>12</v>
      </c>
      <c r="Z46" s="531"/>
      <c r="AA46" s="532"/>
      <c r="AB46" s="461" t="s">
        <v>301</v>
      </c>
      <c r="AC46" s="461"/>
      <c r="AD46" s="461"/>
      <c r="AE46" s="218">
        <v>10.7</v>
      </c>
      <c r="AF46" s="219"/>
      <c r="AG46" s="219"/>
      <c r="AH46" s="219"/>
      <c r="AI46" s="218">
        <v>11.1</v>
      </c>
      <c r="AJ46" s="219"/>
      <c r="AK46" s="219"/>
      <c r="AL46" s="219"/>
      <c r="AM46" s="218">
        <v>11.1</v>
      </c>
      <c r="AN46" s="219"/>
      <c r="AO46" s="219"/>
      <c r="AP46" s="219"/>
      <c r="AQ46" s="340"/>
      <c r="AR46" s="207"/>
      <c r="AS46" s="207"/>
      <c r="AT46" s="341"/>
      <c r="AU46" s="219"/>
      <c r="AV46" s="219"/>
      <c r="AW46" s="219"/>
      <c r="AX46" s="221"/>
    </row>
    <row r="47" spans="1:50" ht="33.7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301</v>
      </c>
      <c r="AC47" s="523"/>
      <c r="AD47" s="523"/>
      <c r="AE47" s="218">
        <v>10</v>
      </c>
      <c r="AF47" s="219"/>
      <c r="AG47" s="219"/>
      <c r="AH47" s="219"/>
      <c r="AI47" s="218">
        <v>10</v>
      </c>
      <c r="AJ47" s="219"/>
      <c r="AK47" s="219"/>
      <c r="AL47" s="219"/>
      <c r="AM47" s="218">
        <v>10</v>
      </c>
      <c r="AN47" s="219"/>
      <c r="AO47" s="219"/>
      <c r="AP47" s="219"/>
      <c r="AQ47" s="340">
        <v>11.7</v>
      </c>
      <c r="AR47" s="207"/>
      <c r="AS47" s="207"/>
      <c r="AT47" s="341"/>
      <c r="AU47" s="219"/>
      <c r="AV47" s="219"/>
      <c r="AW47" s="219"/>
      <c r="AX47" s="221"/>
    </row>
    <row r="48" spans="1:50" ht="33.7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107</v>
      </c>
      <c r="AF48" s="219"/>
      <c r="AG48" s="219"/>
      <c r="AH48" s="219"/>
      <c r="AI48" s="218">
        <v>110</v>
      </c>
      <c r="AJ48" s="219"/>
      <c r="AK48" s="219"/>
      <c r="AL48" s="219"/>
      <c r="AM48" s="218">
        <v>111</v>
      </c>
      <c r="AN48" s="219"/>
      <c r="AO48" s="219"/>
      <c r="AP48" s="219"/>
      <c r="AQ48" s="340"/>
      <c r="AR48" s="207"/>
      <c r="AS48" s="207"/>
      <c r="AT48" s="341"/>
      <c r="AU48" s="219"/>
      <c r="AV48" s="219"/>
      <c r="AW48" s="219"/>
      <c r="AX48" s="221"/>
    </row>
    <row r="49" spans="1:50" ht="23.25" customHeight="1" x14ac:dyDescent="0.15">
      <c r="A49" s="226" t="s">
        <v>506</v>
      </c>
      <c r="B49" s="227"/>
      <c r="C49" s="227"/>
      <c r="D49" s="227"/>
      <c r="E49" s="227"/>
      <c r="F49" s="228"/>
      <c r="G49" s="232" t="s">
        <v>579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hidden="1"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178.6</v>
      </c>
      <c r="AF101" s="219"/>
      <c r="AG101" s="219"/>
      <c r="AH101" s="220"/>
      <c r="AI101" s="218">
        <v>205.4</v>
      </c>
      <c r="AJ101" s="219"/>
      <c r="AK101" s="219"/>
      <c r="AL101" s="220"/>
      <c r="AM101" s="218"/>
      <c r="AN101" s="219"/>
      <c r="AO101" s="219"/>
      <c r="AP101" s="220"/>
      <c r="AQ101" s="218" t="s">
        <v>576</v>
      </c>
      <c r="AR101" s="219"/>
      <c r="AS101" s="219"/>
      <c r="AT101" s="220"/>
      <c r="AU101" s="218" t="s">
        <v>576</v>
      </c>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164.9</v>
      </c>
      <c r="AF102" s="418"/>
      <c r="AG102" s="418"/>
      <c r="AH102" s="418"/>
      <c r="AI102" s="418">
        <v>164.9</v>
      </c>
      <c r="AJ102" s="418"/>
      <c r="AK102" s="418"/>
      <c r="AL102" s="418"/>
      <c r="AM102" s="418">
        <v>164.9</v>
      </c>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hidden="1" customHeight="1" x14ac:dyDescent="0.15">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v>1.7</v>
      </c>
      <c r="AF104" s="219"/>
      <c r="AG104" s="219"/>
      <c r="AH104" s="220"/>
      <c r="AI104" s="218">
        <v>1.7</v>
      </c>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588</v>
      </c>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567</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8.2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8.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t="s">
        <v>592</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t="s">
        <v>590</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31"/>
      <c r="E430" s="174" t="s">
        <v>547</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1.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593</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27.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593</v>
      </c>
      <c r="AE703" s="329"/>
      <c r="AF703" s="329"/>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68.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593</v>
      </c>
      <c r="AE704" s="783"/>
      <c r="AF704" s="783"/>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596</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596</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5.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597</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593</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596</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6.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593</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57.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593</v>
      </c>
      <c r="AE715" s="605"/>
      <c r="AF715" s="656"/>
      <c r="AG715" s="742" t="s">
        <v>603</v>
      </c>
      <c r="AH715" s="743"/>
      <c r="AI715" s="743"/>
      <c r="AJ715" s="743"/>
      <c r="AK715" s="743"/>
      <c r="AL715" s="743"/>
      <c r="AM715" s="743"/>
      <c r="AN715" s="743"/>
      <c r="AO715" s="743"/>
      <c r="AP715" s="743"/>
      <c r="AQ715" s="743"/>
      <c r="AR715" s="743"/>
      <c r="AS715" s="743"/>
      <c r="AT715" s="743"/>
      <c r="AU715" s="743"/>
      <c r="AV715" s="743"/>
      <c r="AW715" s="743"/>
      <c r="AX715" s="744"/>
    </row>
    <row r="716" spans="1:50" ht="49.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1" t="s">
        <v>601</v>
      </c>
      <c r="AH716" s="102"/>
      <c r="AI716" s="102"/>
      <c r="AJ716" s="102"/>
      <c r="AK716" s="102"/>
      <c r="AL716" s="102"/>
      <c r="AM716" s="102"/>
      <c r="AN716" s="102"/>
      <c r="AO716" s="102"/>
      <c r="AP716" s="102"/>
      <c r="AQ716" s="102"/>
      <c r="AR716" s="102"/>
      <c r="AS716" s="102"/>
      <c r="AT716" s="102"/>
      <c r="AU716" s="102"/>
      <c r="AV716" s="102"/>
      <c r="AW716" s="102"/>
      <c r="AX716" s="103"/>
    </row>
    <row r="717" spans="1:50" ht="36"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593</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593</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25" t="s">
        <v>609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571</v>
      </c>
      <c r="D721" s="297"/>
      <c r="E721" s="297"/>
      <c r="F721" s="298"/>
      <c r="G721" s="287"/>
      <c r="H721" s="288"/>
      <c r="I721" s="83" t="str">
        <f>IF(OR(G721="　", G721=""), "", "-")</f>
        <v/>
      </c>
      <c r="J721" s="291"/>
      <c r="K721" s="291"/>
      <c r="L721" s="83" t="str">
        <f>IF(M721="","","-")</f>
        <v/>
      </c>
      <c r="M721" s="84"/>
      <c r="N721" s="304" t="s">
        <v>605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571</v>
      </c>
      <c r="D722" s="297"/>
      <c r="E722" s="297"/>
      <c r="F722" s="298"/>
      <c r="G722" s="287"/>
      <c r="H722" s="288"/>
      <c r="I722" s="83" t="str">
        <f t="shared" ref="I722:I725" si="4">IF(OR(G722="　", G722=""), "", "-")</f>
        <v/>
      </c>
      <c r="J722" s="291"/>
      <c r="K722" s="291"/>
      <c r="L722" s="83" t="str">
        <f t="shared" ref="L722:L725" si="5">IF(M722="","","-")</f>
        <v/>
      </c>
      <c r="M722" s="84"/>
      <c r="N722" s="304" t="s">
        <v>606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607</v>
      </c>
      <c r="D723" s="297"/>
      <c r="E723" s="297"/>
      <c r="F723" s="298"/>
      <c r="G723" s="287"/>
      <c r="H723" s="288"/>
      <c r="I723" s="83" t="str">
        <f t="shared" si="4"/>
        <v/>
      </c>
      <c r="J723" s="291"/>
      <c r="K723" s="291"/>
      <c r="L723" s="83" t="str">
        <f t="shared" si="5"/>
        <v/>
      </c>
      <c r="M723" s="84"/>
      <c r="N723" s="304" t="s">
        <v>608</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3.5" customHeight="1" thickBot="1" x14ac:dyDescent="0.2">
      <c r="A727" s="803"/>
      <c r="B727" s="804"/>
      <c r="C727" s="748" t="s">
        <v>57</v>
      </c>
      <c r="D727" s="749"/>
      <c r="E727" s="749"/>
      <c r="F727" s="750"/>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8.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8.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9.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8.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551</v>
      </c>
      <c r="B737" s="210"/>
      <c r="C737" s="210"/>
      <c r="D737" s="211"/>
      <c r="E737" s="990" t="s">
        <v>623</v>
      </c>
      <c r="F737" s="990"/>
      <c r="G737" s="990"/>
      <c r="H737" s="990"/>
      <c r="I737" s="990"/>
      <c r="J737" s="990"/>
      <c r="K737" s="990"/>
      <c r="L737" s="990"/>
      <c r="M737" s="990"/>
      <c r="N737" s="365" t="s">
        <v>544</v>
      </c>
      <c r="O737" s="365"/>
      <c r="P737" s="365"/>
      <c r="Q737" s="365"/>
      <c r="R737" s="990" t="s">
        <v>624</v>
      </c>
      <c r="S737" s="990"/>
      <c r="T737" s="990"/>
      <c r="U737" s="990"/>
      <c r="V737" s="990"/>
      <c r="W737" s="990"/>
      <c r="X737" s="990"/>
      <c r="Y737" s="990"/>
      <c r="Z737" s="990"/>
      <c r="AA737" s="365" t="s">
        <v>543</v>
      </c>
      <c r="AB737" s="365"/>
      <c r="AC737" s="365"/>
      <c r="AD737" s="365"/>
      <c r="AE737" s="990" t="s">
        <v>625</v>
      </c>
      <c r="AF737" s="990"/>
      <c r="AG737" s="990"/>
      <c r="AH737" s="990"/>
      <c r="AI737" s="990"/>
      <c r="AJ737" s="990"/>
      <c r="AK737" s="990"/>
      <c r="AL737" s="990"/>
      <c r="AM737" s="990"/>
      <c r="AN737" s="365" t="s">
        <v>542</v>
      </c>
      <c r="AO737" s="365"/>
      <c r="AP737" s="365"/>
      <c r="AQ737" s="365"/>
      <c r="AR737" s="982" t="s">
        <v>626</v>
      </c>
      <c r="AS737" s="983"/>
      <c r="AT737" s="983"/>
      <c r="AU737" s="983"/>
      <c r="AV737" s="983"/>
      <c r="AW737" s="983"/>
      <c r="AX737" s="984"/>
      <c r="AY737" s="89"/>
      <c r="AZ737" s="89"/>
    </row>
    <row r="738" spans="1:52" ht="24.75" customHeight="1" x14ac:dyDescent="0.15">
      <c r="A738" s="991" t="s">
        <v>541</v>
      </c>
      <c r="B738" s="210"/>
      <c r="C738" s="210"/>
      <c r="D738" s="211"/>
      <c r="E738" s="990" t="s">
        <v>627</v>
      </c>
      <c r="F738" s="990"/>
      <c r="G738" s="990"/>
      <c r="H738" s="990"/>
      <c r="I738" s="990"/>
      <c r="J738" s="990"/>
      <c r="K738" s="990"/>
      <c r="L738" s="990"/>
      <c r="M738" s="990"/>
      <c r="N738" s="365" t="s">
        <v>540</v>
      </c>
      <c r="O738" s="365"/>
      <c r="P738" s="365"/>
      <c r="Q738" s="365"/>
      <c r="R738" s="990" t="s">
        <v>628</v>
      </c>
      <c r="S738" s="990"/>
      <c r="T738" s="990"/>
      <c r="U738" s="990"/>
      <c r="V738" s="990"/>
      <c r="W738" s="990"/>
      <c r="X738" s="990"/>
      <c r="Y738" s="990"/>
      <c r="Z738" s="990"/>
      <c r="AA738" s="365" t="s">
        <v>539</v>
      </c>
      <c r="AB738" s="365"/>
      <c r="AC738" s="365"/>
      <c r="AD738" s="365"/>
      <c r="AE738" s="990" t="s">
        <v>629</v>
      </c>
      <c r="AF738" s="990"/>
      <c r="AG738" s="990"/>
      <c r="AH738" s="990"/>
      <c r="AI738" s="990"/>
      <c r="AJ738" s="990"/>
      <c r="AK738" s="990"/>
      <c r="AL738" s="990"/>
      <c r="AM738" s="990"/>
      <c r="AN738" s="365" t="s">
        <v>535</v>
      </c>
      <c r="AO738" s="365"/>
      <c r="AP738" s="365"/>
      <c r="AQ738" s="365"/>
      <c r="AR738" s="982" t="s">
        <v>630</v>
      </c>
      <c r="AS738" s="983"/>
      <c r="AT738" s="983"/>
      <c r="AU738" s="983"/>
      <c r="AV738" s="983"/>
      <c r="AW738" s="983"/>
      <c r="AX738" s="984"/>
    </row>
    <row r="739" spans="1:52" ht="24.75" customHeight="1" thickBot="1" x14ac:dyDescent="0.2">
      <c r="A739" s="992" t="s">
        <v>531</v>
      </c>
      <c r="B739" s="993"/>
      <c r="C739" s="993"/>
      <c r="D739" s="994"/>
      <c r="E739" s="995" t="s">
        <v>571</v>
      </c>
      <c r="F739" s="985"/>
      <c r="G739" s="985"/>
      <c r="H739" s="93" t="str">
        <f>IF(E739="", "", "(")</f>
        <v>(</v>
      </c>
      <c r="I739" s="985" t="s">
        <v>466</v>
      </c>
      <c r="J739" s="985"/>
      <c r="K739" s="93" t="str">
        <f>IF(OR(I739="　", I739=""), "", "-")</f>
        <v/>
      </c>
      <c r="L739" s="986"/>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7" customHeight="1" x14ac:dyDescent="0.15">
      <c r="A781" s="631"/>
      <c r="B781" s="632"/>
      <c r="C781" s="632"/>
      <c r="D781" s="632"/>
      <c r="E781" s="632"/>
      <c r="F781" s="633"/>
      <c r="G781" s="670" t="s">
        <v>621</v>
      </c>
      <c r="H781" s="671"/>
      <c r="I781" s="671"/>
      <c r="J781" s="671"/>
      <c r="K781" s="672"/>
      <c r="L781" s="664" t="s">
        <v>622</v>
      </c>
      <c r="M781" s="665"/>
      <c r="N781" s="665"/>
      <c r="O781" s="665"/>
      <c r="P781" s="665"/>
      <c r="Q781" s="665"/>
      <c r="R781" s="665"/>
      <c r="S781" s="665"/>
      <c r="T781" s="665"/>
      <c r="U781" s="665"/>
      <c r="V781" s="665"/>
      <c r="W781" s="665"/>
      <c r="X781" s="666"/>
      <c r="Y781" s="388">
        <v>1147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1147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2" customHeight="1" x14ac:dyDescent="0.15">
      <c r="A837" s="376">
        <v>1</v>
      </c>
      <c r="B837" s="376">
        <v>1</v>
      </c>
      <c r="C837" s="361" t="s">
        <v>612</v>
      </c>
      <c r="D837" s="347"/>
      <c r="E837" s="347"/>
      <c r="F837" s="347"/>
      <c r="G837" s="347"/>
      <c r="H837" s="347"/>
      <c r="I837" s="347"/>
      <c r="J837" s="348"/>
      <c r="K837" s="349"/>
      <c r="L837" s="349"/>
      <c r="M837" s="349"/>
      <c r="N837" s="349"/>
      <c r="O837" s="349"/>
      <c r="P837" s="362" t="s">
        <v>613</v>
      </c>
      <c r="Q837" s="350"/>
      <c r="R837" s="350"/>
      <c r="S837" s="350"/>
      <c r="T837" s="350"/>
      <c r="U837" s="350"/>
      <c r="V837" s="350"/>
      <c r="W837" s="350"/>
      <c r="X837" s="350"/>
      <c r="Y837" s="351">
        <v>1147</v>
      </c>
      <c r="Z837" s="352"/>
      <c r="AA837" s="352"/>
      <c r="AB837" s="353"/>
      <c r="AC837" s="363"/>
      <c r="AD837" s="371"/>
      <c r="AE837" s="371"/>
      <c r="AF837" s="371"/>
      <c r="AG837" s="371"/>
      <c r="AH837" s="372" t="s">
        <v>576</v>
      </c>
      <c r="AI837" s="373"/>
      <c r="AJ837" s="373"/>
      <c r="AK837" s="373"/>
      <c r="AL837" s="357" t="s">
        <v>576</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8" max="49"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593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593</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558</v>
      </c>
      <c r="AF2" s="1032"/>
      <c r="AG2" s="1032"/>
      <c r="AH2" s="1032"/>
      <c r="AI2" s="1032" t="s">
        <v>555</v>
      </c>
      <c r="AJ2" s="1032"/>
      <c r="AK2" s="1032"/>
      <c r="AL2" s="1032"/>
      <c r="AM2" s="1032" t="s">
        <v>529</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559</v>
      </c>
      <c r="AF9" s="1032"/>
      <c r="AG9" s="1032"/>
      <c r="AH9" s="1032"/>
      <c r="AI9" s="1032" t="s">
        <v>555</v>
      </c>
      <c r="AJ9" s="1032"/>
      <c r="AK9" s="1032"/>
      <c r="AL9" s="1032"/>
      <c r="AM9" s="1032" t="s">
        <v>529</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558</v>
      </c>
      <c r="AF16" s="1032"/>
      <c r="AG16" s="1032"/>
      <c r="AH16" s="1032"/>
      <c r="AI16" s="1032" t="s">
        <v>556</v>
      </c>
      <c r="AJ16" s="1032"/>
      <c r="AK16" s="1032"/>
      <c r="AL16" s="1032"/>
      <c r="AM16" s="1032" t="s">
        <v>529</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560</v>
      </c>
      <c r="AF23" s="1032"/>
      <c r="AG23" s="1032"/>
      <c r="AH23" s="1032"/>
      <c r="AI23" s="1032" t="s">
        <v>555</v>
      </c>
      <c r="AJ23" s="1032"/>
      <c r="AK23" s="1032"/>
      <c r="AL23" s="1032"/>
      <c r="AM23" s="1032" t="s">
        <v>529</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558</v>
      </c>
      <c r="AF30" s="1032"/>
      <c r="AG30" s="1032"/>
      <c r="AH30" s="1032"/>
      <c r="AI30" s="1032" t="s">
        <v>555</v>
      </c>
      <c r="AJ30" s="1032"/>
      <c r="AK30" s="1032"/>
      <c r="AL30" s="1032"/>
      <c r="AM30" s="1032" t="s">
        <v>553</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560</v>
      </c>
      <c r="AF37" s="1032"/>
      <c r="AG37" s="1032"/>
      <c r="AH37" s="1032"/>
      <c r="AI37" s="1032" t="s">
        <v>557</v>
      </c>
      <c r="AJ37" s="1032"/>
      <c r="AK37" s="1032"/>
      <c r="AL37" s="1032"/>
      <c r="AM37" s="1032" t="s">
        <v>554</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558</v>
      </c>
      <c r="AF44" s="1032"/>
      <c r="AG44" s="1032"/>
      <c r="AH44" s="1032"/>
      <c r="AI44" s="1032" t="s">
        <v>555</v>
      </c>
      <c r="AJ44" s="1032"/>
      <c r="AK44" s="1032"/>
      <c r="AL44" s="1032"/>
      <c r="AM44" s="1032" t="s">
        <v>529</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558</v>
      </c>
      <c r="AF51" s="1032"/>
      <c r="AG51" s="1032"/>
      <c r="AH51" s="1032"/>
      <c r="AI51" s="1032" t="s">
        <v>555</v>
      </c>
      <c r="AJ51" s="1032"/>
      <c r="AK51" s="1032"/>
      <c r="AL51" s="1032"/>
      <c r="AM51" s="1032" t="s">
        <v>529</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558</v>
      </c>
      <c r="AF58" s="1032"/>
      <c r="AG58" s="1032"/>
      <c r="AH58" s="1032"/>
      <c r="AI58" s="1032" t="s">
        <v>555</v>
      </c>
      <c r="AJ58" s="1032"/>
      <c r="AK58" s="1032"/>
      <c r="AL58" s="1032"/>
      <c r="AM58" s="1032" t="s">
        <v>529</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558</v>
      </c>
      <c r="AF65" s="1032"/>
      <c r="AG65" s="1032"/>
      <c r="AH65" s="1032"/>
      <c r="AI65" s="1032" t="s">
        <v>555</v>
      </c>
      <c r="AJ65" s="1032"/>
      <c r="AK65" s="1032"/>
      <c r="AL65" s="1032"/>
      <c r="AM65" s="1032" t="s">
        <v>529</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2019-06-06T05:44:35Z</cp:lastPrinted>
  <dcterms:created xsi:type="dcterms:W3CDTF">2012-03-13T00:50:25Z</dcterms:created>
  <dcterms:modified xsi:type="dcterms:W3CDTF">2019-07-22T02:26:41Z</dcterms:modified>
</cp:coreProperties>
</file>