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<sst xmlns="http://schemas.openxmlformats.org/spreadsheetml/2006/main" count="2820" uniqueCount="636">
  <si>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</si>
  <si>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</si>
  <si>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</si>
  <si>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</si>
  <si>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</si>
  <si>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</si>
  <si>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</si>
  <si>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</si>
  <si>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</si>
  <si>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</si>
  <si>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</si>
  <si>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</si>
  <si>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</si>
  <si>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</si>
  <si>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</si>
  <si>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</si>
  <si>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</si>
  <si>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</si>
  <si>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</si>
  <si>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</si>
  <si>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</si>
  <si>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</si>
  <si>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</si>
  <si>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</si>
  <si>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</si>
  <si>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</si>
  <si>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</si>
  <si>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</si>
  <si>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</si>
  <si>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</si>
  <si>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</si>
  <si>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</si>
  <si>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</si>
  <si>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</si>
  <si>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</si>
  <si>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</si>
  <si>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</si>
  <si>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</si>
  <si>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</si>
  <si>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</si>
  <si>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</si>
  <si>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</si>
  <si>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</si>
  <si>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</si>
  <si>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</si>
  <si>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</si>
  <si>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</si>
  <si>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</si>
  <si>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</si>
  <si>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</si>
  <si>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</si>
  <si>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</si>
  <si>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</si>
  <si>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</si>
  <si>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</si>
  <si>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</si>
  <si>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</si>
  <si>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</si>
  <si>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</si>
  <si>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</si>
  <si>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</si>
  <si>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</si>
  <si>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</si>
  <si>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</si>
  <si>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</si>
  <si>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</si>
  <si>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</si>
  <si>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</si>
  <si>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</si>
  <si>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</si>
  <si>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</si>
  <si>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</si>
  <si>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</si>
  <si>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</si>
  <si>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</si>
  <si>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</si>
  <si>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</si>
  <si>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</si>
  <si>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</si>
  <si>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</si>
  <si>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</si>
  <si>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</si>
  <si>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</si>
  <si>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</si>
  <si>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</si>
  <si>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</si>
  <si>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</si>
  <si>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</si>
  <si>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</si>
  <si>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</si>
  <si>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</si>
  <si>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</si>
  <si>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</si>
  <si>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</si>
  <si>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</si>
  <si>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</si>
  <si>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</si>
  <si>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</si>
  <si>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</si>
  <si>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</si>
  <si>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</si>
  <si>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</si>
  <si>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</si>
  <si>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</si>
  <si>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</si>
  <si>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</si>
  <si>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</si>
  <si>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</si>
  <si>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</si>
  <si>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</si>
  <si>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</si>
  <si>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</si>
  <si>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</si>
  <si>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</si>
  <si>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</si>
  <si>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</si>
  <si>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</si>
  <si>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</si>
  <si>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</si>
  <si>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</si>
  <si>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</si>
  <si>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</si>
  <si>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</si>
  <si>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</si>
  <si>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</si>
  <si>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</si>
  <si>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</si>
  <si>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</si>
  <si>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</si>
  <si>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</si>
  <si>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</si>
  <si>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</si>
  <si>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</si>
  <si>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</si>
  <si>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</si>
  <si>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</si>
  <si>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</si>
  <si>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</si>
  <si>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</si>
  <si>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</si>
  <si>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</si>
  <si>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</si>
  <si>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</si>
  <si>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</si>
  <si>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</si>
  <si>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</si>
  <si>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</si>
  <si>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</si>
  <si>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</si>
  <si>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</si>
  <si>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</si>
  <si>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</si>
  <si>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</si>
  <si>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</si>
  <si>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</si>
  <si>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</si>
  <si>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</si>
  <si>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</si>
  <si>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</si>
  <si>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</si>
  <si>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</si>
  <si>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</si>
  <si>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</si>
  <si>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</si>
  <si>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</si>
  <si>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</si>
  <si>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</si>
  <si>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</si>
  <si>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</si>
  <si>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</si>
  <si>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</si>
  <si>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</si>
  <si>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</si>
  <si>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</si>
  <si>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</si>
  <si>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</si>
  <si>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</si>
  <si>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</si>
  <si>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</si>
  <si>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</si>
  <si>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</si>
  <si>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</si>
  <si>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</si>
  <si>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</si>
  <si>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</si>
  <si>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</si>
  <si>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</si>
  <si>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</si>
  <si>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</si>
  <si>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</si>
  <si>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</si>
  <si>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</si>
  <si>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</si>
  <si>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</si>
  <si>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</si>
  <si>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</si>
  <si>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</si>
  <si>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</si>
  <si>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</si>
  <si>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</si>
  <si>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</si>
  <si>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</si>
  <si>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</si>
  <si>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</si>
  <si>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</si>
  <si>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</si>
  <si>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</si>
  <si>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</si>
  <si>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</si>
  <si>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</si>
  <si>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</si>
  <si>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</si>
  <si>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</si>
  <si>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</si>
  <si>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</si>
  <si>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</si>
  <si>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</si>
  <si>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</si>
  <si>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</si>
  <si>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</si>
  <si>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</si>
  <si>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</si>
  <si>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</si>
  <si>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</si>
  <si>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</si>
  <si>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</si>
  <si>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</si>
  <si>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</si>
  <si>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</si>
  <si>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</si>
  <si>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</si>
  <si>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</si>
  <si>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</si>
  <si>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</si>
  <si>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</si>
  <si>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</si>
  <si>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</si>
  <si>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</si>
  <si>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</si>
  <si>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</si>
  <si>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</si>
  <si>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</si>
  <si>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</si>
  <si>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</si>
  <si>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</si>
  <si>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</si>
  <si>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</si>
  <si>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</si>
  <si>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</si>
  <si>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</si>
  <si>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</si>
  <si>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</si>
  <si>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</si>
  <si>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</si>
  <si>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</si>
  <si>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</si>
  <si>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</si>
  <si>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</si>
  <si>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</si>
  <si>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</si>
  <si>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</si>
  <si>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</si>
  <si>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</si>
  <si>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</si>
  <si>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</si>
  <si>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</si>
  <si>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</si>
  <si>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</si>
  <si>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</si>
  <si>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</si>
  <si>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</si>
  <si>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</si>
  <si>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</si>
  <si>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</si>
  <si>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</si>
  <si>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</si>
  <si>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</si>
  <si>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</si>
  <si>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</si>
  <si>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</si>
  <si>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</si>
  <si>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</si>
  <si>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</si>
  <si>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</si>
  <si>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</si>
  <si>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</si>
  <si>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</si>
  <si>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</si>
  <si>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</si>
  <si>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</si>
  <si>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</si>
  <si>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</si>
  <si>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</si>
  <si>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</si>
  <si>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</si>
  <si>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</si>
  <si>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</si>
  <si>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</si>
  <si>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</si>
  <si>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</si>
  <si>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</si>
  <si>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</si>
  <si>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</si>
  <si>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</si>
  <si>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</si>
  <si>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</si>
  <si>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</si>
  <si>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</si>
  <si>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</si>
  <si>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</si>
  <si>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</si>
  <si>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</si>
  <si>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</si>
  <si>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</si>
  <si>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</si>
  <si>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</si>
  <si>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</si>
  <si>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</si>
  <si>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</si>
  <si>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</si>
  <si>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</si>
  <si>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</si>
  <si>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</si>
  <si>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</si>
  <si>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</si>
  <si>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</si>
  <si>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</si>
  <si>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</si>
  <si>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</si>
  <si>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</si>
  <si>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</si>
  <si>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</si>
  <si>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</si>
  <si>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</si>
  <si>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</si>
  <si>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</si>
  <si>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</si>
  <si>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</si>
  <si>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</si>
  <si>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</si>
  <si>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</si>
  <si>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</si>
  <si>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</si>
  <si>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</si>
  <si>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</si>
  <si>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</si>
  <si>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</si>
  <si>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</si>
  <si>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</si>
  <si>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</si>
  <si>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</si>
  <si>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</si>
  <si>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</si>
  <si>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</si>
  <si>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</si>
  <si>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</si>
  <si>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</si>
  <si>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</si>
  <si>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</si>
  <si>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</si>
  <si>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</si>
  <si>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</si>
  <si>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</si>
  <si>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</si>
  <si>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</si>
  <si>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</si>
  <si>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</si>
  <si>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</si>
  <si>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</si>
  <si>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</si>
  <si>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</si>
  <si>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</si>
  <si>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</si>
  <si>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</si>
  <si>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</si>
  <si>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</si>
  <si>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</si>
  <si>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</si>
  <si>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</si>
  <si>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</si>
  <si>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</si>
  <si>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</si>
  <si>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</si>
  <si>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</si>
  <si>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</si>
  <si>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</si>
  <si>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</si>
  <si>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</si>
  <si>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</si>
  <si>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</si>
  <si>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</si>
  <si>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</si>
  <si>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</si>
  <si>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</si>
  <si>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</si>
  <si>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</si>
  <si>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</si>
  <si>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</si>
  <si>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</si>
  <si>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</si>
  <si>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</si>
  <si>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</si>
  <si>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</si>
  <si>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</si>
  <si>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</si>
  <si>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</si>
  <si>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</si>
  <si>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</si>
  <si>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</si>
  <si>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</si>
  <si>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</si>
  <si>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</si>
  <si>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</si>
  <si>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</si>
  <si>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</si>
  <si>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</si>
  <si>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</si>
  <si>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</si>
  <si>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</si>
  <si>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</si>
  <si>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</si>
  <si>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</si>
  <si>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</si>
  <si>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</si>
  <si>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</si>
  <si>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</si>
  <si>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</si>
  <si>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</si>
  <si>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</si>
  <si>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</si>
  <si>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</si>
  <si>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</si>
  <si>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</si>
  <si>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</si>
  <si>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</si>
  <si>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</si>
  <si>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</si>
  <si>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</si>
  <si>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</si>
  <si>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</si>
  <si>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</si>
  <si>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</si>
  <si>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</si>
  <si>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</si>
  <si>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</si>
  <si>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</si>
  <si>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</si>
  <si>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</si>
  <si>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</si>
  <si>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</si>
  <si>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</si>
  <si>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</si>
  <si>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</si>
  <si>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</si>
  <si>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</si>
  <si>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</si>
  <si>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</si>
  <si>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</si>
  <si>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</si>
  <si>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</si>
  <si>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</si>
  <si>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</si>
  <si>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</si>
  <si>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</si>
  <si>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</si>
  <si>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</si>
  <si>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</si>
  <si>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</si>
  <si>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</si>
  <si>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</si>
  <si>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</si>
  <si>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</si>
  <si>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</si>
  <si>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</si>
  <si>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</si>
  <si>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</si>
  <si>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</si>
  <si>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</si>
  <si>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</si>
  <si>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</si>
  <si>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</si>
  <si>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</si>
  <si>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</si>
  <si>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</si>
  <si>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</si>
  <si>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</si>
  <si>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</si>
  <si>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</si>
  <si>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</si>
  <si>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</si>
  <si>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</si>
  <si>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</si>
  <si>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</si>
  <si>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</si>
  <si>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</si>
  <si>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</si>
  <si>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</si>
  <si>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</si>
  <si>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</si>
  <si>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</si>
  <si>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</si>
  <si>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</si>
  <si>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</si>
  <si>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</si>
  <si>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</si>
  <si>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</si>
  <si>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</si>
  <si>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</si>
  <si>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</si>
  <si>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</si>
  <si>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</si>
  <si>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</si>
  <si>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</si>
  <si>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</si>
  <si>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</si>
  <si>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</si>
  <si>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</si>
  <si>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</si>
  <si>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</si>
  <si>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</si>
  <si>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</si>
  <si>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</si>
  <si>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</si>
  <si>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</si>
  <si>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</si>
  <si>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</si>
  <si>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</si>
  <si>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</si>
  <si>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</si>
  <si>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</si>
  <si>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</si>
  <si>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</si>
  <si>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</si>
  <si>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</si>
  <si>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</si>
  <si>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</si>
  <si>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</si>
  <si>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</si>
  <si>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</si>
  <si>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</si>
  <si>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</si>
  <si>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</si>
  <si>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</si>
  <si>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</si>
  <si>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</si>
  <si>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</si>
  <si>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</si>
  <si>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</si>
  <si>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</si>
  <si>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</si>
  <si>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</si>
  <si>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</si>
  <si>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</si>
  <si>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</si>
  <si>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</si>
  <si>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</si>
  <si>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</si>
  <si>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</si>
  <si>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</si>
  <si>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</si>
  <si>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</si>
  <si>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</si>
  <si>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</si>
  <si>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</si>
  <si>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</si>
  <si>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</si>
  <si>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</si>
  <si>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</si>
  <si>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</si>
  <si>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</si>
  <si>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ＡＰＥＣビジネス諮問委員会拠出金(任意拠出金)</t>
    <phoneticPr fontId="5"/>
  </si>
  <si>
    <t>経済局</t>
    <rPh sb="0" eb="3">
      <t>ケイザイキョク</t>
    </rPh>
    <phoneticPr fontId="5"/>
  </si>
  <si>
    <t>アジア太平洋経済協力室</t>
    <rPh sb="1" eb="11">
      <t>タイ</t>
    </rPh>
    <phoneticPr fontId="5"/>
  </si>
  <si>
    <t>室長　藤田　伸也</t>
    <phoneticPr fontId="5"/>
  </si>
  <si>
    <t>外務省設置法第4条第1項ロ及び第3項</t>
    <phoneticPr fontId="5"/>
  </si>
  <si>
    <t>1995年APEC閣僚会議及び首脳会議にて設立が決定。1996年第4回ABAC会議でAPECに準じた分担率を合意。1997年第1回ABAC会議で拠出総額を承認。</t>
  </si>
  <si>
    <t>ABAC（APECビジネス諮問委員会）は、APEC参加21カ国・地域の首脳が指名したビジネス界の代表（各メンバー国・地域上限３名）で構成されるAPEC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</si>
  <si>
    <t>-</t>
  </si>
  <si>
    <t>拠出金</t>
    <rPh sb="0" eb="3">
      <t>キョシュツキン</t>
    </rPh>
    <phoneticPr fontId="5"/>
  </si>
  <si>
    <t>ABACにおいて日本のビジネス界の声を十分に浸透させることにより，ABACの首脳への提言にできる限り反映させる。</t>
  </si>
  <si>
    <t>ABACの5つの作業部会の部会長又は副部会長の役職を最低2ポスト確保する。</t>
    <rPh sb="26" eb="28">
      <t>サイテイ</t>
    </rPh>
    <phoneticPr fontId="5"/>
  </si>
  <si>
    <t>人</t>
    <rPh sb="0" eb="1">
      <t>ヒト</t>
    </rPh>
    <phoneticPr fontId="5"/>
  </si>
  <si>
    <t>-</t>
    <phoneticPr fontId="5"/>
  </si>
  <si>
    <t>ABAC日本支援協議会ホームページ</t>
    <phoneticPr fontId="5"/>
  </si>
  <si>
    <t>ABAC会合の開催</t>
    <phoneticPr fontId="5"/>
  </si>
  <si>
    <t>開催数</t>
    <rPh sb="0" eb="3">
      <t>カイサイスウ</t>
    </rPh>
    <phoneticPr fontId="5"/>
  </si>
  <si>
    <t>回数</t>
    <rPh sb="0" eb="2">
      <t>カイスウ</t>
    </rPh>
    <phoneticPr fontId="5"/>
  </si>
  <si>
    <t>拠出金額　／　会議回数（含，ＡＰＥＣ首脳会議の際のＡＰＥＣ首脳との直接対話）</t>
    <phoneticPr fontId="5"/>
  </si>
  <si>
    <t>百万円</t>
    <rPh sb="0" eb="2">
      <t>ヒャクマン</t>
    </rPh>
    <rPh sb="2" eb="3">
      <t>エン</t>
    </rPh>
    <phoneticPr fontId="5"/>
  </si>
  <si>
    <t>　　/</t>
    <phoneticPr fontId="5"/>
  </si>
  <si>
    <t>　5百万円
　　　　　　/
　　　　　5回</t>
    <phoneticPr fontId="5"/>
  </si>
  <si>
    <t>　5百万円
　　　　　　/
　　　　　5回</t>
    <phoneticPr fontId="5"/>
  </si>
  <si>
    <t>基本目標 Ⅶ 分担金 ・拠出金：国際機関等を通じて我が国の国際貢献を拡充し，日本にとって望ましい国際環境を確保すること</t>
  </si>
  <si>
    <t>Ⅶ－２　国際機関を通じた経済及び社会分野に係る国際貢献</t>
  </si>
  <si>
    <t>-</t>
    <phoneticPr fontId="5"/>
  </si>
  <si>
    <t>-</t>
    <phoneticPr fontId="5"/>
  </si>
  <si>
    <t>-</t>
    <phoneticPr fontId="5"/>
  </si>
  <si>
    <t>-</t>
    <phoneticPr fontId="5"/>
  </si>
  <si>
    <t>-</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</si>
  <si>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</si>
  <si>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t>
  </si>
  <si>
    <t>‐</t>
  </si>
  <si>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</si>
  <si>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</si>
  <si>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</si>
  <si>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</si>
  <si>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</si>
  <si>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ABACメンバー国・地域は，コスト面等も考慮し，事務局運営費や会合開催経費の支出につき，厳格な審査を経てABAC会合の場で承認している。</t>
    <rPh sb="8" eb="9">
      <t>コク</t>
    </rPh>
    <rPh sb="10" eb="12">
      <t>チイキ</t>
    </rPh>
    <rPh sb="31" eb="33">
      <t>カイゴウ</t>
    </rPh>
    <rPh sb="56" eb="58">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</si>
  <si>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</si>
  <si>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</si>
  <si>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</si>
  <si>
    <t>APECの取組に反映されているABACの提言も多く，ビジネスの観点を活かし，APEC域内の貿易・投資の自由化・円滑化の促進に貢献している。</t>
    <rPh sb="31" eb="33">
      <t>カンテン</t>
    </rPh>
    <rPh sb="34" eb="35">
      <t>イ</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</si>
  <si>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</si>
  <si>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我が国としてのABACへの拠出割合は，外務省50%，経産省50%としている。</t>
  </si>
  <si>
    <t>経済産業省</t>
  </si>
  <si>
    <t>APECビジネス諮問委員会拠出金</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</si>
  <si>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</si>
  <si>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160</t>
    <phoneticPr fontId="5"/>
  </si>
  <si>
    <t>198</t>
    <phoneticPr fontId="5"/>
  </si>
  <si>
    <t>155</t>
    <phoneticPr fontId="5"/>
  </si>
  <si>
    <t>200</t>
    <phoneticPr fontId="5"/>
  </si>
  <si>
    <t>178</t>
    <phoneticPr fontId="5"/>
  </si>
  <si>
    <t>239</t>
    <phoneticPr fontId="5"/>
  </si>
  <si>
    <t>204</t>
    <phoneticPr fontId="5"/>
  </si>
  <si>
    <t>0245</t>
    <phoneticPr fontId="5"/>
  </si>
  <si>
    <t>事務局運営費</t>
    <rPh sb="0" eb="3">
      <t>ジムキョク</t>
    </rPh>
    <rPh sb="3" eb="6">
      <t>ウンエイヒ</t>
    </rPh>
    <phoneticPr fontId="5"/>
  </si>
  <si>
    <t>ＡＢＡＣ国際事務局</t>
    <phoneticPr fontId="5"/>
  </si>
  <si>
    <t>事務局運営経費</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</si>
  <si>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約５万２千枚を発行。平成３０年度の発行枚数も一昨年度との比較で約５５％増の１万枚を越えた前年度に続いて１万枚を超えるものとなり，申請数急増傾向は継続している状況にある。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370" eb="371">
      <t>ヤク</t>
    </rPh>
    <rPh sb="374" eb="375">
      <t>セン</t>
    </rPh>
    <rPh sb="380" eb="382">
      <t>ヘイセイ</t>
    </rPh>
    <rPh sb="384" eb="386">
      <t>ネンド</t>
    </rPh>
    <rPh sb="387" eb="389">
      <t>ハッコウ</t>
    </rPh>
    <rPh sb="389" eb="391">
      <t>マイスウ</t>
    </rPh>
    <rPh sb="392" eb="396">
      <t>イッサクネンド</t>
    </rPh>
    <rPh sb="398" eb="400">
      <t>ヒカク</t>
    </rPh>
    <rPh sb="401" eb="402">
      <t>ヤク</t>
    </rPh>
    <rPh sb="405" eb="406">
      <t>ゾウ</t>
    </rPh>
    <rPh sb="408" eb="410">
      <t>マンマイ</t>
    </rPh>
    <rPh sb="411" eb="412">
      <t>コ</t>
    </rPh>
    <rPh sb="414" eb="417">
      <t>ゼンネンド</t>
    </rPh>
    <rPh sb="418" eb="419">
      <t>ツヅ</t>
    </rPh>
    <rPh sb="422" eb="424">
      <t>マンマイ</t>
    </rPh>
    <rPh sb="425" eb="426">
      <t>コ</t>
    </rPh>
    <rPh sb="434" eb="437">
      <t>シンセイスウ</t>
    </rPh>
    <rPh sb="437" eb="439">
      <t>キュウゾウ</t>
    </rPh>
    <rPh sb="439" eb="441">
      <t>ケイコウ</t>
    </rPh>
    <rPh sb="442" eb="444">
      <t>ケイゾク</t>
    </rPh>
    <rPh sb="448" eb="450">
      <t>ジョウキョウ</t>
    </rPh>
    <rPh sb="484" eb="486">
      <t>ニンチ</t>
    </rPh>
    <rPh sb="489" eb="491">
      <t>ソンザイ</t>
    </rPh>
    <rPh sb="500" eb="501">
      <t>アラワ</t>
    </rPh>
    <phoneticPr fontId="5"/>
  </si>
  <si>
    <t>　5百万円
　　　　　　/
　　　　　5回</t>
    <phoneticPr fontId="5"/>
  </si>
  <si>
    <t>外務省</t>
  </si>
  <si>
    <t>会合の承認結果を踏まえ，ABAC事務局が必要に応じて適切に支出を行っている。</t>
    <rPh sb="0" eb="2">
      <t>カイゴウ</t>
    </rPh>
    <phoneticPr fontId="5"/>
  </si>
  <si>
    <t>ABAC事務局では，コスト削減や節約を意識しながら厳正に運営している。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</si>
  <si>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</si>
  <si>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</si>
  <si>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ABAC事務局では，コスト削減や節約を意識しながら厳正に運営している。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</si>
</sst>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25743</xdr:rowOff>
    </xdr:from>
    <xdr:to>
      <xdr:col>35</xdr:col>
      <xdr:colOff>141234</xdr:colOff>
      <xdr:row>756</xdr:row>
      <xdr:rowOff>72319</xdr:rowOff>
    </xdr:to>
    <xdr:grpSp>
      <xdr:nvGrpSpPr>
        <xdr:cNvPr id="3" name="グループ化 2"/>
        <xdr:cNvGrpSpPr/>
      </xdr:nvGrpSpPr>
      <xdr:grpSpPr>
        <a:xfrm>
          <a:off x="3912973" y="46839831"/>
          <a:ext cx="3436369" cy="5259583"/>
          <a:chOff x="4307417" y="44076559"/>
          <a:chExt cx="3465284" cy="5208557"/>
        </a:xfrm>
      </xdr:grpSpPr>
      <xdr:grpSp>
        <xdr:nvGrpSpPr>
          <xdr:cNvPr id="4" name="グループ化 3"/>
          <xdr:cNvGrpSpPr/>
        </xdr:nvGrpSpPr>
        <xdr:grpSpPr>
          <a:xfrm>
            <a:off x="4360333" y="44076559"/>
            <a:ext cx="3412368" cy="1702159"/>
            <a:chOff x="4157382" y="47187970"/>
            <a:chExt cx="3360964" cy="1679481"/>
          </a:xfrm>
        </xdr:grpSpPr>
        <xdr:sp macro="" textlink="">
          <xdr:nvSpPr>
            <xdr:cNvPr id="10" name="正方形/長方形 9"/>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5.1</a:t>
              </a:r>
              <a:r>
                <a:rPr kumimoji="1" lang="ja-JP" altLang="en-US" sz="1400"/>
                <a:t>百万円</a:t>
              </a:r>
            </a:p>
          </xdr:txBody>
        </xdr:sp>
        <xdr:sp macro="" textlink="">
          <xdr:nvSpPr>
            <xdr:cNvPr id="11" name="テキスト ボックス 10"/>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12" name="大かっこ 11"/>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6" name="グループ化 5"/>
          <xdr:cNvGrpSpPr/>
        </xdr:nvGrpSpPr>
        <xdr:grpSpPr>
          <a:xfrm>
            <a:off x="4307417" y="47472299"/>
            <a:ext cx="3409345" cy="1812817"/>
            <a:chOff x="4152899" y="50123912"/>
            <a:chExt cx="3360964" cy="1790138"/>
          </a:xfrm>
        </xdr:grpSpPr>
        <xdr:sp macro="" textlink="">
          <xdr:nvSpPr>
            <xdr:cNvPr id="7" name="正方形/長方形 6"/>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5.1</a:t>
              </a:r>
              <a:r>
                <a:rPr kumimoji="1" lang="ja-JP" altLang="en-US" sz="1400"/>
                <a:t>百万円</a:t>
              </a:r>
            </a:p>
          </xdr:txBody>
        </xdr:sp>
        <xdr:sp macro="" textlink="">
          <xdr:nvSpPr>
            <xdr:cNvPr id="8" name="テキスト ボックス 7"/>
            <xdr:cNvSpPr txBox="1"/>
          </xdr:nvSpPr>
          <xdr:spPr>
            <a:xfrm>
              <a:off x="4560794"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sp macro="" textlink="">
          <xdr:nvSpPr>
            <xdr:cNvPr id="9" name="大かっこ 8"/>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280</v>
      </c>
      <c r="AT2" s="221"/>
      <c r="AU2" s="221"/>
      <c r="AV2" s="52" t="str">
        <f>IF(AW2="", "", "-")</f>
        <v/>
      </c>
      <c r="AW2" s="398"/>
      <c r="AX2" s="398"/>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630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3" t="s">
        <v>22</v>
      </c>
      <c r="B7" s="834"/>
      <c r="C7" s="834"/>
      <c r="D7" s="834"/>
      <c r="E7" s="834"/>
      <c r="F7" s="835"/>
      <c r="G7" s="836" t="s">
        <v>574</v>
      </c>
      <c r="H7" s="837"/>
      <c r="I7" s="837"/>
      <c r="J7" s="837"/>
      <c r="K7" s="837"/>
      <c r="L7" s="837"/>
      <c r="M7" s="837"/>
      <c r="N7" s="837"/>
      <c r="O7" s="837"/>
      <c r="P7" s="837"/>
      <c r="Q7" s="837"/>
      <c r="R7" s="837"/>
      <c r="S7" s="837"/>
      <c r="T7" s="837"/>
      <c r="U7" s="837"/>
      <c r="V7" s="837"/>
      <c r="W7" s="837"/>
      <c r="X7" s="838"/>
      <c r="Y7" s="396" t="s">
        <v>516</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4" t="str">
        <f>入力規則等!A28</f>
        <v>ＯＤＡ</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経済協力</v>
      </c>
      <c r="AF8" s="225"/>
      <c r="AG8" s="225"/>
      <c r="AH8" s="225"/>
      <c r="AI8" s="225"/>
      <c r="AJ8" s="225"/>
      <c r="AK8" s="225"/>
      <c r="AL8" s="225"/>
      <c r="AM8" s="225"/>
      <c r="AN8" s="225"/>
      <c r="AO8" s="225"/>
      <c r="AP8" s="225"/>
      <c r="AQ8" s="225"/>
      <c r="AR8" s="225"/>
      <c r="AS8" s="225"/>
      <c r="AT8" s="225"/>
      <c r="AU8" s="225"/>
      <c r="AV8" s="225"/>
      <c r="AW8" s="225"/>
      <c r="AX8" s="740"/>
    </row>
    <row r="9" spans="1:50" ht="79.5" customHeight="1" x14ac:dyDescent="0.15">
      <c r="A9" s="145" t="s">
        <v>23</v>
      </c>
      <c r="B9" s="146"/>
      <c r="C9" s="146"/>
      <c r="D9" s="146"/>
      <c r="E9" s="146"/>
      <c r="F9" s="146"/>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9.5" customHeight="1" x14ac:dyDescent="0.15">
      <c r="A10" s="741" t="s">
        <v>30</v>
      </c>
      <c r="B10" s="742"/>
      <c r="C10" s="742"/>
      <c r="D10" s="742"/>
      <c r="E10" s="742"/>
      <c r="F10" s="742"/>
      <c r="G10" s="674" t="s">
        <v>628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6"/>
      <c r="H14" s="747"/>
      <c r="I14" s="577" t="s">
        <v>8</v>
      </c>
      <c r="J14" s="631"/>
      <c r="K14" s="631"/>
      <c r="L14" s="631"/>
      <c r="M14" s="631"/>
      <c r="N14" s="631"/>
      <c r="O14" s="632"/>
      <c r="P14" s="108" t="s">
        <v>577</v>
      </c>
      <c r="Q14" s="109"/>
      <c r="R14" s="109"/>
      <c r="S14" s="109"/>
      <c r="T14" s="109"/>
      <c r="U14" s="109"/>
      <c r="V14" s="110"/>
      <c r="W14" s="108" t="s">
        <v>577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577</v>
      </c>
      <c r="Q15" s="109"/>
      <c r="R15" s="109"/>
      <c r="S15" s="109"/>
      <c r="T15" s="109"/>
      <c r="U15" s="109"/>
      <c r="V15" s="110"/>
      <c r="W15" s="108" t="s">
        <v>577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577</v>
      </c>
      <c r="Q16" s="109"/>
      <c r="R16" s="109"/>
      <c r="S16" s="109"/>
      <c r="T16" s="109"/>
      <c r="U16" s="109"/>
      <c r="V16" s="110"/>
      <c r="W16" s="108" t="s">
        <v>577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577</v>
      </c>
      <c r="Q17" s="109"/>
      <c r="R17" s="109"/>
      <c r="S17" s="109"/>
      <c r="T17" s="109"/>
      <c r="U17" s="109"/>
      <c r="V17" s="110"/>
      <c r="W17" s="108" t="s">
        <v>577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6" t="s">
        <v>20</v>
      </c>
      <c r="J18" s="737"/>
      <c r="K18" s="737"/>
      <c r="L18" s="737"/>
      <c r="M18" s="737"/>
      <c r="N18" s="737"/>
      <c r="O18" s="738"/>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5</v>
      </c>
      <c r="Q19" s="109"/>
      <c r="R19" s="109"/>
      <c r="S19" s="109"/>
      <c r="T19" s="109"/>
      <c r="U19" s="109"/>
      <c r="V19" s="110"/>
      <c r="W19" s="108">
        <v>5</v>
      </c>
      <c r="X19" s="109"/>
      <c r="Y19" s="109"/>
      <c r="Z19" s="109"/>
      <c r="AA19" s="109"/>
      <c r="AB19" s="109"/>
      <c r="AC19" s="110"/>
      <c r="AD19" s="108">
        <v>5</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6" t="s">
        <v>478</v>
      </c>
      <c r="H21" s="937"/>
      <c r="I21" s="937"/>
      <c r="J21" s="937"/>
      <c r="K21" s="937"/>
      <c r="L21" s="937"/>
      <c r="M21" s="937"/>
      <c r="N21" s="937"/>
      <c r="O21" s="937"/>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582</v>
      </c>
      <c r="AV31" s="272"/>
      <c r="AW31" s="380" t="s">
        <v>300</v>
      </c>
      <c r="AX31" s="381"/>
    </row>
    <row r="32" spans="1:50" ht="23.25" customHeight="1" x14ac:dyDescent="0.15">
      <c r="A32" s="517"/>
      <c r="B32" s="515"/>
      <c r="C32" s="515"/>
      <c r="D32" s="515"/>
      <c r="E32" s="515"/>
      <c r="F32" s="516"/>
      <c r="G32" s="542" t="s">
        <v>579</v>
      </c>
      <c r="H32" s="543"/>
      <c r="I32" s="543"/>
      <c r="J32" s="543"/>
      <c r="K32" s="543"/>
      <c r="L32" s="543"/>
      <c r="M32" s="543"/>
      <c r="N32" s="543"/>
      <c r="O32" s="544"/>
      <c r="P32" s="161" t="s">
        <v>580</v>
      </c>
      <c r="Q32" s="161"/>
      <c r="R32" s="161"/>
      <c r="S32" s="161"/>
      <c r="T32" s="161"/>
      <c r="U32" s="161"/>
      <c r="V32" s="161"/>
      <c r="W32" s="161"/>
      <c r="X32" s="232"/>
      <c r="Y32" s="339" t="s">
        <v>12</v>
      </c>
      <c r="Z32" s="551"/>
      <c r="AA32" s="552"/>
      <c r="AB32" s="553" t="s">
        <v>581</v>
      </c>
      <c r="AC32" s="553"/>
      <c r="AD32" s="553"/>
      <c r="AE32" s="365">
        <v>3</v>
      </c>
      <c r="AF32" s="366"/>
      <c r="AG32" s="366"/>
      <c r="AH32" s="366"/>
      <c r="AI32" s="365">
        <v>3</v>
      </c>
      <c r="AJ32" s="366"/>
      <c r="AK32" s="366"/>
      <c r="AL32" s="366"/>
      <c r="AM32" s="365">
        <v>2</v>
      </c>
      <c r="AN32" s="366"/>
      <c r="AO32" s="366"/>
      <c r="AP32" s="366"/>
      <c r="AQ32" s="111"/>
      <c r="AR32" s="112"/>
      <c r="AS32" s="112"/>
      <c r="AT32" s="113"/>
      <c r="AU32" s="366"/>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581</v>
      </c>
      <c r="AC33" s="524"/>
      <c r="AD33" s="524"/>
      <c r="AE33" s="365">
        <v>2</v>
      </c>
      <c r="AF33" s="366"/>
      <c r="AG33" s="366"/>
      <c r="AH33" s="366"/>
      <c r="AI33" s="365">
        <v>2</v>
      </c>
      <c r="AJ33" s="366"/>
      <c r="AK33" s="366"/>
      <c r="AL33" s="366"/>
      <c r="AM33" s="365">
        <v>2</v>
      </c>
      <c r="AN33" s="366"/>
      <c r="AO33" s="366"/>
      <c r="AP33" s="366"/>
      <c r="AQ33" s="111">
        <v>2</v>
      </c>
      <c r="AR33" s="112"/>
      <c r="AS33" s="112"/>
      <c r="AT33" s="113"/>
      <c r="AU33" s="366"/>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65">
        <v>100</v>
      </c>
      <c r="AF34" s="366"/>
      <c r="AG34" s="366"/>
      <c r="AH34" s="366"/>
      <c r="AI34" s="365">
        <v>100</v>
      </c>
      <c r="AJ34" s="366"/>
      <c r="AK34" s="366"/>
      <c r="AL34" s="366"/>
      <c r="AM34" s="365">
        <v>100</v>
      </c>
      <c r="AN34" s="366"/>
      <c r="AO34" s="366"/>
      <c r="AP34" s="366"/>
      <c r="AQ34" s="111"/>
      <c r="AR34" s="112"/>
      <c r="AS34" s="112"/>
      <c r="AT34" s="113"/>
      <c r="AU34" s="366"/>
      <c r="AV34" s="366"/>
      <c r="AW34" s="366"/>
      <c r="AX34" s="368"/>
    </row>
    <row r="35" spans="1:50" ht="23.25" customHeight="1" x14ac:dyDescent="0.15">
      <c r="A35" s="907" t="s">
        <v>506</v>
      </c>
      <c r="B35" s="908"/>
      <c r="C35" s="908"/>
      <c r="D35" s="908"/>
      <c r="E35" s="908"/>
      <c r="F35" s="909"/>
      <c r="G35" s="913" t="s">
        <v>583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2"/>
      <c r="Y39" s="339" t="s">
        <v>12</v>
      </c>
      <c r="Z39" s="551"/>
      <c r="AA39" s="552"/>
      <c r="AB39" s="553"/>
      <c r="AC39" s="553"/>
      <c r="AD39" s="55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9" t="s">
        <v>536</v>
      </c>
      <c r="AF65" s="370"/>
      <c r="AG65" s="370"/>
      <c r="AH65" s="371"/>
      <c r="AI65" s="369" t="s">
        <v>533</v>
      </c>
      <c r="AJ65" s="370"/>
      <c r="AK65" s="370"/>
      <c r="AL65" s="371"/>
      <c r="AM65" s="376" t="s">
        <v>528</v>
      </c>
      <c r="AN65" s="376"/>
      <c r="AO65" s="376"/>
      <c r="AP65" s="369"/>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1"/>
      <c r="AR66" s="272"/>
      <c r="AS66" s="875" t="s">
        <v>355</v>
      </c>
      <c r="AT66" s="876"/>
      <c r="AU66" s="272"/>
      <c r="AV66" s="272"/>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7"/>
      <c r="B75" s="848"/>
      <c r="C75" s="848"/>
      <c r="D75" s="848"/>
      <c r="E75" s="848"/>
      <c r="F75" s="849"/>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7"/>
      <c r="B76" s="848"/>
      <c r="C76" s="848"/>
      <c r="D76" s="848"/>
      <c r="E76" s="848"/>
      <c r="F76" s="849"/>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7"/>
      <c r="B77" s="848"/>
      <c r="C77" s="848"/>
      <c r="D77" s="848"/>
      <c r="E77" s="848"/>
      <c r="F77" s="849"/>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1" t="s">
        <v>509</v>
      </c>
      <c r="B78" s="922"/>
      <c r="C78" s="922"/>
      <c r="D78" s="922"/>
      <c r="E78" s="919" t="s">
        <v>451</v>
      </c>
      <c r="F78" s="920"/>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1" t="s">
        <v>266</v>
      </c>
      <c r="B80" s="853" t="s">
        <v>465</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x14ac:dyDescent="0.15">
      <c r="A81" s="522"/>
      <c r="B81" s="856"/>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1"/>
      <c r="I87" s="161"/>
      <c r="J87" s="161"/>
      <c r="K87" s="161"/>
      <c r="L87" s="161"/>
      <c r="M87" s="161"/>
      <c r="N87" s="161"/>
      <c r="O87" s="232"/>
      <c r="P87" s="161"/>
      <c r="Q87" s="803"/>
      <c r="R87" s="803"/>
      <c r="S87" s="803"/>
      <c r="T87" s="803"/>
      <c r="U87" s="803"/>
      <c r="V87" s="803"/>
      <c r="W87" s="803"/>
      <c r="X87" s="804"/>
      <c r="Y87" s="757" t="s">
        <v>62</v>
      </c>
      <c r="Z87" s="758"/>
      <c r="AA87" s="759"/>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5"/>
      <c r="Q88" s="805"/>
      <c r="R88" s="805"/>
      <c r="S88" s="805"/>
      <c r="T88" s="805"/>
      <c r="U88" s="805"/>
      <c r="V88" s="805"/>
      <c r="W88" s="805"/>
      <c r="X88" s="806"/>
      <c r="Y88" s="731" t="s">
        <v>54</v>
      </c>
      <c r="Z88" s="732"/>
      <c r="AA88" s="733"/>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07"/>
      <c r="Y89" s="731" t="s">
        <v>13</v>
      </c>
      <c r="Z89" s="732"/>
      <c r="AA89" s="733"/>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1"/>
      <c r="I92" s="161"/>
      <c r="J92" s="161"/>
      <c r="K92" s="161"/>
      <c r="L92" s="161"/>
      <c r="M92" s="161"/>
      <c r="N92" s="161"/>
      <c r="O92" s="232"/>
      <c r="P92" s="161"/>
      <c r="Q92" s="803"/>
      <c r="R92" s="803"/>
      <c r="S92" s="803"/>
      <c r="T92" s="803"/>
      <c r="U92" s="803"/>
      <c r="V92" s="803"/>
      <c r="W92" s="803"/>
      <c r="X92" s="804"/>
      <c r="Y92" s="757" t="s">
        <v>62</v>
      </c>
      <c r="Z92" s="758"/>
      <c r="AA92" s="759"/>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5"/>
      <c r="Q93" s="805"/>
      <c r="R93" s="805"/>
      <c r="S93" s="805"/>
      <c r="T93" s="805"/>
      <c r="U93" s="805"/>
      <c r="V93" s="805"/>
      <c r="W93" s="805"/>
      <c r="X93" s="806"/>
      <c r="Y93" s="731" t="s">
        <v>54</v>
      </c>
      <c r="Z93" s="732"/>
      <c r="AA93" s="733"/>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07"/>
      <c r="Y94" s="731" t="s">
        <v>13</v>
      </c>
      <c r="Z94" s="732"/>
      <c r="AA94" s="733"/>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798"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2"/>
      <c r="B97" s="554"/>
      <c r="C97" s="554"/>
      <c r="D97" s="554"/>
      <c r="E97" s="554"/>
      <c r="F97" s="555"/>
      <c r="G97" s="231"/>
      <c r="H97" s="161"/>
      <c r="I97" s="161"/>
      <c r="J97" s="161"/>
      <c r="K97" s="161"/>
      <c r="L97" s="161"/>
      <c r="M97" s="161"/>
      <c r="N97" s="161"/>
      <c r="O97" s="232"/>
      <c r="P97" s="161"/>
      <c r="Q97" s="803"/>
      <c r="R97" s="803"/>
      <c r="S97" s="803"/>
      <c r="T97" s="803"/>
      <c r="U97" s="803"/>
      <c r="V97" s="803"/>
      <c r="W97" s="803"/>
      <c r="X97" s="804"/>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5"/>
      <c r="Q98" s="805"/>
      <c r="R98" s="805"/>
      <c r="S98" s="805"/>
      <c r="T98" s="805"/>
      <c r="U98" s="805"/>
      <c r="V98" s="805"/>
      <c r="W98" s="805"/>
      <c r="X98" s="806"/>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90"/>
      <c r="C99" s="890"/>
      <c r="D99" s="890"/>
      <c r="E99" s="890"/>
      <c r="F99" s="891"/>
      <c r="G99" s="808"/>
      <c r="H99" s="248"/>
      <c r="I99" s="248"/>
      <c r="J99" s="248"/>
      <c r="K99" s="248"/>
      <c r="L99" s="248"/>
      <c r="M99" s="248"/>
      <c r="N99" s="248"/>
      <c r="O99" s="809"/>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7" t="s">
        <v>11</v>
      </c>
      <c r="AC100" s="867"/>
      <c r="AD100" s="867"/>
      <c r="AE100" s="830" t="s">
        <v>536</v>
      </c>
      <c r="AF100" s="831"/>
      <c r="AG100" s="831"/>
      <c r="AH100" s="832"/>
      <c r="AI100" s="830" t="s">
        <v>533</v>
      </c>
      <c r="AJ100" s="831"/>
      <c r="AK100" s="831"/>
      <c r="AL100" s="832"/>
      <c r="AM100" s="830" t="s">
        <v>529</v>
      </c>
      <c r="AN100" s="831"/>
      <c r="AO100" s="831"/>
      <c r="AP100" s="832"/>
      <c r="AQ100" s="938" t="s">
        <v>522</v>
      </c>
      <c r="AR100" s="939"/>
      <c r="AS100" s="939"/>
      <c r="AT100" s="940"/>
      <c r="AU100" s="938" t="s">
        <v>519</v>
      </c>
      <c r="AV100" s="939"/>
      <c r="AW100" s="939"/>
      <c r="AX100" s="941"/>
    </row>
    <row r="101" spans="1:60" ht="23.25" customHeight="1" x14ac:dyDescent="0.15">
      <c r="A101" s="493"/>
      <c r="B101" s="494"/>
      <c r="C101" s="494"/>
      <c r="D101" s="494"/>
      <c r="E101" s="494"/>
      <c r="F101" s="495"/>
      <c r="G101" s="161" t="s">
        <v>584</v>
      </c>
      <c r="H101" s="161"/>
      <c r="I101" s="161"/>
      <c r="J101" s="161"/>
      <c r="K101" s="161"/>
      <c r="L101" s="161"/>
      <c r="M101" s="161"/>
      <c r="N101" s="161"/>
      <c r="O101" s="161"/>
      <c r="P101" s="161"/>
      <c r="Q101" s="161"/>
      <c r="R101" s="161"/>
      <c r="S101" s="161"/>
      <c r="T101" s="161"/>
      <c r="U101" s="161"/>
      <c r="V101" s="161"/>
      <c r="W101" s="161"/>
      <c r="X101" s="232"/>
      <c r="Y101" s="817" t="s">
        <v>55</v>
      </c>
      <c r="Z101" s="717"/>
      <c r="AA101" s="718"/>
      <c r="AB101" s="858" t="s">
        <v>585</v>
      </c>
      <c r="AC101" s="859"/>
      <c r="AD101" s="860"/>
      <c r="AE101" s="365">
        <v>4</v>
      </c>
      <c r="AF101" s="366"/>
      <c r="AG101" s="366"/>
      <c r="AH101" s="367"/>
      <c r="AI101" s="365">
        <v>4</v>
      </c>
      <c r="AJ101" s="366"/>
      <c r="AK101" s="366"/>
      <c r="AL101" s="367"/>
      <c r="AM101" s="365">
        <v>4</v>
      </c>
      <c r="AN101" s="366"/>
      <c r="AO101" s="366"/>
      <c r="AP101" s="367"/>
      <c r="AQ101" s="365"/>
      <c r="AR101" s="366"/>
      <c r="AS101" s="366"/>
      <c r="AT101" s="367"/>
      <c r="AU101" s="365"/>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407" t="s">
        <v>586</v>
      </c>
      <c r="AC102" s="796"/>
      <c r="AD102" s="797"/>
      <c r="AE102" s="359">
        <v>4</v>
      </c>
      <c r="AF102" s="359"/>
      <c r="AG102" s="359"/>
      <c r="AH102" s="359"/>
      <c r="AI102" s="359">
        <v>4</v>
      </c>
      <c r="AJ102" s="359"/>
      <c r="AK102" s="359"/>
      <c r="AL102" s="359"/>
      <c r="AM102" s="359">
        <v>4</v>
      </c>
      <c r="AN102" s="359"/>
      <c r="AO102" s="359"/>
      <c r="AP102" s="359"/>
      <c r="AQ102" s="821">
        <v>4</v>
      </c>
      <c r="AR102" s="822"/>
      <c r="AS102" s="822"/>
      <c r="AT102" s="823"/>
      <c r="AU102" s="821">
        <v>4</v>
      </c>
      <c r="AV102" s="822"/>
      <c r="AW102" s="822"/>
      <c r="AX102" s="823"/>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8" t="s">
        <v>588</v>
      </c>
      <c r="AC116" s="819"/>
      <c r="AD116" s="820"/>
      <c r="AE116" s="359">
        <v>1</v>
      </c>
      <c r="AF116" s="359"/>
      <c r="AG116" s="359"/>
      <c r="AH116" s="359"/>
      <c r="AI116" s="359">
        <v>1</v>
      </c>
      <c r="AJ116" s="359"/>
      <c r="AK116" s="359"/>
      <c r="AL116" s="359"/>
      <c r="AM116" s="359">
        <v>1</v>
      </c>
      <c r="AN116" s="359"/>
      <c r="AO116" s="359"/>
      <c r="AP116" s="359"/>
      <c r="AQ116" s="365">
        <v>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459" t="s">
        <v>590</v>
      </c>
      <c r="AF117" s="307"/>
      <c r="AG117" s="307"/>
      <c r="AH117" s="307"/>
      <c r="AI117" s="459" t="s">
        <v>591</v>
      </c>
      <c r="AJ117" s="307"/>
      <c r="AK117" s="307"/>
      <c r="AL117" s="307"/>
      <c r="AM117" s="459" t="s">
        <v>590</v>
      </c>
      <c r="AN117" s="307"/>
      <c r="AO117" s="307"/>
      <c r="AP117" s="307"/>
      <c r="AQ117" s="459" t="s">
        <v>629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566</v>
      </c>
      <c r="B130" s="1001"/>
      <c r="C130" s="1000" t="s">
        <v>358</v>
      </c>
      <c r="D130" s="1001"/>
      <c r="E130" s="309" t="s">
        <v>387</v>
      </c>
      <c r="F130" s="310"/>
      <c r="G130" s="311" t="s">
        <v>592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386</v>
      </c>
      <c r="F131" s="240"/>
      <c r="G131" s="236"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customHeight="1" x14ac:dyDescent="0.15">
      <c r="A134" s="1004"/>
      <c r="B134" s="253"/>
      <c r="C134" s="252"/>
      <c r="D134" s="253"/>
      <c r="E134" s="252"/>
      <c r="F134" s="315"/>
      <c r="G134" s="231" t="s">
        <v>594</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582</v>
      </c>
      <c r="AC134" s="222"/>
      <c r="AD134" s="222"/>
      <c r="AE134" s="267" t="s">
        <v>582</v>
      </c>
      <c r="AF134" s="112"/>
      <c r="AG134" s="112"/>
      <c r="AH134" s="112"/>
      <c r="AI134" s="267" t="s">
        <v>582</v>
      </c>
      <c r="AJ134" s="112"/>
      <c r="AK134" s="112"/>
      <c r="AL134" s="112"/>
      <c r="AM134" s="267" t="s">
        <v>582</v>
      </c>
      <c r="AN134" s="112"/>
      <c r="AO134" s="112"/>
      <c r="AP134" s="112"/>
      <c r="AQ134" s="267" t="s">
        <v>582</v>
      </c>
      <c r="AR134" s="112"/>
      <c r="AS134" s="112"/>
      <c r="AT134" s="112"/>
      <c r="AU134" s="267" t="s">
        <v>597</v>
      </c>
      <c r="AV134" s="112"/>
      <c r="AW134" s="112"/>
      <c r="AX134" s="223"/>
    </row>
    <row r="135" spans="1:50" ht="39.75" customHeight="1" x14ac:dyDescent="0.15">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582</v>
      </c>
      <c r="AC135" s="133"/>
      <c r="AD135" s="133"/>
      <c r="AE135" s="267" t="s">
        <v>595</v>
      </c>
      <c r="AF135" s="112"/>
      <c r="AG135" s="112"/>
      <c r="AH135" s="112"/>
      <c r="AI135" s="267" t="s">
        <v>582</v>
      </c>
      <c r="AJ135" s="112"/>
      <c r="AK135" s="112"/>
      <c r="AL135" s="112"/>
      <c r="AM135" s="267" t="s">
        <v>596</v>
      </c>
      <c r="AN135" s="112"/>
      <c r="AO135" s="112"/>
      <c r="AP135" s="112"/>
      <c r="AQ135" s="267" t="s">
        <v>582</v>
      </c>
      <c r="AR135" s="112"/>
      <c r="AS135" s="112"/>
      <c r="AT135" s="112"/>
      <c r="AU135" s="267" t="s">
        <v>582</v>
      </c>
      <c r="AV135" s="112"/>
      <c r="AW135" s="112"/>
      <c r="AX135" s="223"/>
    </row>
    <row r="136" spans="1:50" ht="18.75" hidden="1" customHeight="1" x14ac:dyDescent="0.15">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4"/>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3"/>
      <c r="C154" s="252"/>
      <c r="D154" s="253"/>
      <c r="E154" s="252"/>
      <c r="F154" s="315"/>
      <c r="G154" s="231" t="s">
        <v>598</v>
      </c>
      <c r="H154" s="161"/>
      <c r="I154" s="161"/>
      <c r="J154" s="161"/>
      <c r="K154" s="161"/>
      <c r="L154" s="161"/>
      <c r="M154" s="161"/>
      <c r="N154" s="161"/>
      <c r="O154" s="161"/>
      <c r="P154" s="232"/>
      <c r="Q154" s="160" t="s">
        <v>598</v>
      </c>
      <c r="R154" s="161"/>
      <c r="S154" s="161"/>
      <c r="T154" s="161"/>
      <c r="U154" s="161"/>
      <c r="V154" s="161"/>
      <c r="W154" s="161"/>
      <c r="X154" s="161"/>
      <c r="Y154" s="161"/>
      <c r="Z154" s="161"/>
      <c r="AA154" s="933"/>
      <c r="AB154" s="256"/>
      <c r="AC154" s="257"/>
      <c r="AD154" s="257"/>
      <c r="AE154" s="262" t="s">
        <v>597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4"/>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4"/>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4"/>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4"/>
      <c r="AB157" s="258"/>
      <c r="AC157" s="259"/>
      <c r="AD157" s="259"/>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3"/>
      <c r="C188" s="252"/>
      <c r="D188" s="253"/>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4"/>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4"/>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4"/>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4"/>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4"/>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4"/>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3"/>
      <c r="C430" s="250" t="s">
        <v>562</v>
      </c>
      <c r="D430" s="251"/>
      <c r="E430" s="239" t="s">
        <v>546</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4"/>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04"/>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4"/>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4"/>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4"/>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4"/>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4"/>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4"/>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4"/>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4"/>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4"/>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4"/>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4"/>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4"/>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4"/>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4"/>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4"/>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4"/>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4"/>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4"/>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4"/>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4"/>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4"/>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4"/>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4"/>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4"/>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4"/>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4"/>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4"/>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4"/>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4"/>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4"/>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4"/>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4"/>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4"/>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4"/>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4"/>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4"/>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4"/>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4"/>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4"/>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4"/>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4"/>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4"/>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4"/>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4"/>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4"/>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4"/>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4"/>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4"/>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4"/>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4"/>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4"/>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1"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600</v>
      </c>
      <c r="AE702" s="906"/>
      <c r="AF702" s="906"/>
      <c r="AG702" s="895" t="s">
        <v>602</v>
      </c>
      <c r="AH702" s="896"/>
      <c r="AI702" s="896"/>
      <c r="AJ702" s="896"/>
      <c r="AK702" s="896"/>
      <c r="AL702" s="896"/>
      <c r="AM702" s="896"/>
      <c r="AN702" s="896"/>
      <c r="AO702" s="896"/>
      <c r="AP702" s="896"/>
      <c r="AQ702" s="896"/>
      <c r="AR702" s="896"/>
      <c r="AS702" s="896"/>
      <c r="AT702" s="896"/>
      <c r="AU702" s="896"/>
      <c r="AV702" s="896"/>
      <c r="AW702" s="896"/>
      <c r="AX702" s="897"/>
    </row>
    <row r="703" spans="1:50" ht="60.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600</v>
      </c>
      <c r="AE703" s="155"/>
      <c r="AF703" s="155"/>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9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600</v>
      </c>
      <c r="AE704" s="588"/>
      <c r="AF704" s="588"/>
      <c r="AG704" s="429" t="s">
        <v>604</v>
      </c>
      <c r="AH704" s="234"/>
      <c r="AI704" s="234"/>
      <c r="AJ704" s="234"/>
      <c r="AK704" s="234"/>
      <c r="AL704" s="234"/>
      <c r="AM704" s="234"/>
      <c r="AN704" s="234"/>
      <c r="AO704" s="234"/>
      <c r="AP704" s="234"/>
      <c r="AQ704" s="234"/>
      <c r="AR704" s="234"/>
      <c r="AS704" s="234"/>
      <c r="AT704" s="234"/>
      <c r="AU704" s="234"/>
      <c r="AV704" s="234"/>
      <c r="AW704" s="234"/>
      <c r="AX704" s="430"/>
    </row>
    <row r="705" spans="1:50" ht="31.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600</v>
      </c>
      <c r="AE705" s="735"/>
      <c r="AF705" s="735"/>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31.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93"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600</v>
      </c>
      <c r="AE708" s="670"/>
      <c r="AF708" s="670"/>
      <c r="AG708" s="528" t="s">
        <v>606</v>
      </c>
      <c r="AH708" s="529"/>
      <c r="AI708" s="529"/>
      <c r="AJ708" s="529"/>
      <c r="AK708" s="529"/>
      <c r="AL708" s="529"/>
      <c r="AM708" s="529"/>
      <c r="AN708" s="529"/>
      <c r="AO708" s="529"/>
      <c r="AP708" s="529"/>
      <c r="AQ708" s="529"/>
      <c r="AR708" s="529"/>
      <c r="AS708" s="529"/>
      <c r="AT708" s="529"/>
      <c r="AU708" s="529"/>
      <c r="AV708" s="529"/>
      <c r="AW708" s="529"/>
      <c r="AX708" s="530"/>
    </row>
    <row r="709" spans="1:50" ht="57"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600</v>
      </c>
      <c r="AE709" s="155"/>
      <c r="AF709" s="155"/>
      <c r="AG709" s="666" t="s">
        <v>607</v>
      </c>
      <c r="AH709" s="667"/>
      <c r="AI709" s="667"/>
      <c r="AJ709" s="667"/>
      <c r="AK709" s="667"/>
      <c r="AL709" s="667"/>
      <c r="AM709" s="667"/>
      <c r="AN709" s="667"/>
      <c r="AO709" s="667"/>
      <c r="AP709" s="667"/>
      <c r="AQ709" s="667"/>
      <c r="AR709" s="667"/>
      <c r="AS709" s="667"/>
      <c r="AT709" s="667"/>
      <c r="AU709" s="667"/>
      <c r="AV709" s="667"/>
      <c r="AW709" s="667"/>
      <c r="AX709" s="668"/>
    </row>
    <row r="710" spans="1:50" ht="57"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600</v>
      </c>
      <c r="AE710" s="155"/>
      <c r="AF710" s="155"/>
      <c r="AG710" s="666" t="s">
        <v>631</v>
      </c>
      <c r="AH710" s="667"/>
      <c r="AI710" s="667"/>
      <c r="AJ710" s="667"/>
      <c r="AK710" s="667"/>
      <c r="AL710" s="667"/>
      <c r="AM710" s="667"/>
      <c r="AN710" s="667"/>
      <c r="AO710" s="667"/>
      <c r="AP710" s="667"/>
      <c r="AQ710" s="667"/>
      <c r="AR710" s="667"/>
      <c r="AS710" s="667"/>
      <c r="AT710" s="667"/>
      <c r="AU710" s="667"/>
      <c r="AV710" s="667"/>
      <c r="AW710" s="667"/>
      <c r="AX710" s="668"/>
    </row>
    <row r="711" spans="1:50" ht="83.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600</v>
      </c>
      <c r="AE711" s="155"/>
      <c r="AF711" s="155"/>
      <c r="AG711" s="666" t="s">
        <v>608</v>
      </c>
      <c r="AH711" s="667"/>
      <c r="AI711" s="667"/>
      <c r="AJ711" s="667"/>
      <c r="AK711" s="667"/>
      <c r="AL711" s="667"/>
      <c r="AM711" s="667"/>
      <c r="AN711" s="667"/>
      <c r="AO711" s="667"/>
      <c r="AP711" s="667"/>
      <c r="AQ711" s="667"/>
      <c r="AR711" s="667"/>
      <c r="AS711" s="667"/>
      <c r="AT711" s="667"/>
      <c r="AU711" s="667"/>
      <c r="AV711" s="667"/>
      <c r="AW711" s="667"/>
      <c r="AX711" s="668"/>
    </row>
    <row r="712" spans="1:50" ht="31.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31.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6" t="s">
        <v>609</v>
      </c>
      <c r="AH713" s="667"/>
      <c r="AI713" s="667"/>
      <c r="AJ713" s="667"/>
      <c r="AK713" s="667"/>
      <c r="AL713" s="667"/>
      <c r="AM713" s="667"/>
      <c r="AN713" s="667"/>
      <c r="AO713" s="667"/>
      <c r="AP713" s="667"/>
      <c r="AQ713" s="667"/>
      <c r="AR713" s="667"/>
      <c r="AS713" s="667"/>
      <c r="AT713" s="667"/>
      <c r="AU713" s="667"/>
      <c r="AV713" s="667"/>
      <c r="AW713" s="667"/>
      <c r="AX713" s="668"/>
    </row>
    <row r="714" spans="1:50" ht="31.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600</v>
      </c>
      <c r="AE714" s="594"/>
      <c r="AF714" s="595"/>
      <c r="AG714" s="691" t="s">
        <v>632</v>
      </c>
      <c r="AH714" s="692"/>
      <c r="AI714" s="692"/>
      <c r="AJ714" s="692"/>
      <c r="AK714" s="692"/>
      <c r="AL714" s="692"/>
      <c r="AM714" s="692"/>
      <c r="AN714" s="692"/>
      <c r="AO714" s="692"/>
      <c r="AP714" s="692"/>
      <c r="AQ714" s="692"/>
      <c r="AR714" s="692"/>
      <c r="AS714" s="692"/>
      <c r="AT714" s="692"/>
      <c r="AU714" s="692"/>
      <c r="AV714" s="692"/>
      <c r="AW714" s="692"/>
      <c r="AX714" s="693"/>
    </row>
    <row r="715" spans="1:50" ht="66.7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600</v>
      </c>
      <c r="AE715" s="670"/>
      <c r="AF715" s="779"/>
      <c r="AG715" s="528" t="s">
        <v>610</v>
      </c>
      <c r="AH715" s="529"/>
      <c r="AI715" s="529"/>
      <c r="AJ715" s="529"/>
      <c r="AK715" s="529"/>
      <c r="AL715" s="529"/>
      <c r="AM715" s="529"/>
      <c r="AN715" s="529"/>
      <c r="AO715" s="529"/>
      <c r="AP715" s="529"/>
      <c r="AQ715" s="529"/>
      <c r="AR715" s="529"/>
      <c r="AS715" s="529"/>
      <c r="AT715" s="529"/>
      <c r="AU715" s="529"/>
      <c r="AV715" s="529"/>
      <c r="AW715" s="529"/>
      <c r="AX715" s="530"/>
    </row>
    <row r="716" spans="1:50" ht="58.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600</v>
      </c>
      <c r="AE716" s="761"/>
      <c r="AF716" s="761"/>
      <c r="AG716" s="666" t="s">
        <v>635</v>
      </c>
      <c r="AH716" s="667"/>
      <c r="AI716" s="667"/>
      <c r="AJ716" s="667"/>
      <c r="AK716" s="667"/>
      <c r="AL716" s="667"/>
      <c r="AM716" s="667"/>
      <c r="AN716" s="667"/>
      <c r="AO716" s="667"/>
      <c r="AP716" s="667"/>
      <c r="AQ716" s="667"/>
      <c r="AR716" s="667"/>
      <c r="AS716" s="667"/>
      <c r="AT716" s="667"/>
      <c r="AU716" s="667"/>
      <c r="AV716" s="667"/>
      <c r="AW716" s="667"/>
      <c r="AX716" s="668"/>
    </row>
    <row r="717" spans="1:50" ht="58.5"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600</v>
      </c>
      <c r="AE717" s="155"/>
      <c r="AF717" s="155"/>
      <c r="AG717" s="666" t="s">
        <v>611</v>
      </c>
      <c r="AH717" s="667"/>
      <c r="AI717" s="667"/>
      <c r="AJ717" s="667"/>
      <c r="AK717" s="667"/>
      <c r="AL717" s="667"/>
      <c r="AM717" s="667"/>
      <c r="AN717" s="667"/>
      <c r="AO717" s="667"/>
      <c r="AP717" s="667"/>
      <c r="AQ717" s="667"/>
      <c r="AR717" s="667"/>
      <c r="AS717" s="667"/>
      <c r="AT717" s="667"/>
      <c r="AU717" s="667"/>
      <c r="AV717" s="667"/>
      <c r="AW717" s="667"/>
      <c r="AX717" s="668"/>
    </row>
    <row r="718" spans="1:50" ht="126.7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600</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600</v>
      </c>
      <c r="AE719" s="670"/>
      <c r="AF719" s="670"/>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2"/>
      <c r="B721" s="653"/>
      <c r="C721" s="927" t="s">
        <v>614</v>
      </c>
      <c r="D721" s="928"/>
      <c r="E721" s="928"/>
      <c r="F721" s="929"/>
      <c r="G721" s="947"/>
      <c r="H721" s="948"/>
      <c r="I721" s="83" t="str">
        <f>IF(OR(G721="　", G721=""), "", "-")</f>
        <v/>
      </c>
      <c r="J721" s="926">
        <v>97</v>
      </c>
      <c r="K721" s="926"/>
      <c r="L721" s="83" t="str">
        <f>IF(M721="","","-")</f>
        <v/>
      </c>
      <c r="M721" s="84"/>
      <c r="N721" s="923" t="s">
        <v>615</v>
      </c>
      <c r="O721" s="924"/>
      <c r="P721" s="924"/>
      <c r="Q721" s="924"/>
      <c r="R721" s="924"/>
      <c r="S721" s="924"/>
      <c r="T721" s="924"/>
      <c r="U721" s="924"/>
      <c r="V721" s="924"/>
      <c r="W721" s="924"/>
      <c r="X721" s="924"/>
      <c r="Y721" s="924"/>
      <c r="Z721" s="924"/>
      <c r="AA721" s="924"/>
      <c r="AB721" s="924"/>
      <c r="AC721" s="924"/>
      <c r="AD721" s="924"/>
      <c r="AE721" s="924"/>
      <c r="AF721" s="925"/>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2"/>
      <c r="B722" s="653"/>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2"/>
      <c r="B723" s="653"/>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2"/>
      <c r="B724" s="653"/>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4"/>
      <c r="B725" s="655"/>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801" t="s">
        <v>633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634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51.5" customHeight="1" thickBot="1" x14ac:dyDescent="0.2">
      <c r="A735" s="613" t="s">
        <v>616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623</v>
      </c>
      <c r="AS737" s="103"/>
      <c r="AT737" s="103"/>
      <c r="AU737" s="103"/>
      <c r="AV737" s="103"/>
      <c r="AW737" s="103"/>
      <c r="AX737" s="104"/>
      <c r="AY737" s="89"/>
      <c r="AZ737" s="89"/>
    </row>
    <row r="738" spans="1:52" ht="24.75" customHeight="1" x14ac:dyDescent="0.15">
      <c r="A738" s="123" t="s">
        <v>540</v>
      </c>
      <c r="B738" s="124"/>
      <c r="C738" s="124"/>
      <c r="D738" s="125"/>
      <c r="E738" s="122" t="s">
        <v>618</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624</v>
      </c>
      <c r="AS738" s="103"/>
      <c r="AT738" s="103"/>
      <c r="AU738" s="103"/>
      <c r="AV738" s="103"/>
      <c r="AW738" s="103"/>
      <c r="AX738" s="104"/>
    </row>
    <row r="739" spans="1:52" ht="24.75" customHeight="1" thickBot="1" x14ac:dyDescent="0.2">
      <c r="A739" s="126" t="s">
        <v>530</v>
      </c>
      <c r="B739" s="127"/>
      <c r="C739" s="127"/>
      <c r="D739" s="128"/>
      <c r="E739" s="129" t="s">
        <v>630</v>
      </c>
      <c r="F739" s="117"/>
      <c r="G739" s="117"/>
      <c r="H739" s="93" t="str">
        <f>IF(E739="", "", "(")</f>
        <v>(</v>
      </c>
      <c r="I739" s="117" t="s">
        <v>466</v>
      </c>
      <c r="J739" s="117"/>
      <c r="K739" s="93" t="str">
        <f>IF(OR(I739="　", I739=""), "", "-")</f>
        <v/>
      </c>
      <c r="L739" s="118">
        <v>257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578</v>
      </c>
      <c r="H781" s="451"/>
      <c r="I781" s="451"/>
      <c r="J781" s="451"/>
      <c r="K781" s="452"/>
      <c r="L781" s="453" t="s">
        <v>625</v>
      </c>
      <c r="M781" s="454"/>
      <c r="N781" s="454"/>
      <c r="O781" s="454"/>
      <c r="P781" s="454"/>
      <c r="Q781" s="454"/>
      <c r="R781" s="454"/>
      <c r="S781" s="454"/>
      <c r="T781" s="454"/>
      <c r="U781" s="454"/>
      <c r="V781" s="454"/>
      <c r="W781" s="454"/>
      <c r="X781" s="455"/>
      <c r="Y781" s="456">
        <v>5.0999999999999996</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5.0999999999999996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626</v>
      </c>
      <c r="D837" s="419"/>
      <c r="E837" s="419"/>
      <c r="F837" s="419"/>
      <c r="G837" s="419"/>
      <c r="H837" s="419"/>
      <c r="I837" s="419"/>
      <c r="J837" s="420"/>
      <c r="K837" s="421"/>
      <c r="L837" s="421"/>
      <c r="M837" s="421"/>
      <c r="N837" s="421"/>
      <c r="O837" s="421"/>
      <c r="P837" s="426" t="s">
        <v>627</v>
      </c>
      <c r="Q837" s="318"/>
      <c r="R837" s="318"/>
      <c r="S837" s="318"/>
      <c r="T837" s="318"/>
      <c r="U837" s="318"/>
      <c r="V837" s="318"/>
      <c r="W837" s="318"/>
      <c r="X837" s="318"/>
      <c r="Y837" s="319">
        <v>5.0999999999999996</v>
      </c>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901"/>
      <c r="E1101" s="278" t="s">
        <v>384</v>
      </c>
      <c r="F1101" s="901"/>
      <c r="G1101" s="901"/>
      <c r="H1101" s="901"/>
      <c r="I1101" s="901"/>
      <c r="J1101" s="278" t="s">
        <v>419</v>
      </c>
      <c r="K1101" s="278"/>
      <c r="L1101" s="278"/>
      <c r="M1101" s="278"/>
      <c r="N1101" s="278"/>
      <c r="O1101" s="278"/>
      <c r="P1101" s="345" t="s">
        <v>27</v>
      </c>
      <c r="Q1101" s="345"/>
      <c r="R1101" s="345"/>
      <c r="S1101" s="345"/>
      <c r="T1101" s="345"/>
      <c r="U1101" s="345"/>
      <c r="V1101" s="345"/>
      <c r="W1101" s="345"/>
      <c r="X1101" s="345"/>
      <c r="Y1101" s="278" t="s">
        <v>421</v>
      </c>
      <c r="Z1101" s="901"/>
      <c r="AA1101" s="901"/>
      <c r="AB1101" s="901"/>
      <c r="AC1101" s="278" t="s">
        <v>367</v>
      </c>
      <c r="AD1101" s="278"/>
      <c r="AE1101" s="278"/>
      <c r="AF1101" s="278"/>
      <c r="AG1101" s="278"/>
      <c r="AH1101" s="345" t="s">
        <v>380</v>
      </c>
      <c r="AI1101" s="346"/>
      <c r="AJ1101" s="346"/>
      <c r="AK1101" s="346"/>
      <c r="AL1101" s="346" t="s">
        <v>21</v>
      </c>
      <c r="AM1101" s="346"/>
      <c r="AN1101" s="346"/>
      <c r="AO1101" s="904"/>
      <c r="AP1101" s="428" t="s">
        <v>453</v>
      </c>
      <c r="AQ1101" s="428"/>
      <c r="AR1101" s="428"/>
      <c r="AS1101" s="428"/>
      <c r="AT1101" s="428"/>
      <c r="AU1101" s="428"/>
      <c r="AV1101" s="428"/>
      <c r="AW1101" s="428"/>
      <c r="AX1101" s="428"/>
    </row>
    <row r="1102" spans="1:50" ht="30" hidden="1" customHeight="1" x14ac:dyDescent="0.15">
      <c r="A1102" s="405">
        <v>1</v>
      </c>
      <c r="B1102" s="405">
        <v>1</v>
      </c>
      <c r="C1102" s="903"/>
      <c r="D1102" s="903"/>
      <c r="E1102" s="902"/>
      <c r="F1102" s="902"/>
      <c r="G1102" s="902"/>
      <c r="H1102" s="902"/>
      <c r="I1102" s="90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3"/>
      <c r="D1119" s="903"/>
      <c r="E1119" s="26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5:AC17 P13:AC13 AR13:AX13 AR15:AX15">
    <cfRule type="expression" dxfId="2799" priority="13725">
      <formula>IF(RIGHT(TEXT(P13,"0.#"),1)=".",FALSE,TRUE)</formula>
    </cfRule>
    <cfRule type="expression" dxfId="2798" priority="13726">
      <formula>IF(RIGHT(TEXT(P13,"0.#"),1)=".",TRUE,FALSE)</formula>
    </cfRule>
  </conditionalFormatting>
  <conditionalFormatting sqref="AD19:AJ19">
    <cfRule type="expression" dxfId="2797" priority="13723">
      <formula>IF(RIGHT(TEXT(AD19,"0.#"),1)=".",FALSE,TRUE)</formula>
    </cfRule>
    <cfRule type="expression" dxfId="2796" priority="13724">
      <formula>IF(RIGHT(TEXT(AD19,"0.#"),1)=".",TRUE,FALSE)</formula>
    </cfRule>
  </conditionalFormatting>
  <conditionalFormatting sqref="AQ101">
    <cfRule type="expression" dxfId="2795" priority="13715">
      <formula>IF(RIGHT(TEXT(AQ101,"0.#"),1)=".",FALSE,TRUE)</formula>
    </cfRule>
    <cfRule type="expression" dxfId="2794" priority="13716">
      <formula>IF(RIGHT(TEXT(AQ101,"0.#"),1)=".",TRUE,FALSE)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M34">
    <cfRule type="expression" dxfId="2769" priority="13471">
      <formula>IF(RIGHT(TEXT(AM34,"0.#"),1)=".",FALSE,TRUE)</formula>
    </cfRule>
    <cfRule type="expression" dxfId="2768" priority="13472">
      <formula>IF(RIGHT(TEXT(AM34,"0.#"),1)=".",TRUE,FALSE)</formula>
    </cfRule>
  </conditionalFormatting>
  <conditionalFormatting sqref="AE33">
    <cfRule type="expression" dxfId="2767" priority="13485">
      <formula>IF(RIGHT(TEXT(AE33,"0.#"),1)=".",FALSE,TRUE)</formula>
    </cfRule>
    <cfRule type="expression" dxfId="2766" priority="13486">
      <formula>IF(RIGHT(TEXT(AE33,"0.#"),1)=".",TRUE,FALSE)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AD13:AJ13">
    <cfRule type="expression" dxfId="721" priority="21">
      <formula>IF(RIGHT(TEXT(AD13,"0.#"),1)=".",FALSE,TRUE)</formula>
    </cfRule>
    <cfRule type="expression" dxfId="720" priority="22">
      <formula>IF(RIGHT(TEXT(AD13,"0.#"),1)=".",TRUE,FALSE)</formula>
    </cfRule>
  </conditionalFormatting>
  <conditionalFormatting sqref="P19:AC19">
    <cfRule type="expression" dxfId="719" priority="19">
      <formula>IF(RIGHT(TEXT(P19,"0.#"),1)=".",FALSE,TRUE)</formula>
    </cfRule>
    <cfRule type="expression" dxfId="718" priority="20">
      <formula>IF(RIGHT(TEXT(P19,"0.#"),1)=".",TRUE,FALSE)</formula>
    </cfRule>
  </conditionalFormatting>
  <conditionalFormatting sqref="AI34">
    <cfRule type="expression" dxfId="717" priority="15">
      <formula>IF(RIGHT(TEXT(AI34,"0.#"),1)=".",FALSE,TRUE)</formula>
    </cfRule>
    <cfRule type="expression" dxfId="716" priority="16">
      <formula>IF(RIGHT(TEXT(AI34,"0.#"),1)=".",TRUE,FALSE)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AK13:AQ13">
    <cfRule type="expression" dxfId="703" priority="3">
      <formula>IF(RIGHT(TEXT(AK13,"0.#"),1)=".",FALSE,TRUE)</formula>
    </cfRule>
    <cfRule type="expression" dxfId="702" priority="4">
      <formula>IF(RIGHT(TEXT(AK13,"0.#"),1)=".",TRUE,FALSE)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600</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W36" sqref="BW3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8" t="s">
        <v>265</v>
      </c>
      <c r="H2" s="781"/>
      <c r="I2" s="781"/>
      <c r="J2" s="781"/>
      <c r="K2" s="781"/>
      <c r="L2" s="781"/>
      <c r="M2" s="781"/>
      <c r="N2" s="781"/>
      <c r="O2" s="782"/>
      <c r="P2" s="780" t="s">
        <v>59</v>
      </c>
      <c r="Q2" s="781"/>
      <c r="R2" s="781"/>
      <c r="S2" s="781"/>
      <c r="T2" s="781"/>
      <c r="U2" s="781"/>
      <c r="V2" s="781"/>
      <c r="W2" s="781"/>
      <c r="X2" s="782"/>
      <c r="Y2" s="1014"/>
      <c r="Z2" s="413"/>
      <c r="AA2" s="414"/>
      <c r="AB2" s="1018" t="s">
        <v>11</v>
      </c>
      <c r="AC2" s="1019"/>
      <c r="AD2" s="1020"/>
      <c r="AE2" s="1006" t="s">
        <v>557</v>
      </c>
      <c r="AF2" s="1006"/>
      <c r="AG2" s="1006"/>
      <c r="AH2" s="1006"/>
      <c r="AI2" s="1006" t="s">
        <v>554</v>
      </c>
      <c r="AJ2" s="1006"/>
      <c r="AK2" s="1006"/>
      <c r="AL2" s="1006"/>
      <c r="AM2" s="1006" t="s">
        <v>528</v>
      </c>
      <c r="AN2" s="1006"/>
      <c r="AO2" s="1006"/>
      <c r="AP2" s="460"/>
      <c r="AQ2" s="176" t="s">
        <v>354</v>
      </c>
      <c r="AR2" s="169"/>
      <c r="AS2" s="169"/>
      <c r="AT2" s="170"/>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5"/>
      <c r="Z3" s="1016"/>
      <c r="AA3" s="1017"/>
      <c r="AB3" s="1021"/>
      <c r="AC3" s="1022"/>
      <c r="AD3" s="1023"/>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7"/>
      <c r="B4" s="515"/>
      <c r="C4" s="515"/>
      <c r="D4" s="515"/>
      <c r="E4" s="515"/>
      <c r="F4" s="516"/>
      <c r="G4" s="542"/>
      <c r="H4" s="1024"/>
      <c r="I4" s="1024"/>
      <c r="J4" s="1024"/>
      <c r="K4" s="1024"/>
      <c r="L4" s="1024"/>
      <c r="M4" s="1024"/>
      <c r="N4" s="1024"/>
      <c r="O4" s="1025"/>
      <c r="P4" s="161"/>
      <c r="Q4" s="1032"/>
      <c r="R4" s="1032"/>
      <c r="S4" s="1032"/>
      <c r="T4" s="1032"/>
      <c r="U4" s="1032"/>
      <c r="V4" s="1032"/>
      <c r="W4" s="1032"/>
      <c r="X4" s="1033"/>
      <c r="Y4" s="1010" t="s">
        <v>12</v>
      </c>
      <c r="Z4" s="1011"/>
      <c r="AA4" s="1012"/>
      <c r="AB4" s="553"/>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4" t="s">
        <v>54</v>
      </c>
      <c r="Z5" s="1007"/>
      <c r="AA5" s="1008"/>
      <c r="AB5" s="524"/>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4" t="s">
        <v>473</v>
      </c>
      <c r="B9" s="515"/>
      <c r="C9" s="515"/>
      <c r="D9" s="515"/>
      <c r="E9" s="515"/>
      <c r="F9" s="516"/>
      <c r="G9" s="798" t="s">
        <v>265</v>
      </c>
      <c r="H9" s="781"/>
      <c r="I9" s="781"/>
      <c r="J9" s="781"/>
      <c r="K9" s="781"/>
      <c r="L9" s="781"/>
      <c r="M9" s="781"/>
      <c r="N9" s="781"/>
      <c r="O9" s="782"/>
      <c r="P9" s="780" t="s">
        <v>59</v>
      </c>
      <c r="Q9" s="781"/>
      <c r="R9" s="781"/>
      <c r="S9" s="781"/>
      <c r="T9" s="781"/>
      <c r="U9" s="781"/>
      <c r="V9" s="781"/>
      <c r="W9" s="781"/>
      <c r="X9" s="782"/>
      <c r="Y9" s="1014"/>
      <c r="Z9" s="413"/>
      <c r="AA9" s="414"/>
      <c r="AB9" s="1018" t="s">
        <v>11</v>
      </c>
      <c r="AC9" s="1019"/>
      <c r="AD9" s="1020"/>
      <c r="AE9" s="1006" t="s">
        <v>558</v>
      </c>
      <c r="AF9" s="1006"/>
      <c r="AG9" s="1006"/>
      <c r="AH9" s="1006"/>
      <c r="AI9" s="1006" t="s">
        <v>554</v>
      </c>
      <c r="AJ9" s="1006"/>
      <c r="AK9" s="1006"/>
      <c r="AL9" s="1006"/>
      <c r="AM9" s="1006" t="s">
        <v>528</v>
      </c>
      <c r="AN9" s="1006"/>
      <c r="AO9" s="1006"/>
      <c r="AP9" s="460"/>
      <c r="AQ9" s="176" t="s">
        <v>354</v>
      </c>
      <c r="AR9" s="169"/>
      <c r="AS9" s="169"/>
      <c r="AT9" s="170"/>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5"/>
      <c r="Z10" s="1016"/>
      <c r="AA10" s="1017"/>
      <c r="AB10" s="1021"/>
      <c r="AC10" s="1022"/>
      <c r="AD10" s="1023"/>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7"/>
      <c r="B11" s="515"/>
      <c r="C11" s="515"/>
      <c r="D11" s="515"/>
      <c r="E11" s="515"/>
      <c r="F11" s="516"/>
      <c r="G11" s="542"/>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3"/>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4"/>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4" t="s">
        <v>473</v>
      </c>
      <c r="B16" s="515"/>
      <c r="C16" s="515"/>
      <c r="D16" s="515"/>
      <c r="E16" s="515"/>
      <c r="F16" s="516"/>
      <c r="G16" s="798" t="s">
        <v>265</v>
      </c>
      <c r="H16" s="781"/>
      <c r="I16" s="781"/>
      <c r="J16" s="781"/>
      <c r="K16" s="781"/>
      <c r="L16" s="781"/>
      <c r="M16" s="781"/>
      <c r="N16" s="781"/>
      <c r="O16" s="782"/>
      <c r="P16" s="780" t="s">
        <v>59</v>
      </c>
      <c r="Q16" s="781"/>
      <c r="R16" s="781"/>
      <c r="S16" s="781"/>
      <c r="T16" s="781"/>
      <c r="U16" s="781"/>
      <c r="V16" s="781"/>
      <c r="W16" s="781"/>
      <c r="X16" s="782"/>
      <c r="Y16" s="1014"/>
      <c r="Z16" s="413"/>
      <c r="AA16" s="414"/>
      <c r="AB16" s="1018" t="s">
        <v>11</v>
      </c>
      <c r="AC16" s="1019"/>
      <c r="AD16" s="1020"/>
      <c r="AE16" s="1006" t="s">
        <v>557</v>
      </c>
      <c r="AF16" s="1006"/>
      <c r="AG16" s="1006"/>
      <c r="AH16" s="1006"/>
      <c r="AI16" s="1006" t="s">
        <v>555</v>
      </c>
      <c r="AJ16" s="1006"/>
      <c r="AK16" s="1006"/>
      <c r="AL16" s="1006"/>
      <c r="AM16" s="1006" t="s">
        <v>528</v>
      </c>
      <c r="AN16" s="1006"/>
      <c r="AO16" s="1006"/>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5"/>
      <c r="Z17" s="1016"/>
      <c r="AA17" s="1017"/>
      <c r="AB17" s="1021"/>
      <c r="AC17" s="1022"/>
      <c r="AD17" s="1023"/>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7"/>
      <c r="B18" s="515"/>
      <c r="C18" s="515"/>
      <c r="D18" s="515"/>
      <c r="E18" s="515"/>
      <c r="F18" s="516"/>
      <c r="G18" s="542"/>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3"/>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4"/>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4" t="s">
        <v>473</v>
      </c>
      <c r="B23" s="515"/>
      <c r="C23" s="515"/>
      <c r="D23" s="515"/>
      <c r="E23" s="515"/>
      <c r="F23" s="516"/>
      <c r="G23" s="798" t="s">
        <v>265</v>
      </c>
      <c r="H23" s="781"/>
      <c r="I23" s="781"/>
      <c r="J23" s="781"/>
      <c r="K23" s="781"/>
      <c r="L23" s="781"/>
      <c r="M23" s="781"/>
      <c r="N23" s="781"/>
      <c r="O23" s="782"/>
      <c r="P23" s="780" t="s">
        <v>59</v>
      </c>
      <c r="Q23" s="781"/>
      <c r="R23" s="781"/>
      <c r="S23" s="781"/>
      <c r="T23" s="781"/>
      <c r="U23" s="781"/>
      <c r="V23" s="781"/>
      <c r="W23" s="781"/>
      <c r="X23" s="782"/>
      <c r="Y23" s="1014"/>
      <c r="Z23" s="413"/>
      <c r="AA23" s="414"/>
      <c r="AB23" s="1018" t="s">
        <v>11</v>
      </c>
      <c r="AC23" s="1019"/>
      <c r="AD23" s="1020"/>
      <c r="AE23" s="1006" t="s">
        <v>559</v>
      </c>
      <c r="AF23" s="1006"/>
      <c r="AG23" s="1006"/>
      <c r="AH23" s="1006"/>
      <c r="AI23" s="1006" t="s">
        <v>554</v>
      </c>
      <c r="AJ23" s="1006"/>
      <c r="AK23" s="1006"/>
      <c r="AL23" s="1006"/>
      <c r="AM23" s="1006" t="s">
        <v>528</v>
      </c>
      <c r="AN23" s="1006"/>
      <c r="AO23" s="1006"/>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5"/>
      <c r="Z24" s="1016"/>
      <c r="AA24" s="1017"/>
      <c r="AB24" s="1021"/>
      <c r="AC24" s="1022"/>
      <c r="AD24" s="1023"/>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7"/>
      <c r="B25" s="515"/>
      <c r="C25" s="515"/>
      <c r="D25" s="515"/>
      <c r="E25" s="515"/>
      <c r="F25" s="516"/>
      <c r="G25" s="542"/>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3"/>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4"/>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4" t="s">
        <v>473</v>
      </c>
      <c r="B30" s="515"/>
      <c r="C30" s="515"/>
      <c r="D30" s="515"/>
      <c r="E30" s="515"/>
      <c r="F30" s="516"/>
      <c r="G30" s="798" t="s">
        <v>265</v>
      </c>
      <c r="H30" s="781"/>
      <c r="I30" s="781"/>
      <c r="J30" s="781"/>
      <c r="K30" s="781"/>
      <c r="L30" s="781"/>
      <c r="M30" s="781"/>
      <c r="N30" s="781"/>
      <c r="O30" s="782"/>
      <c r="P30" s="780" t="s">
        <v>59</v>
      </c>
      <c r="Q30" s="781"/>
      <c r="R30" s="781"/>
      <c r="S30" s="781"/>
      <c r="T30" s="781"/>
      <c r="U30" s="781"/>
      <c r="V30" s="781"/>
      <c r="W30" s="781"/>
      <c r="X30" s="782"/>
      <c r="Y30" s="1014"/>
      <c r="Z30" s="413"/>
      <c r="AA30" s="414"/>
      <c r="AB30" s="1018" t="s">
        <v>11</v>
      </c>
      <c r="AC30" s="1019"/>
      <c r="AD30" s="1020"/>
      <c r="AE30" s="1006" t="s">
        <v>557</v>
      </c>
      <c r="AF30" s="1006"/>
      <c r="AG30" s="1006"/>
      <c r="AH30" s="1006"/>
      <c r="AI30" s="1006" t="s">
        <v>554</v>
      </c>
      <c r="AJ30" s="1006"/>
      <c r="AK30" s="1006"/>
      <c r="AL30" s="1006"/>
      <c r="AM30" s="1006" t="s">
        <v>552</v>
      </c>
      <c r="AN30" s="1006"/>
      <c r="AO30" s="1006"/>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5"/>
      <c r="Z31" s="1016"/>
      <c r="AA31" s="1017"/>
      <c r="AB31" s="1021"/>
      <c r="AC31" s="1022"/>
      <c r="AD31" s="1023"/>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7"/>
      <c r="B32" s="515"/>
      <c r="C32" s="515"/>
      <c r="D32" s="515"/>
      <c r="E32" s="515"/>
      <c r="F32" s="516"/>
      <c r="G32" s="542"/>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3"/>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4"/>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4" t="s">
        <v>473</v>
      </c>
      <c r="B37" s="515"/>
      <c r="C37" s="515"/>
      <c r="D37" s="515"/>
      <c r="E37" s="515"/>
      <c r="F37" s="516"/>
      <c r="G37" s="798" t="s">
        <v>265</v>
      </c>
      <c r="H37" s="781"/>
      <c r="I37" s="781"/>
      <c r="J37" s="781"/>
      <c r="K37" s="781"/>
      <c r="L37" s="781"/>
      <c r="M37" s="781"/>
      <c r="N37" s="781"/>
      <c r="O37" s="782"/>
      <c r="P37" s="780" t="s">
        <v>59</v>
      </c>
      <c r="Q37" s="781"/>
      <c r="R37" s="781"/>
      <c r="S37" s="781"/>
      <c r="T37" s="781"/>
      <c r="U37" s="781"/>
      <c r="V37" s="781"/>
      <c r="W37" s="781"/>
      <c r="X37" s="782"/>
      <c r="Y37" s="1014"/>
      <c r="Z37" s="413"/>
      <c r="AA37" s="414"/>
      <c r="AB37" s="1018" t="s">
        <v>11</v>
      </c>
      <c r="AC37" s="1019"/>
      <c r="AD37" s="1020"/>
      <c r="AE37" s="1006" t="s">
        <v>559</v>
      </c>
      <c r="AF37" s="1006"/>
      <c r="AG37" s="1006"/>
      <c r="AH37" s="1006"/>
      <c r="AI37" s="1006" t="s">
        <v>556</v>
      </c>
      <c r="AJ37" s="1006"/>
      <c r="AK37" s="1006"/>
      <c r="AL37" s="1006"/>
      <c r="AM37" s="1006" t="s">
        <v>553</v>
      </c>
      <c r="AN37" s="1006"/>
      <c r="AO37" s="1006"/>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5"/>
      <c r="Z38" s="1016"/>
      <c r="AA38" s="1017"/>
      <c r="AB38" s="1021"/>
      <c r="AC38" s="1022"/>
      <c r="AD38" s="1023"/>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7"/>
      <c r="B39" s="515"/>
      <c r="C39" s="515"/>
      <c r="D39" s="515"/>
      <c r="E39" s="515"/>
      <c r="F39" s="516"/>
      <c r="G39" s="542"/>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3"/>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4"/>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4" t="s">
        <v>473</v>
      </c>
      <c r="B44" s="515"/>
      <c r="C44" s="515"/>
      <c r="D44" s="515"/>
      <c r="E44" s="515"/>
      <c r="F44" s="516"/>
      <c r="G44" s="798" t="s">
        <v>265</v>
      </c>
      <c r="H44" s="781"/>
      <c r="I44" s="781"/>
      <c r="J44" s="781"/>
      <c r="K44" s="781"/>
      <c r="L44" s="781"/>
      <c r="M44" s="781"/>
      <c r="N44" s="781"/>
      <c r="O44" s="782"/>
      <c r="P44" s="780" t="s">
        <v>59</v>
      </c>
      <c r="Q44" s="781"/>
      <c r="R44" s="781"/>
      <c r="S44" s="781"/>
      <c r="T44" s="781"/>
      <c r="U44" s="781"/>
      <c r="V44" s="781"/>
      <c r="W44" s="781"/>
      <c r="X44" s="782"/>
      <c r="Y44" s="1014"/>
      <c r="Z44" s="413"/>
      <c r="AA44" s="414"/>
      <c r="AB44" s="1018" t="s">
        <v>11</v>
      </c>
      <c r="AC44" s="1019"/>
      <c r="AD44" s="1020"/>
      <c r="AE44" s="1006" t="s">
        <v>557</v>
      </c>
      <c r="AF44" s="1006"/>
      <c r="AG44" s="1006"/>
      <c r="AH44" s="1006"/>
      <c r="AI44" s="1006" t="s">
        <v>554</v>
      </c>
      <c r="AJ44" s="1006"/>
      <c r="AK44" s="1006"/>
      <c r="AL44" s="1006"/>
      <c r="AM44" s="1006" t="s">
        <v>528</v>
      </c>
      <c r="AN44" s="1006"/>
      <c r="AO44" s="1006"/>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5"/>
      <c r="Z45" s="1016"/>
      <c r="AA45" s="1017"/>
      <c r="AB45" s="1021"/>
      <c r="AC45" s="1022"/>
      <c r="AD45" s="1023"/>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7"/>
      <c r="B46" s="515"/>
      <c r="C46" s="515"/>
      <c r="D46" s="515"/>
      <c r="E46" s="515"/>
      <c r="F46" s="516"/>
      <c r="G46" s="542"/>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3"/>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4"/>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4" t="s">
        <v>473</v>
      </c>
      <c r="B51" s="515"/>
      <c r="C51" s="515"/>
      <c r="D51" s="515"/>
      <c r="E51" s="515"/>
      <c r="F51" s="516"/>
      <c r="G51" s="798" t="s">
        <v>265</v>
      </c>
      <c r="H51" s="781"/>
      <c r="I51" s="781"/>
      <c r="J51" s="781"/>
      <c r="K51" s="781"/>
      <c r="L51" s="781"/>
      <c r="M51" s="781"/>
      <c r="N51" s="781"/>
      <c r="O51" s="782"/>
      <c r="P51" s="780" t="s">
        <v>59</v>
      </c>
      <c r="Q51" s="781"/>
      <c r="R51" s="781"/>
      <c r="S51" s="781"/>
      <c r="T51" s="781"/>
      <c r="U51" s="781"/>
      <c r="V51" s="781"/>
      <c r="W51" s="781"/>
      <c r="X51" s="782"/>
      <c r="Y51" s="1014"/>
      <c r="Z51" s="413"/>
      <c r="AA51" s="414"/>
      <c r="AB51" s="460" t="s">
        <v>11</v>
      </c>
      <c r="AC51" s="1019"/>
      <c r="AD51" s="1020"/>
      <c r="AE51" s="1006" t="s">
        <v>557</v>
      </c>
      <c r="AF51" s="1006"/>
      <c r="AG51" s="1006"/>
      <c r="AH51" s="1006"/>
      <c r="AI51" s="1006" t="s">
        <v>554</v>
      </c>
      <c r="AJ51" s="1006"/>
      <c r="AK51" s="1006"/>
      <c r="AL51" s="1006"/>
      <c r="AM51" s="1006" t="s">
        <v>528</v>
      </c>
      <c r="AN51" s="1006"/>
      <c r="AO51" s="1006"/>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5"/>
      <c r="Z52" s="1016"/>
      <c r="AA52" s="1017"/>
      <c r="AB52" s="1021"/>
      <c r="AC52" s="1022"/>
      <c r="AD52" s="1023"/>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7"/>
      <c r="B53" s="515"/>
      <c r="C53" s="515"/>
      <c r="D53" s="515"/>
      <c r="E53" s="515"/>
      <c r="F53" s="516"/>
      <c r="G53" s="542"/>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3"/>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4"/>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4" t="s">
        <v>473</v>
      </c>
      <c r="B58" s="515"/>
      <c r="C58" s="515"/>
      <c r="D58" s="515"/>
      <c r="E58" s="515"/>
      <c r="F58" s="516"/>
      <c r="G58" s="798" t="s">
        <v>265</v>
      </c>
      <c r="H58" s="781"/>
      <c r="I58" s="781"/>
      <c r="J58" s="781"/>
      <c r="K58" s="781"/>
      <c r="L58" s="781"/>
      <c r="M58" s="781"/>
      <c r="N58" s="781"/>
      <c r="O58" s="782"/>
      <c r="P58" s="780" t="s">
        <v>59</v>
      </c>
      <c r="Q58" s="781"/>
      <c r="R58" s="781"/>
      <c r="S58" s="781"/>
      <c r="T58" s="781"/>
      <c r="U58" s="781"/>
      <c r="V58" s="781"/>
      <c r="W58" s="781"/>
      <c r="X58" s="782"/>
      <c r="Y58" s="1014"/>
      <c r="Z58" s="413"/>
      <c r="AA58" s="414"/>
      <c r="AB58" s="1018" t="s">
        <v>11</v>
      </c>
      <c r="AC58" s="1019"/>
      <c r="AD58" s="1020"/>
      <c r="AE58" s="1006" t="s">
        <v>557</v>
      </c>
      <c r="AF58" s="1006"/>
      <c r="AG58" s="1006"/>
      <c r="AH58" s="1006"/>
      <c r="AI58" s="1006" t="s">
        <v>554</v>
      </c>
      <c r="AJ58" s="1006"/>
      <c r="AK58" s="1006"/>
      <c r="AL58" s="1006"/>
      <c r="AM58" s="1006" t="s">
        <v>528</v>
      </c>
      <c r="AN58" s="1006"/>
      <c r="AO58" s="1006"/>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5"/>
      <c r="Z59" s="1016"/>
      <c r="AA59" s="1017"/>
      <c r="AB59" s="1021"/>
      <c r="AC59" s="1022"/>
      <c r="AD59" s="1023"/>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7"/>
      <c r="B60" s="515"/>
      <c r="C60" s="515"/>
      <c r="D60" s="515"/>
      <c r="E60" s="515"/>
      <c r="F60" s="516"/>
      <c r="G60" s="542"/>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3"/>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4"/>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4" t="s">
        <v>473</v>
      </c>
      <c r="B65" s="515"/>
      <c r="C65" s="515"/>
      <c r="D65" s="515"/>
      <c r="E65" s="515"/>
      <c r="F65" s="516"/>
      <c r="G65" s="798" t="s">
        <v>265</v>
      </c>
      <c r="H65" s="781"/>
      <c r="I65" s="781"/>
      <c r="J65" s="781"/>
      <c r="K65" s="781"/>
      <c r="L65" s="781"/>
      <c r="M65" s="781"/>
      <c r="N65" s="781"/>
      <c r="O65" s="782"/>
      <c r="P65" s="780" t="s">
        <v>59</v>
      </c>
      <c r="Q65" s="781"/>
      <c r="R65" s="781"/>
      <c r="S65" s="781"/>
      <c r="T65" s="781"/>
      <c r="U65" s="781"/>
      <c r="V65" s="781"/>
      <c r="W65" s="781"/>
      <c r="X65" s="782"/>
      <c r="Y65" s="1014"/>
      <c r="Z65" s="413"/>
      <c r="AA65" s="414"/>
      <c r="AB65" s="1018" t="s">
        <v>11</v>
      </c>
      <c r="AC65" s="1019"/>
      <c r="AD65" s="1020"/>
      <c r="AE65" s="1006" t="s">
        <v>557</v>
      </c>
      <c r="AF65" s="1006"/>
      <c r="AG65" s="1006"/>
      <c r="AH65" s="1006"/>
      <c r="AI65" s="1006" t="s">
        <v>554</v>
      </c>
      <c r="AJ65" s="1006"/>
      <c r="AK65" s="1006"/>
      <c r="AL65" s="1006"/>
      <c r="AM65" s="1006" t="s">
        <v>528</v>
      </c>
      <c r="AN65" s="1006"/>
      <c r="AO65" s="1006"/>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5"/>
      <c r="Z66" s="1016"/>
      <c r="AA66" s="1017"/>
      <c r="AB66" s="1021"/>
      <c r="AC66" s="1022"/>
      <c r="AD66" s="1023"/>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7"/>
      <c r="B67" s="515"/>
      <c r="C67" s="515"/>
      <c r="D67" s="515"/>
      <c r="E67" s="515"/>
      <c r="F67" s="516"/>
      <c r="G67" s="542"/>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3"/>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4"/>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9" sqref="L39:X3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2019-07-01T14:31:36Z</cp:lastPrinted>
  <dcterms:created xsi:type="dcterms:W3CDTF">2012-03-13T00:50:25Z</dcterms:created>
  <dcterms:modified xsi:type="dcterms:W3CDTF">2019-07-22T02:07:39Z</dcterms:modified>
</cp:coreProperties>
</file>