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⑮施策Ⅶ－２　国際機関を通じた経済及び社会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<sst xmlns="http://schemas.openxmlformats.org/spreadsheetml/2006/main" count="2840" uniqueCount="649">
  <si>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</si>
  <si>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</si>
  <si>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</si>
  <si>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</si>
  <si>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</si>
  <si>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</si>
  <si>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</si>
  <si>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</si>
  <si>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</si>
  <si>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</si>
  <si>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</si>
  <si>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</si>
  <si>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</si>
  <si>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</si>
  <si>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</si>
  <si>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</si>
  <si>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</si>
  <si>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</si>
  <si>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</si>
  <si>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</si>
  <si>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</si>
  <si>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</si>
  <si>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</si>
  <si>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</si>
  <si>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</si>
  <si>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</si>
  <si>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</si>
  <si>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</si>
  <si>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</si>
  <si>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</si>
  <si>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</si>
  <si>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</si>
  <si>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</si>
  <si>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</si>
  <si>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</si>
  <si>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</si>
  <si>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</si>
  <si>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</si>
  <si>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</si>
  <si>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</si>
  <si>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</si>
  <si>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</si>
  <si>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</si>
  <si>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</si>
  <si>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</si>
  <si>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</si>
  <si>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</si>
  <si>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</si>
  <si>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</si>
  <si>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</si>
  <si>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</si>
  <si>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</si>
  <si>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</si>
  <si>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</si>
  <si>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</si>
  <si>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</si>
  <si>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</si>
  <si>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</si>
  <si>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</si>
  <si>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</si>
  <si>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</si>
  <si>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</si>
  <si>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</si>
  <si>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</si>
  <si>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</si>
  <si>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</si>
  <si>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</si>
  <si>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</si>
  <si>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</si>
  <si>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</si>
  <si>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</si>
  <si>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</si>
  <si>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</si>
  <si>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</si>
  <si>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</si>
  <si>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</si>
  <si>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</si>
  <si>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</si>
  <si>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</si>
  <si>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</si>
  <si>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</si>
  <si>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</si>
  <si>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</si>
  <si>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</si>
  <si>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</si>
  <si>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</si>
  <si>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</si>
  <si>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</si>
  <si>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</si>
  <si>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</si>
  <si>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</si>
  <si>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</si>
  <si>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</si>
  <si>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</si>
  <si>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</si>
  <si>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</si>
  <si>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</si>
  <si>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</si>
  <si>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</si>
  <si>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</si>
  <si>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</si>
  <si>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</si>
  <si>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</si>
  <si>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</si>
  <si>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</si>
  <si>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</si>
  <si>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</si>
  <si>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</si>
  <si>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</si>
  <si>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</si>
  <si>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</si>
  <si>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</si>
  <si>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</si>
  <si>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</si>
  <si>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</si>
  <si>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</si>
  <si>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</si>
  <si>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</si>
  <si>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</si>
  <si>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</si>
  <si>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</si>
  <si>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</si>
  <si>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</si>
  <si>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</si>
  <si>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</si>
  <si>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</si>
  <si>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</si>
  <si>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</si>
  <si>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</si>
  <si>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</si>
  <si>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</si>
  <si>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</si>
  <si>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</si>
  <si>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</si>
  <si>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</si>
  <si>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</si>
  <si>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</si>
  <si>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</si>
  <si>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</si>
  <si>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</si>
  <si>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</si>
  <si>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</si>
  <si>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</si>
  <si>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</si>
  <si>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</si>
  <si>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</si>
  <si>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</si>
  <si>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</si>
  <si>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</si>
  <si>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</si>
  <si>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</si>
  <si>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</si>
  <si>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</si>
  <si>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</si>
  <si>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</si>
  <si>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</si>
  <si>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</si>
  <si>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</si>
  <si>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</si>
  <si>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</si>
  <si>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</si>
  <si>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</si>
  <si>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</si>
  <si>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</si>
  <si>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</si>
  <si>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</si>
  <si>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</si>
  <si>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</si>
  <si>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</si>
  <si>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</si>
  <si>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</si>
  <si>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</si>
  <si>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</si>
  <si>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</si>
  <si>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</si>
  <si>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</si>
  <si>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</si>
  <si>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</si>
  <si>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</si>
  <si>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</si>
  <si>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</si>
  <si>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</si>
  <si>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</si>
  <si>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</si>
  <si>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</si>
  <si>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</si>
  <si>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</si>
  <si>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</si>
  <si>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</si>
  <si>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</si>
  <si>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</si>
  <si>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</si>
  <si>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</si>
  <si>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</si>
  <si>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</si>
  <si>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</si>
  <si>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</si>
  <si>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</si>
  <si>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</si>
  <si>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</si>
  <si>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</si>
  <si>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</si>
  <si>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</si>
  <si>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</si>
  <si>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</si>
  <si>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</si>
  <si>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</si>
  <si>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</si>
  <si>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</si>
  <si>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</si>
  <si>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</si>
  <si>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</si>
  <si>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</si>
  <si>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</si>
  <si>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</si>
  <si>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</si>
  <si>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</si>
  <si>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</si>
  <si>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</si>
  <si>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</si>
  <si>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</si>
  <si>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</si>
  <si>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</si>
  <si>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</si>
  <si>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</si>
  <si>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</si>
  <si>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</si>
  <si>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</si>
  <si>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</si>
  <si>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</si>
  <si>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</si>
  <si>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</si>
  <si>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</si>
  <si>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</si>
  <si>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</si>
  <si>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</si>
  <si>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</si>
  <si>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</si>
  <si>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</si>
  <si>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</si>
  <si>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</si>
  <si>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</si>
  <si>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</si>
  <si>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</si>
  <si>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</si>
  <si>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</si>
  <si>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</si>
  <si>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</si>
  <si>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</si>
  <si>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</si>
  <si>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</si>
  <si>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</si>
  <si>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</si>
  <si>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</si>
  <si>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</si>
  <si>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</si>
  <si>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</si>
  <si>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</si>
  <si>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</si>
  <si>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</si>
  <si>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</si>
  <si>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</si>
  <si>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</si>
  <si>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</si>
  <si>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</si>
  <si>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</si>
  <si>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</si>
  <si>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</si>
  <si>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</si>
  <si>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</si>
  <si>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</si>
  <si>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</si>
  <si>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</si>
  <si>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</si>
  <si>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</si>
  <si>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</si>
  <si>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</si>
  <si>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</si>
  <si>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</si>
  <si>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</si>
  <si>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</si>
  <si>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</si>
  <si>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</si>
  <si>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</si>
  <si>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</si>
  <si>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</si>
  <si>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</si>
  <si>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</si>
  <si>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</si>
  <si>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</si>
  <si>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</si>
  <si>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</si>
  <si>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</si>
  <si>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</si>
  <si>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</si>
  <si>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</si>
  <si>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</si>
  <si>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</si>
  <si>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</si>
  <si>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</si>
  <si>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</si>
  <si>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</si>
  <si>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</si>
  <si>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</si>
  <si>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</si>
  <si>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</si>
  <si>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</si>
  <si>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</si>
  <si>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</si>
  <si>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</si>
  <si>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</si>
  <si>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</si>
  <si>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</si>
  <si>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</si>
  <si>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</si>
  <si>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</si>
  <si>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</si>
  <si>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</si>
  <si>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</si>
  <si>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</si>
  <si>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</si>
  <si>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</si>
  <si>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</si>
  <si>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</si>
  <si>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</si>
  <si>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</si>
  <si>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</si>
  <si>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</si>
  <si>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</si>
  <si>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</si>
  <si>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</si>
  <si>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</si>
  <si>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</si>
  <si>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</si>
  <si>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</si>
  <si>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</si>
  <si>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</si>
  <si>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</si>
  <si>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</si>
  <si>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</si>
  <si>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</si>
  <si>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</si>
  <si>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</si>
  <si>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</si>
  <si>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</si>
  <si>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</si>
  <si>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</si>
  <si>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</si>
  <si>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</si>
  <si>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</si>
  <si>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</si>
  <si>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</si>
  <si>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</si>
  <si>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</si>
  <si>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</si>
  <si>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</si>
  <si>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</si>
  <si>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</si>
  <si>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</si>
  <si>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</si>
  <si>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</si>
  <si>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</si>
  <si>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</si>
  <si>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</si>
  <si>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</si>
  <si>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</si>
  <si>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</si>
  <si>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</si>
  <si>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</si>
  <si>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</si>
  <si>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</si>
  <si>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</si>
  <si>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</si>
  <si>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</si>
  <si>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</si>
  <si>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</si>
  <si>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</si>
  <si>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</si>
  <si>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</si>
  <si>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</si>
  <si>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</si>
  <si>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</si>
  <si>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</si>
  <si>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</si>
  <si>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</si>
  <si>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</si>
  <si>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</si>
  <si>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</si>
  <si>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</si>
  <si>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</si>
  <si>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</si>
  <si>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</si>
  <si>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</si>
  <si>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</si>
  <si>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</si>
  <si>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</si>
  <si>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</si>
  <si>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</si>
  <si>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</si>
  <si>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</si>
  <si>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</si>
  <si>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</si>
  <si>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</si>
  <si>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</si>
  <si>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</si>
  <si>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</si>
  <si>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</si>
  <si>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</si>
  <si>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</si>
  <si>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</si>
  <si>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</si>
  <si>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</si>
  <si>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</si>
  <si>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</si>
  <si>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</si>
  <si>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</si>
  <si>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</si>
  <si>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</si>
  <si>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</si>
  <si>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</si>
  <si>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</si>
  <si>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</si>
  <si>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</si>
  <si>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</si>
  <si>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</si>
  <si>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</si>
  <si>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</si>
  <si>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</si>
  <si>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</si>
  <si>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</si>
  <si>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</si>
  <si>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</si>
  <si>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</si>
  <si>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</si>
  <si>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</si>
  <si>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</si>
  <si>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</si>
  <si>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</si>
  <si>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</si>
  <si>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</si>
  <si>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</si>
  <si>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</si>
  <si>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</si>
  <si>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</si>
  <si>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</si>
  <si>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</si>
  <si>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</si>
  <si>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</si>
  <si>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</si>
  <si>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</si>
  <si>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</si>
  <si>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</si>
  <si>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</si>
  <si>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</si>
  <si>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</si>
  <si>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</si>
  <si>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</si>
  <si>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</si>
  <si>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</si>
  <si>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</si>
  <si>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</si>
  <si>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</si>
  <si>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</si>
  <si>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</si>
  <si>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</si>
  <si>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</si>
  <si>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</si>
  <si>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</si>
  <si>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</si>
  <si>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</si>
  <si>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</si>
  <si>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</si>
  <si>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</si>
  <si>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</si>
  <si>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</si>
  <si>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</si>
  <si>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</si>
  <si>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</si>
  <si>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</si>
  <si>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</si>
  <si>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</si>
  <si>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</si>
  <si>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</si>
  <si>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</si>
  <si>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</si>
  <si>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</si>
  <si>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</si>
  <si>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</si>
  <si>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</si>
  <si>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</si>
  <si>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</si>
  <si>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</si>
  <si>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</si>
  <si>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</si>
  <si>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</si>
  <si>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</si>
  <si>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</si>
  <si>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</si>
  <si>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</si>
  <si>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</si>
  <si>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</si>
  <si>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</si>
  <si>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</si>
  <si>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</si>
  <si>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</si>
  <si>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</si>
  <si>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</si>
  <si>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</si>
  <si>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</si>
  <si>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</si>
  <si>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</si>
  <si>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</si>
  <si>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</si>
  <si>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</si>
  <si>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</si>
  <si>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</si>
  <si>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</si>
  <si>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</si>
  <si>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</si>
  <si>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</si>
  <si>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</si>
  <si>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</si>
  <si>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</si>
  <si>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</si>
  <si>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</si>
  <si>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</si>
  <si>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</si>
  <si>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</si>
  <si>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</si>
  <si>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</si>
  <si>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</si>
  <si>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</si>
  <si>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</si>
  <si>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</si>
  <si>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</si>
  <si>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</si>
  <si>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</si>
  <si>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</si>
  <si>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</si>
  <si>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</si>
  <si>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</si>
  <si>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</si>
  <si>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</si>
  <si>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</si>
  <si>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</si>
  <si>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</si>
  <si>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</si>
  <si>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</si>
  <si>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</si>
  <si>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</si>
  <si>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</si>
  <si>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</si>
  <si>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</si>
  <si>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</si>
  <si>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</si>
  <si>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</si>
  <si>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</si>
  <si>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</si>
  <si>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</si>
  <si>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</si>
  <si>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</si>
  <si>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</si>
  <si>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</si>
  <si>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</si>
  <si>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</si>
  <si>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</si>
  <si>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</si>
  <si>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</si>
  <si>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</si>
  <si>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</si>
  <si>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アジア太平洋経済協力(APEC)拠出金(義務的拠出金)</t>
    <phoneticPr fontId="5"/>
  </si>
  <si>
    <t>経済局</t>
    <rPh sb="0" eb="3">
      <t>ケイザイキョク</t>
    </rPh>
    <phoneticPr fontId="5"/>
  </si>
  <si>
    <t>アジア太平洋経済協力室</t>
    <rPh sb="3" eb="11">
      <t>タイヘイヨウケイザイキョウリョクシツ</t>
    </rPh>
    <phoneticPr fontId="5"/>
  </si>
  <si>
    <t>室長　藤田　伸也</t>
    <rPh sb="0" eb="2">
      <t>シツチョウ</t>
    </rPh>
    <rPh sb="3" eb="5">
      <t>フジタ</t>
    </rPh>
    <rPh sb="6" eb="8">
      <t>シンヤ</t>
    </rPh>
    <phoneticPr fontId="5"/>
  </si>
  <si>
    <t>外務省設置法第4条第1項ロ及び第3項</t>
    <phoneticPr fontId="5"/>
  </si>
  <si>
    <t>1992年9月第4回閣僚会議及び2007年11月第19回閣僚会議での共同声明</t>
    <phoneticPr fontId="5"/>
  </si>
  <si>
    <t>○</t>
  </si>
  <si>
    <t>世界人口の約４割，貿易量の約５割，GDPの約６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を整備すること等を目的とする。</t>
    <phoneticPr fontId="5"/>
  </si>
  <si>
    <t xml:space="preserve">ＡＰＥＣでは，地域経済統合の推進や貿易・投資の自由化・円滑化，主に途上国・地域を対象とした経済・技術協力に関する様々な取組が行われており，我が国が拠出している義務的拠出金は，例えば，アジア太平洋自由貿易圏（ＦＴＡＡＰ）実現に向けた能力構築に関する取組，連結性強化のためのインフラ開発投資の促進，サービス貿易の更なる自由化のためのロードマップの実施等，貿易立国である日本の経済力の維持・発展に資するルール整備等に要する費用等にも活用されている。また，我が国では，他のAPECメンバー国・地域が拠出する拠出金を活用し，上記に関連し，メンバー国・地域の理解増進を目的とした各種プロジェクトを実施しているほか，首脳宣言，閣僚声明等への反映を通じて我が国に有利な貿易・投資環境の醸成，確保に努めている。また，本拠出金は，本部組織であるAPEC事務局の運営経費にも利用されている。
</t>
    <phoneticPr fontId="5"/>
  </si>
  <si>
    <t>-</t>
  </si>
  <si>
    <t>拠出金</t>
    <rPh sb="0" eb="3">
      <t>キョシュツキン</t>
    </rPh>
    <phoneticPr fontId="5"/>
  </si>
  <si>
    <t>APEC事務局はメンバー間の機会均等確保のため，各メンバーからの派遣職員数を上限2名と定めており，我が国からは2名を幹部級職員として派遣している。今後も我が国の意見を反映すべく，右職員数を維持する。</t>
    <phoneticPr fontId="5"/>
  </si>
  <si>
    <t>邦人職員数（専門職以上）</t>
    <phoneticPr fontId="5"/>
  </si>
  <si>
    <t>名</t>
    <rPh sb="0" eb="1">
      <t>メイ</t>
    </rPh>
    <phoneticPr fontId="5"/>
  </si>
  <si>
    <t>APEC事務局ウェブサイト</t>
    <phoneticPr fontId="5"/>
  </si>
  <si>
    <t>邦人職員数（幹部級）</t>
    <phoneticPr fontId="5"/>
  </si>
  <si>
    <t>APEC事務局ウェブサイト</t>
    <phoneticPr fontId="5"/>
  </si>
  <si>
    <t>前年の我が国のAPECメンバー国・地域に対する輸出入総額（暦年）</t>
    <phoneticPr fontId="5"/>
  </si>
  <si>
    <t>兆円</t>
    <rPh sb="0" eb="2">
      <t>チョウエン</t>
    </rPh>
    <phoneticPr fontId="5"/>
  </si>
  <si>
    <t>（参考指標）
我が国のAPECメンバー国・地域に対する輸出入総額(暦年)</t>
    <phoneticPr fontId="5"/>
  </si>
  <si>
    <t>APEC高級実務者会合の開催。
(首脳会議・閣僚会議は主に主催国・地域の準備によって行われるため，対象外)</t>
    <phoneticPr fontId="5"/>
  </si>
  <si>
    <t>SOM
開催数</t>
    <rPh sb="4" eb="7">
      <t>カイサイスウ</t>
    </rPh>
    <phoneticPr fontId="5"/>
  </si>
  <si>
    <t>回数</t>
    <rPh sb="0" eb="2">
      <t>カイスウ</t>
    </rPh>
    <phoneticPr fontId="5"/>
  </si>
  <si>
    <t>拠出金額　／　拠出回数</t>
    <phoneticPr fontId="5"/>
  </si>
  <si>
    <t>　54百万円
　　　　　　/
　　　　　1回</t>
    <phoneticPr fontId="5"/>
  </si>
  <si>
    <t>　48百万円
　　　　　　/
　　　　　1回</t>
    <phoneticPr fontId="5"/>
  </si>
  <si>
    <t>百万円</t>
    <phoneticPr fontId="5"/>
  </si>
  <si>
    <t>基本目標 Ⅶ 分担金 ・拠出金：国際機関等を通じて我が国の国際貢献を拡充し，日本にとって望ましい国際環境を確保すること</t>
    <phoneticPr fontId="5"/>
  </si>
  <si>
    <t>Ⅶ－２　国際機関を通じた経済及び社会分野に係る国際貢献</t>
    <phoneticPr fontId="5"/>
  </si>
  <si>
    <t>APECにおける諸活動への貢献</t>
    <phoneticPr fontId="5"/>
  </si>
  <si>
    <t>APECが目標とするアジア太平洋地域の貿易自由化・円滑化はもとより，我が国が重視する質の高いインフラの整備や女性の経済参画等に関連する調査研究やセミナーを実施し，これらを通じて，これらの分野における途上国・地域を含めたメンバー間の認識ないし機運を高める。</t>
    <phoneticPr fontId="5"/>
  </si>
  <si>
    <t>49</t>
    <phoneticPr fontId="5"/>
  </si>
  <si>
    <t>42</t>
    <phoneticPr fontId="5"/>
  </si>
  <si>
    <t>64</t>
    <phoneticPr fontId="5"/>
  </si>
  <si>
    <t>186</t>
    <phoneticPr fontId="5"/>
  </si>
  <si>
    <t>183</t>
    <phoneticPr fontId="5"/>
  </si>
  <si>
    <t>185</t>
    <phoneticPr fontId="5"/>
  </si>
  <si>
    <t>224</t>
    <phoneticPr fontId="5"/>
  </si>
  <si>
    <t>事務局運営費等</t>
    <phoneticPr fontId="5"/>
  </si>
  <si>
    <t>拠出金</t>
    <phoneticPr fontId="5"/>
  </si>
  <si>
    <t>APEC事務局</t>
    <phoneticPr fontId="5"/>
  </si>
  <si>
    <t>事務局運営費及びAPEC関連プロジェクト経費</t>
    <phoneticPr fontId="5"/>
  </si>
  <si>
    <t>-</t>
    <phoneticPr fontId="5"/>
  </si>
  <si>
    <t>外務省</t>
  </si>
  <si>
    <t>-</t>
    <phoneticPr fontId="5"/>
  </si>
  <si>
    <t>-</t>
    <phoneticPr fontId="5"/>
  </si>
  <si>
    <t>-</t>
    <phoneticPr fontId="5"/>
  </si>
  <si>
    <t>-</t>
    <phoneticPr fontId="5"/>
  </si>
  <si>
    <t>-</t>
    <phoneticPr fontId="5"/>
  </si>
  <si>
    <t>-</t>
    <phoneticPr fontId="5"/>
  </si>
  <si>
    <t>-</t>
    <phoneticPr fontId="5"/>
  </si>
  <si>
    <t>-</t>
    <phoneticPr fontId="5"/>
  </si>
  <si>
    <t>‐</t>
  </si>
  <si>
    <t>APECでは地域における経済統合の推進や貿易・投資の自由化・円滑化に関する取組が行われているが，これらは地域に進出する日本企業のビジネス機会の拡大や日本経済の成長に貢献する。</t>
  </si>
  <si>
    <t>APEC主要メンバー国として，あらかじめ合意した分担率に基づき，APEC事務局への拠出を行っているものであり，APEC事務局の運営，各メンバー国・地域のプロジェクト実施にかかる事業であることから，国が行うべきもの。</t>
  </si>
  <si>
    <t>APEC首脳・閣僚会議はメンバー国・地域の首脳・閣僚が一同に集う場。アジア太平洋地域は日本の経済や企業活動にとって最も重要な地域であり，首脳・閣僚会議プロセスを通じて日本に有利な経済環境を形成・確保することは極めて重要且つ政策的優先度も高い。</t>
  </si>
  <si>
    <t>APEC事務局及びメンバー国・地域(財政管理委員会)は，コスト面等も考慮し，厳格な審査を経てプロジェクトの選定を行っている。</t>
  </si>
  <si>
    <t>財政管理委員会の承認結果を踏まえ，APEC事務局が各プロジェクトの適切な支出を行っている。</t>
  </si>
  <si>
    <t>財政管理委員会では必要な事業のみ承認している。</t>
  </si>
  <si>
    <t>年初の事務局運営に必要。また，未実施のプロジェクト経費も含まれており，右を実施すれば繰越金は非常に少ない。</t>
  </si>
  <si>
    <t>財政管理委員会やAPEC事務局では，コスト削減や節約を意識しながら厳正に運営している。</t>
  </si>
  <si>
    <t>各プロジェクトにより，APEC域内の貿易・投資の自由化・円滑化の促進に貢献している。</t>
  </si>
  <si>
    <t>調査・研究レポートやセミナー実施報告書等のプロジェクトの成果物は，APECメンバーエコノミー間で共有されている他，メンバーエコノミー以外も活用できるようにAPEC事務局ホームページで公開されている。</t>
  </si>
  <si>
    <t>外務省，経産省，財務省の負担割合は，45%，40%，15%としている。</t>
  </si>
  <si>
    <t>経済産業省</t>
  </si>
  <si>
    <t>財務省</t>
  </si>
  <si>
    <t>アジア太平洋経済協力拠出金</t>
  </si>
  <si>
    <t>本拠出金は，APEC事務局の運営経費（事務所維持経費，光熱水道料等の諸経費，人件費，その他）及び一部プロジェクトの遂行に伴う経費の支出にあてられている。APECの組織及び財政に係る課題は主に財政管理委員会（BMC）の場で議論されており，APEC事務局改革等の取組を通じて効率的なマネジメントに努めているほか，各作業部会については，数年ごとに交代で，各部会の運営や機能，戦略的優先事項や活動の方向性等につき，外部専門家による検証を受け，指摘事項の報告を受ける「独立評価」の制度が導入され，組織及び業務の改善が図られている。また，財務についても，メンバー国・地域に対する説明責任を果たすために，毎年，外部監査法人に委託する形で，会計監査を実施し，その結果はBMCに報告されるとともに，メンバー国・地域にも共有されている。さらに，終了したプロジェクトを対象に，外部コンサルタント企業が長期的評価を実施する枠組みが新たに導入される等，一層の透明性，公平性確保に向けた努力が続けられている。
また，我が国では，本拠出金を活用し，管理職に占める女性の割合を高めるための取組の一環として官民対話を実施するなど，我が国が重視する課題の普及・啓発に関する取組を実施している。</t>
    <rPh sb="34" eb="35">
      <t>ショ</t>
    </rPh>
    <rPh sb="48" eb="50">
      <t>イチブ</t>
    </rPh>
    <rPh sb="65" eb="67">
      <t>シシュツ</t>
    </rPh>
    <rPh sb="429" eb="431">
      <t>ドリョク</t>
    </rPh>
    <rPh sb="450" eb="451">
      <t>ホン</t>
    </rPh>
    <rPh sb="498" eb="499">
      <t>ワ</t>
    </rPh>
    <rPh sb="500" eb="501">
      <t>クニ</t>
    </rPh>
    <rPh sb="502" eb="504">
      <t>ジュウシ</t>
    </rPh>
    <rPh sb="506" eb="508">
      <t>カダイ</t>
    </rPh>
    <phoneticPr fontId="5"/>
  </si>
  <si>
    <t>年2回開催されるBMCに出席し，APEC事務局において効率的な組織運営がなされているかチェックするとともに，APEC予算を活用した我が国主導のプロジェクトをより多く実施できるよう努める。</t>
    <rPh sb="65" eb="66">
      <t>ワ</t>
    </rPh>
    <rPh sb="67" eb="68">
      <t>クニ</t>
    </rPh>
    <rPh sb="68" eb="70">
      <t>シュドウ</t>
    </rPh>
    <rPh sb="80" eb="81">
      <t>オオ</t>
    </rPh>
    <rPh sb="82" eb="84">
      <t>ジッシ</t>
    </rPh>
    <phoneticPr fontId="5"/>
  </si>
  <si>
    <t>-</t>
    <phoneticPr fontId="5"/>
  </si>
  <si>
    <t>-</t>
    <phoneticPr fontId="5"/>
  </si>
  <si>
    <t>-</t>
    <phoneticPr fontId="5"/>
  </si>
  <si>
    <t>　49百万円
　　　　　　/
　　　　　1回</t>
    <phoneticPr fontId="5"/>
  </si>
  <si>
    <t>　50百万円
　　　　　　/
　　　　　1回</t>
    <phoneticPr fontId="5"/>
  </si>
  <si>
    <t>0231</t>
    <phoneticPr fontId="5"/>
  </si>
  <si>
    <t>我が国が推進するプロジェクト「管理職に占める女性の割合を高めるための取組」の一環として，平成29年度に官民対話を実施し，同対話の最終報告書は同年度の閣僚会議に提出。</t>
    <rPh sb="60" eb="61">
      <t>ドウ</t>
    </rPh>
    <rPh sb="61" eb="63">
      <t>タイワ</t>
    </rPh>
    <phoneticPr fontId="5"/>
  </si>
  <si>
    <t>【APEC事務局の職員数に占める日本人の割合及び幹部職員数に占める割合】
各メンバー国・地域から，APEC事務局への派遣職員数については，平成７年APEC閣僚会議で決定されており，我が国からは，当該決定で定められた上限（2名）を幹部級職員として派遣している。同決定では，2名を超える派遣についても規定されているものの，他のメンバー国・地域からの派遣枠に残余がある場合は現行派遣枠を優先することとされており，各メンバー国・地域からの派遣人数に残余がある現状から，2名を超える派遣（またはこれに変わる目標設定）は困難。</t>
    <phoneticPr fontId="5"/>
  </si>
  <si>
    <t>APECにおいては，その究極目標である貿易・投資の自由化，円滑化を通じたAPEC域内経済統合の達成の他，成長戦略，経済技術協力等の目標に向けて種々のプロジェクトを実施しているところ，これらのAPECとしての活動に必要な分担金・拠出金を拠出し，事業の推進に貢献する。</t>
    <phoneticPr fontId="5"/>
  </si>
  <si>
    <t>APECの各種プロジェクトの円滑な実施の確保
ボゴール目標（2020年までに域内の貿易・投資を自由化・円滑化する）を節目に目標年後のAPECの在り方も見据えつつ，我が国にとって好ましい投資環境や貿易ルールの形成を先導する。</t>
    <rPh sb="28" eb="30">
      <t>モクヒョウ</t>
    </rPh>
    <rPh sb="35" eb="36">
      <t>ネン</t>
    </rPh>
    <rPh sb="39" eb="41">
      <t>イキナイ</t>
    </rPh>
    <rPh sb="42" eb="44">
      <t>ボウエキ</t>
    </rPh>
    <rPh sb="45" eb="47">
      <t>トウシ</t>
    </rPh>
    <rPh sb="48" eb="51">
      <t>ジユウカ</t>
    </rPh>
    <rPh sb="52" eb="55">
      <t>エンカツカ</t>
    </rPh>
    <rPh sb="59" eb="61">
      <t>フシメ</t>
    </rPh>
    <rPh sb="62" eb="64">
      <t>モクヒョウ</t>
    </rPh>
    <rPh sb="64" eb="66">
      <t>ネンゴ</t>
    </rPh>
    <rPh sb="72" eb="73">
      <t>ア</t>
    </rPh>
    <rPh sb="74" eb="75">
      <t>カタ</t>
    </rPh>
    <rPh sb="76" eb="78">
      <t>ミス</t>
    </rPh>
    <rPh sb="82" eb="83">
      <t>ワ</t>
    </rPh>
    <rPh sb="84" eb="85">
      <t>クニ</t>
    </rPh>
    <rPh sb="89" eb="90">
      <t>コノ</t>
    </rPh>
    <rPh sb="93" eb="95">
      <t>トウシ</t>
    </rPh>
    <rPh sb="95" eb="97">
      <t>カンキョウ</t>
    </rPh>
    <rPh sb="98" eb="100">
      <t>ボウエキ</t>
    </rPh>
    <rPh sb="104" eb="106">
      <t>ケイセイ</t>
    </rPh>
    <rPh sb="107" eb="109">
      <t>センドウ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</si>
</sst>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51487</xdr:colOff>
      <xdr:row>740</xdr:row>
      <xdr:rowOff>334662</xdr:rowOff>
    </xdr:from>
    <xdr:to>
      <xdr:col>36</xdr:col>
      <xdr:colOff>156311</xdr:colOff>
      <xdr:row>755</xdr:row>
      <xdr:rowOff>321885</xdr:rowOff>
    </xdr:to>
    <xdr:grpSp>
      <xdr:nvGrpSpPr>
        <xdr:cNvPr id="14" name="グループ化 13"/>
        <xdr:cNvGrpSpPr/>
      </xdr:nvGrpSpPr>
      <xdr:grpSpPr>
        <a:xfrm>
          <a:off x="3964460" y="46402196"/>
          <a:ext cx="3605905" cy="5200230"/>
          <a:chOff x="3816801" y="52317763"/>
          <a:chExt cx="3605905" cy="5200230"/>
        </a:xfrm>
      </xdr:grpSpPr>
      <xdr:grpSp>
        <xdr:nvGrpSpPr>
          <xdr:cNvPr id="15" name="グループ化 14"/>
          <xdr:cNvGrpSpPr/>
        </xdr:nvGrpSpPr>
        <xdr:grpSpPr>
          <a:xfrm>
            <a:off x="3816801" y="52317763"/>
            <a:ext cx="3389879" cy="5200230"/>
            <a:chOff x="3816801" y="52317763"/>
            <a:chExt cx="3389879" cy="5200230"/>
          </a:xfrm>
        </xdr:grpSpPr>
        <xdr:sp macro="" textlink="">
          <xdr:nvSpPr>
            <xdr:cNvPr id="17" name="正方形/長方形 16"/>
            <xdr:cNvSpPr/>
          </xdr:nvSpPr>
          <xdr:spPr>
            <a:xfrm>
              <a:off x="4213113" y="52317763"/>
              <a:ext cx="2680607" cy="106504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8" name="大かっこ 17"/>
            <xdr:cNvSpPr/>
          </xdr:nvSpPr>
          <xdr:spPr>
            <a:xfrm>
              <a:off x="3816801" y="53569622"/>
              <a:ext cx="3389879" cy="50110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テキスト ボックス 18"/>
            <xdr:cNvSpPr txBox="1"/>
          </xdr:nvSpPr>
          <xdr:spPr>
            <a:xfrm>
              <a:off x="4225017" y="53581527"/>
              <a:ext cx="2653393" cy="51847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ＡＰＥＣ事務局への拠出</a:t>
              </a:r>
            </a:p>
          </xdr:txBody>
        </xdr:sp>
        <xdr:cxnSp macro="">
          <xdr:nvCxnSpPr>
            <xdr:cNvPr id="20" name="直線矢印コネクタ 19"/>
            <xdr:cNvCxnSpPr/>
          </xdr:nvCxnSpPr>
          <xdr:spPr>
            <a:xfrm flipH="1">
              <a:off x="5534706" y="54181943"/>
              <a:ext cx="1" cy="1200029"/>
            </a:xfrm>
            <a:prstGeom prst="straightConnector1">
              <a:avLst/>
            </a:prstGeom>
            <a:noFill/>
            <a:ln w="38100" cap="flat" cmpd="sng" algn="ctr">
              <a:solidFill>
                <a:sysClr val="windowText" lastClr="000000">
                  <a:shade val="95000"/>
                  <a:satMod val="105000"/>
                </a:sysClr>
              </a:solidFill>
              <a:prstDash val="solid"/>
              <a:tailEnd type="arrow"/>
            </a:ln>
            <a:effectLst/>
          </xdr:spPr>
        </xdr:cxnSp>
        <xdr:sp macro="" textlink="">
          <xdr:nvSpPr>
            <xdr:cNvPr id="21" name="正方形/長方形 20"/>
            <xdr:cNvSpPr/>
          </xdr:nvSpPr>
          <xdr:spPr>
            <a:xfrm>
              <a:off x="4333874" y="55644713"/>
              <a:ext cx="2703718" cy="1066398"/>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ＡＰＥＣ事務局</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2" name="テキスト ボックス 21"/>
            <xdr:cNvSpPr txBox="1"/>
          </xdr:nvSpPr>
          <xdr:spPr>
            <a:xfrm>
              <a:off x="4369600" y="56952697"/>
              <a:ext cx="2653392" cy="56529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ＡＰＥＣ事務局の運営経費及び</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プロジェクト遂行に伴う経費</a:t>
              </a:r>
            </a:p>
          </xdr:txBody>
        </xdr:sp>
      </xdr:grpSp>
      <xdr:sp macro="" textlink="">
        <xdr:nvSpPr>
          <xdr:cNvPr id="16" name="大かっこ 15"/>
          <xdr:cNvSpPr/>
        </xdr:nvSpPr>
        <xdr:spPr>
          <a:xfrm>
            <a:off x="4032827" y="56976527"/>
            <a:ext cx="3389879" cy="50450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466</v>
      </c>
      <c r="AP2" s="220"/>
      <c r="AQ2" s="220"/>
      <c r="AR2" s="79" t="str">
        <f>IF(OR(AO2="　", AO2=""), "", "-")</f>
        <v/>
      </c>
      <c r="AS2" s="221">
        <v>266</v>
      </c>
      <c r="AT2" s="221"/>
      <c r="AU2" s="221"/>
      <c r="AV2" s="52" t="str">
        <f>IF(AW2="", "", "-")</f>
        <v/>
      </c>
      <c r="AW2" s="398"/>
      <c r="AX2" s="398"/>
    </row>
    <row r="3" spans="1:50" ht="21" customHeight="1" thickBot="1" x14ac:dyDescent="0.2">
      <c r="A3" s="525" t="s">
        <v>544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613</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570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168</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572</v>
      </c>
      <c r="AF5" s="719"/>
      <c r="AG5" s="719"/>
      <c r="AH5" s="719"/>
      <c r="AI5" s="719"/>
      <c r="AJ5" s="719"/>
      <c r="AK5" s="719"/>
      <c r="AL5" s="719"/>
      <c r="AM5" s="719"/>
      <c r="AN5" s="719"/>
      <c r="AO5" s="719"/>
      <c r="AP5" s="720"/>
      <c r="AQ5" s="721" t="s">
        <v>573</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574</v>
      </c>
      <c r="H7" s="832"/>
      <c r="I7" s="832"/>
      <c r="J7" s="832"/>
      <c r="K7" s="832"/>
      <c r="L7" s="832"/>
      <c r="M7" s="832"/>
      <c r="N7" s="832"/>
      <c r="O7" s="832"/>
      <c r="P7" s="832"/>
      <c r="Q7" s="832"/>
      <c r="R7" s="832"/>
      <c r="S7" s="832"/>
      <c r="T7" s="832"/>
      <c r="U7" s="832"/>
      <c r="V7" s="832"/>
      <c r="W7" s="832"/>
      <c r="X7" s="833"/>
      <c r="Y7" s="396" t="s">
        <v>516</v>
      </c>
      <c r="Z7" s="297"/>
      <c r="AA7" s="297"/>
      <c r="AB7" s="297"/>
      <c r="AC7" s="297"/>
      <c r="AD7" s="397"/>
      <c r="AE7" s="384" t="s">
        <v>575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378</v>
      </c>
      <c r="B8" s="829"/>
      <c r="C8" s="829"/>
      <c r="D8" s="829"/>
      <c r="E8" s="829"/>
      <c r="F8" s="830"/>
      <c r="G8" s="224" t="str">
        <f>入力規則等!A28</f>
        <v>ＯＤＡ</v>
      </c>
      <c r="H8" s="225"/>
      <c r="I8" s="225"/>
      <c r="J8" s="225"/>
      <c r="K8" s="225"/>
      <c r="L8" s="225"/>
      <c r="M8" s="225"/>
      <c r="N8" s="225"/>
      <c r="O8" s="225"/>
      <c r="P8" s="225"/>
      <c r="Q8" s="225"/>
      <c r="R8" s="225"/>
      <c r="S8" s="225"/>
      <c r="T8" s="225"/>
      <c r="U8" s="225"/>
      <c r="V8" s="225"/>
      <c r="W8" s="225"/>
      <c r="X8" s="226"/>
      <c r="Y8" s="571" t="s">
        <v>379</v>
      </c>
      <c r="Z8" s="572"/>
      <c r="AA8" s="572"/>
      <c r="AB8" s="572"/>
      <c r="AC8" s="572"/>
      <c r="AD8" s="573"/>
      <c r="AE8" s="739" t="str">
        <f>入力規則等!K13</f>
        <v>経済協力</v>
      </c>
      <c r="AF8" s="225"/>
      <c r="AG8" s="225"/>
      <c r="AH8" s="225"/>
      <c r="AI8" s="225"/>
      <c r="AJ8" s="225"/>
      <c r="AK8" s="225"/>
      <c r="AL8" s="225"/>
      <c r="AM8" s="225"/>
      <c r="AN8" s="225"/>
      <c r="AO8" s="225"/>
      <c r="AP8" s="225"/>
      <c r="AQ8" s="225"/>
      <c r="AR8" s="225"/>
      <c r="AS8" s="225"/>
      <c r="AT8" s="225"/>
      <c r="AU8" s="225"/>
      <c r="AV8" s="225"/>
      <c r="AW8" s="225"/>
      <c r="AX8" s="740"/>
    </row>
    <row r="9" spans="1:50" ht="69.75" customHeight="1" x14ac:dyDescent="0.15">
      <c r="A9" s="145" t="s">
        <v>23</v>
      </c>
      <c r="B9" s="146"/>
      <c r="C9" s="146"/>
      <c r="D9" s="146"/>
      <c r="E9" s="146"/>
      <c r="F9" s="146"/>
      <c r="G9" s="574" t="s">
        <v>577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90.75" customHeight="1" x14ac:dyDescent="0.15">
      <c r="A10" s="741" t="s">
        <v>30</v>
      </c>
      <c r="B10" s="742"/>
      <c r="C10" s="742"/>
      <c r="D10" s="742"/>
      <c r="E10" s="742"/>
      <c r="F10" s="742"/>
      <c r="G10" s="674" t="s">
        <v>578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3"/>
    </row>
    <row r="13" spans="1:50" ht="21" customHeight="1" x14ac:dyDescent="0.15">
      <c r="A13" s="142"/>
      <c r="B13" s="143"/>
      <c r="C13" s="143"/>
      <c r="D13" s="143"/>
      <c r="E13" s="143"/>
      <c r="F13" s="144"/>
      <c r="G13" s="744" t="s">
        <v>6</v>
      </c>
      <c r="H13" s="745"/>
      <c r="I13" s="637" t="s">
        <v>7</v>
      </c>
      <c r="J13" s="638"/>
      <c r="K13" s="638"/>
      <c r="L13" s="638"/>
      <c r="M13" s="638"/>
      <c r="N13" s="638"/>
      <c r="O13" s="639"/>
      <c r="P13" s="108">
        <v>54</v>
      </c>
      <c r="Q13" s="109"/>
      <c r="R13" s="109"/>
      <c r="S13" s="109"/>
      <c r="T13" s="109"/>
      <c r="U13" s="109"/>
      <c r="V13" s="110"/>
      <c r="W13" s="108">
        <v>48</v>
      </c>
      <c r="X13" s="109"/>
      <c r="Y13" s="109"/>
      <c r="Z13" s="109"/>
      <c r="AA13" s="109"/>
      <c r="AB13" s="109"/>
      <c r="AC13" s="110"/>
      <c r="AD13" s="108">
        <v>49</v>
      </c>
      <c r="AE13" s="109"/>
      <c r="AF13" s="109"/>
      <c r="AG13" s="109"/>
      <c r="AH13" s="109"/>
      <c r="AI13" s="109"/>
      <c r="AJ13" s="110"/>
      <c r="AK13" s="108">
        <v>50</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6"/>
      <c r="H14" s="747"/>
      <c r="I14" s="577" t="s">
        <v>8</v>
      </c>
      <c r="J14" s="631"/>
      <c r="K14" s="631"/>
      <c r="L14" s="631"/>
      <c r="M14" s="631"/>
      <c r="N14" s="631"/>
      <c r="O14" s="632"/>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639</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6"/>
      <c r="H15" s="747"/>
      <c r="I15" s="577" t="s">
        <v>51</v>
      </c>
      <c r="J15" s="578"/>
      <c r="K15" s="578"/>
      <c r="L15" s="578"/>
      <c r="M15" s="578"/>
      <c r="N15" s="578"/>
      <c r="O15" s="579"/>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639</v>
      </c>
      <c r="AL15" s="109"/>
      <c r="AM15" s="109"/>
      <c r="AN15" s="109"/>
      <c r="AO15" s="109"/>
      <c r="AP15" s="109"/>
      <c r="AQ15" s="110"/>
      <c r="AR15" s="108"/>
      <c r="AS15" s="109"/>
      <c r="AT15" s="109"/>
      <c r="AU15" s="109"/>
      <c r="AV15" s="109"/>
      <c r="AW15" s="109"/>
      <c r="AX15" s="630"/>
    </row>
    <row r="16" spans="1:50" ht="21" customHeight="1" x14ac:dyDescent="0.15">
      <c r="A16" s="142"/>
      <c r="B16" s="143"/>
      <c r="C16" s="143"/>
      <c r="D16" s="143"/>
      <c r="E16" s="143"/>
      <c r="F16" s="144"/>
      <c r="G16" s="746"/>
      <c r="H16" s="747"/>
      <c r="I16" s="577" t="s">
        <v>52</v>
      </c>
      <c r="J16" s="578"/>
      <c r="K16" s="578"/>
      <c r="L16" s="578"/>
      <c r="M16" s="578"/>
      <c r="N16" s="578"/>
      <c r="O16" s="579"/>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640</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6"/>
      <c r="H17" s="747"/>
      <c r="I17" s="577" t="s">
        <v>50</v>
      </c>
      <c r="J17" s="631"/>
      <c r="K17" s="631"/>
      <c r="L17" s="631"/>
      <c r="M17" s="631"/>
      <c r="N17" s="631"/>
      <c r="O17" s="632"/>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641</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8"/>
      <c r="H18" s="749"/>
      <c r="I18" s="736" t="s">
        <v>20</v>
      </c>
      <c r="J18" s="737"/>
      <c r="K18" s="737"/>
      <c r="L18" s="737"/>
      <c r="M18" s="737"/>
      <c r="N18" s="737"/>
      <c r="O18" s="738"/>
      <c r="P18" s="114">
        <f>SUM(P13:V17)</f>
        <v>54</v>
      </c>
      <c r="Q18" s="115"/>
      <c r="R18" s="115"/>
      <c r="S18" s="115"/>
      <c r="T18" s="115"/>
      <c r="U18" s="115"/>
      <c r="V18" s="116"/>
      <c r="W18" s="114">
        <f>SUM(W13:AC17)</f>
        <v>48</v>
      </c>
      <c r="X18" s="115"/>
      <c r="Y18" s="115"/>
      <c r="Z18" s="115"/>
      <c r="AA18" s="115"/>
      <c r="AB18" s="115"/>
      <c r="AC18" s="116"/>
      <c r="AD18" s="114">
        <f>SUM(AD13:AJ17)</f>
        <v>49</v>
      </c>
      <c r="AE18" s="115"/>
      <c r="AF18" s="115"/>
      <c r="AG18" s="115"/>
      <c r="AH18" s="115"/>
      <c r="AI18" s="115"/>
      <c r="AJ18" s="116"/>
      <c r="AK18" s="114">
        <f>SUM(AK13:AQ17)</f>
        <v>50</v>
      </c>
      <c r="AL18" s="115"/>
      <c r="AM18" s="115"/>
      <c r="AN18" s="115"/>
      <c r="AO18" s="115"/>
      <c r="AP18" s="115"/>
      <c r="AQ18" s="116"/>
      <c r="AR18" s="114">
        <f>SUM(AR13:AX17)</f>
        <v>0</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v>54</v>
      </c>
      <c r="Q19" s="109"/>
      <c r="R19" s="109"/>
      <c r="S19" s="109"/>
      <c r="T19" s="109"/>
      <c r="U19" s="109"/>
      <c r="V19" s="110"/>
      <c r="W19" s="108">
        <v>48</v>
      </c>
      <c r="X19" s="109"/>
      <c r="Y19" s="109"/>
      <c r="Z19" s="109"/>
      <c r="AA19" s="109"/>
      <c r="AB19" s="109"/>
      <c r="AC19" s="110"/>
      <c r="AD19" s="108">
        <v>49</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928" t="s">
        <v>478</v>
      </c>
      <c r="H21" s="929"/>
      <c r="I21" s="929"/>
      <c r="J21" s="929"/>
      <c r="K21" s="929"/>
      <c r="L21" s="929"/>
      <c r="M21" s="929"/>
      <c r="N21" s="929"/>
      <c r="O21" s="929"/>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50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50</v>
      </c>
      <c r="Q29" s="109"/>
      <c r="R29" s="109"/>
      <c r="S29" s="109"/>
      <c r="T29" s="109"/>
      <c r="U29" s="109"/>
      <c r="V29" s="11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1" t="s">
        <v>473</v>
      </c>
      <c r="B30" s="512"/>
      <c r="C30" s="512"/>
      <c r="D30" s="512"/>
      <c r="E30" s="512"/>
      <c r="F30" s="513"/>
      <c r="G30" s="649"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536</v>
      </c>
      <c r="AF30" s="388"/>
      <c r="AG30" s="388"/>
      <c r="AH30" s="389"/>
      <c r="AI30" s="387" t="s">
        <v>533</v>
      </c>
      <c r="AJ30" s="388"/>
      <c r="AK30" s="388"/>
      <c r="AL30" s="389"/>
      <c r="AM30" s="390" t="s">
        <v>528</v>
      </c>
      <c r="AN30" s="390"/>
      <c r="AO30" s="390"/>
      <c r="AP30" s="387"/>
      <c r="AQ30" s="640" t="s">
        <v>354</v>
      </c>
      <c r="AR30" s="641"/>
      <c r="AS30" s="641"/>
      <c r="AT30" s="642"/>
      <c r="AU30" s="391" t="s">
        <v>253</v>
      </c>
      <c r="AV30" s="391"/>
      <c r="AW30" s="391"/>
      <c r="AX30" s="392"/>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18">
        <v>31</v>
      </c>
      <c r="AR31" s="136"/>
      <c r="AS31" s="137" t="s">
        <v>355</v>
      </c>
      <c r="AT31" s="172"/>
      <c r="AU31" s="272" t="s">
        <v>614</v>
      </c>
      <c r="AV31" s="272"/>
      <c r="AW31" s="380" t="s">
        <v>300</v>
      </c>
      <c r="AX31" s="381"/>
    </row>
    <row r="32" spans="1:50" ht="23.25" customHeight="1" x14ac:dyDescent="0.15">
      <c r="A32" s="517"/>
      <c r="B32" s="515"/>
      <c r="C32" s="515"/>
      <c r="D32" s="515"/>
      <c r="E32" s="515"/>
      <c r="F32" s="516"/>
      <c r="G32" s="542" t="s">
        <v>581</v>
      </c>
      <c r="H32" s="543"/>
      <c r="I32" s="543"/>
      <c r="J32" s="543"/>
      <c r="K32" s="543"/>
      <c r="L32" s="543"/>
      <c r="M32" s="543"/>
      <c r="N32" s="543"/>
      <c r="O32" s="544"/>
      <c r="P32" s="161" t="s">
        <v>582</v>
      </c>
      <c r="Q32" s="161"/>
      <c r="R32" s="161"/>
      <c r="S32" s="161"/>
      <c r="T32" s="161"/>
      <c r="U32" s="161"/>
      <c r="V32" s="161"/>
      <c r="W32" s="161"/>
      <c r="X32" s="232"/>
      <c r="Y32" s="339" t="s">
        <v>12</v>
      </c>
      <c r="Z32" s="551"/>
      <c r="AA32" s="552"/>
      <c r="AB32" s="553" t="s">
        <v>583</v>
      </c>
      <c r="AC32" s="553"/>
      <c r="AD32" s="553"/>
      <c r="AE32" s="365">
        <v>2</v>
      </c>
      <c r="AF32" s="366"/>
      <c r="AG32" s="366"/>
      <c r="AH32" s="366"/>
      <c r="AI32" s="365">
        <v>2</v>
      </c>
      <c r="AJ32" s="366"/>
      <c r="AK32" s="366"/>
      <c r="AL32" s="366"/>
      <c r="AM32" s="365">
        <v>2</v>
      </c>
      <c r="AN32" s="366"/>
      <c r="AO32" s="366"/>
      <c r="AP32" s="366"/>
      <c r="AQ32" s="111"/>
      <c r="AR32" s="112"/>
      <c r="AS32" s="112"/>
      <c r="AT32" s="113"/>
      <c r="AU32" s="366" t="s">
        <v>615</v>
      </c>
      <c r="AV32" s="366"/>
      <c r="AW32" s="366"/>
      <c r="AX32" s="368"/>
    </row>
    <row r="33" spans="1:50" ht="23.25" customHeight="1" x14ac:dyDescent="0.15">
      <c r="A33" s="518"/>
      <c r="B33" s="519"/>
      <c r="C33" s="519"/>
      <c r="D33" s="519"/>
      <c r="E33" s="519"/>
      <c r="F33" s="520"/>
      <c r="G33" s="545"/>
      <c r="H33" s="546"/>
      <c r="I33" s="546"/>
      <c r="J33" s="546"/>
      <c r="K33" s="546"/>
      <c r="L33" s="546"/>
      <c r="M33" s="546"/>
      <c r="N33" s="546"/>
      <c r="O33" s="547"/>
      <c r="P33" s="234"/>
      <c r="Q33" s="234"/>
      <c r="R33" s="234"/>
      <c r="S33" s="234"/>
      <c r="T33" s="234"/>
      <c r="U33" s="234"/>
      <c r="V33" s="234"/>
      <c r="W33" s="234"/>
      <c r="X33" s="235"/>
      <c r="Y33" s="304" t="s">
        <v>54</v>
      </c>
      <c r="Z33" s="299"/>
      <c r="AA33" s="300"/>
      <c r="AB33" s="524" t="s">
        <v>583</v>
      </c>
      <c r="AC33" s="524"/>
      <c r="AD33" s="524"/>
      <c r="AE33" s="365">
        <v>2</v>
      </c>
      <c r="AF33" s="366"/>
      <c r="AG33" s="366"/>
      <c r="AH33" s="366"/>
      <c r="AI33" s="365">
        <v>2</v>
      </c>
      <c r="AJ33" s="366"/>
      <c r="AK33" s="366"/>
      <c r="AL33" s="366"/>
      <c r="AM33" s="365">
        <v>2</v>
      </c>
      <c r="AN33" s="366"/>
      <c r="AO33" s="366"/>
      <c r="AP33" s="366"/>
      <c r="AQ33" s="111">
        <v>2</v>
      </c>
      <c r="AR33" s="112"/>
      <c r="AS33" s="112"/>
      <c r="AT33" s="113"/>
      <c r="AU33" s="366" t="s">
        <v>614</v>
      </c>
      <c r="AV33" s="366"/>
      <c r="AW33" s="366"/>
      <c r="AX33" s="368"/>
    </row>
    <row r="34" spans="1:50" ht="73.5" customHeight="1" x14ac:dyDescent="0.15">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7"/>
      <c r="Y34" s="304" t="s">
        <v>13</v>
      </c>
      <c r="Z34" s="299"/>
      <c r="AA34" s="300"/>
      <c r="AB34" s="499" t="s">
        <v>301</v>
      </c>
      <c r="AC34" s="499"/>
      <c r="AD34" s="499"/>
      <c r="AE34" s="365">
        <v>100</v>
      </c>
      <c r="AF34" s="366"/>
      <c r="AG34" s="366"/>
      <c r="AH34" s="366"/>
      <c r="AI34" s="365">
        <v>100</v>
      </c>
      <c r="AJ34" s="366"/>
      <c r="AK34" s="366"/>
      <c r="AL34" s="366"/>
      <c r="AM34" s="365">
        <v>100</v>
      </c>
      <c r="AN34" s="366"/>
      <c r="AO34" s="366"/>
      <c r="AP34" s="366"/>
      <c r="AQ34" s="111"/>
      <c r="AR34" s="112"/>
      <c r="AS34" s="112"/>
      <c r="AT34" s="113"/>
      <c r="AU34" s="366" t="s">
        <v>614</v>
      </c>
      <c r="AV34" s="366"/>
      <c r="AW34" s="366"/>
      <c r="AX34" s="368"/>
    </row>
    <row r="35" spans="1:50" ht="23.25" customHeight="1" x14ac:dyDescent="0.15">
      <c r="A35" s="899" t="s">
        <v>506</v>
      </c>
      <c r="B35" s="900"/>
      <c r="C35" s="900"/>
      <c r="D35" s="900"/>
      <c r="E35" s="900"/>
      <c r="F35" s="901"/>
      <c r="G35" s="905" t="s">
        <v>584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3" t="s">
        <v>473</v>
      </c>
      <c r="B37" s="644"/>
      <c r="C37" s="644"/>
      <c r="D37" s="644"/>
      <c r="E37" s="644"/>
      <c r="F37" s="645"/>
      <c r="G37" s="567" t="s">
        <v>265</v>
      </c>
      <c r="H37" s="382"/>
      <c r="I37" s="382"/>
      <c r="J37" s="382"/>
      <c r="K37" s="382"/>
      <c r="L37" s="382"/>
      <c r="M37" s="382"/>
      <c r="N37" s="382"/>
      <c r="O37" s="568"/>
      <c r="P37" s="633" t="s">
        <v>59</v>
      </c>
      <c r="Q37" s="382"/>
      <c r="R37" s="382"/>
      <c r="S37" s="382"/>
      <c r="T37" s="382"/>
      <c r="U37" s="382"/>
      <c r="V37" s="382"/>
      <c r="W37" s="382"/>
      <c r="X37" s="568"/>
      <c r="Y37" s="634"/>
      <c r="Z37" s="635"/>
      <c r="AA37" s="636"/>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33"/>
      <c r="AQ38" s="218">
        <v>31</v>
      </c>
      <c r="AR38" s="136"/>
      <c r="AS38" s="137" t="s">
        <v>355</v>
      </c>
      <c r="AT38" s="172"/>
      <c r="AU38" s="272" t="s">
        <v>614</v>
      </c>
      <c r="AV38" s="272"/>
      <c r="AW38" s="380" t="s">
        <v>300</v>
      </c>
      <c r="AX38" s="381"/>
    </row>
    <row r="39" spans="1:50" ht="23.25" customHeight="1" x14ac:dyDescent="0.15">
      <c r="A39" s="517"/>
      <c r="B39" s="515"/>
      <c r="C39" s="515"/>
      <c r="D39" s="515"/>
      <c r="E39" s="515"/>
      <c r="F39" s="516"/>
      <c r="G39" s="542" t="s">
        <v>581</v>
      </c>
      <c r="H39" s="543"/>
      <c r="I39" s="543"/>
      <c r="J39" s="543"/>
      <c r="K39" s="543"/>
      <c r="L39" s="543"/>
      <c r="M39" s="543"/>
      <c r="N39" s="543"/>
      <c r="O39" s="544"/>
      <c r="P39" s="161" t="s">
        <v>585</v>
      </c>
      <c r="Q39" s="161"/>
      <c r="R39" s="161"/>
      <c r="S39" s="161"/>
      <c r="T39" s="161"/>
      <c r="U39" s="161"/>
      <c r="V39" s="161"/>
      <c r="W39" s="161"/>
      <c r="X39" s="232"/>
      <c r="Y39" s="339" t="s">
        <v>12</v>
      </c>
      <c r="Z39" s="551"/>
      <c r="AA39" s="552"/>
      <c r="AB39" s="553" t="s">
        <v>583</v>
      </c>
      <c r="AC39" s="553"/>
      <c r="AD39" s="553"/>
      <c r="AE39" s="365">
        <v>2</v>
      </c>
      <c r="AF39" s="366"/>
      <c r="AG39" s="366"/>
      <c r="AH39" s="366"/>
      <c r="AI39" s="365">
        <v>2</v>
      </c>
      <c r="AJ39" s="366"/>
      <c r="AK39" s="366"/>
      <c r="AL39" s="366"/>
      <c r="AM39" s="365">
        <v>2</v>
      </c>
      <c r="AN39" s="366"/>
      <c r="AO39" s="366"/>
      <c r="AP39" s="366"/>
      <c r="AQ39" s="111"/>
      <c r="AR39" s="112"/>
      <c r="AS39" s="112"/>
      <c r="AT39" s="113"/>
      <c r="AU39" s="366" t="s">
        <v>579</v>
      </c>
      <c r="AV39" s="366"/>
      <c r="AW39" s="366"/>
      <c r="AX39" s="368"/>
    </row>
    <row r="40" spans="1:50" ht="23.25" customHeight="1" x14ac:dyDescent="0.15">
      <c r="A40" s="518"/>
      <c r="B40" s="519"/>
      <c r="C40" s="519"/>
      <c r="D40" s="519"/>
      <c r="E40" s="519"/>
      <c r="F40" s="520"/>
      <c r="G40" s="545"/>
      <c r="H40" s="546"/>
      <c r="I40" s="546"/>
      <c r="J40" s="546"/>
      <c r="K40" s="546"/>
      <c r="L40" s="546"/>
      <c r="M40" s="546"/>
      <c r="N40" s="546"/>
      <c r="O40" s="547"/>
      <c r="P40" s="234"/>
      <c r="Q40" s="234"/>
      <c r="R40" s="234"/>
      <c r="S40" s="234"/>
      <c r="T40" s="234"/>
      <c r="U40" s="234"/>
      <c r="V40" s="234"/>
      <c r="W40" s="234"/>
      <c r="X40" s="235"/>
      <c r="Y40" s="304" t="s">
        <v>54</v>
      </c>
      <c r="Z40" s="299"/>
      <c r="AA40" s="300"/>
      <c r="AB40" s="524" t="s">
        <v>583</v>
      </c>
      <c r="AC40" s="524"/>
      <c r="AD40" s="524"/>
      <c r="AE40" s="365">
        <v>2</v>
      </c>
      <c r="AF40" s="366"/>
      <c r="AG40" s="366"/>
      <c r="AH40" s="366"/>
      <c r="AI40" s="365">
        <v>2</v>
      </c>
      <c r="AJ40" s="366"/>
      <c r="AK40" s="366"/>
      <c r="AL40" s="366"/>
      <c r="AM40" s="365">
        <v>2</v>
      </c>
      <c r="AN40" s="366"/>
      <c r="AO40" s="366"/>
      <c r="AP40" s="366"/>
      <c r="AQ40" s="111">
        <v>2</v>
      </c>
      <c r="AR40" s="112"/>
      <c r="AS40" s="112"/>
      <c r="AT40" s="113"/>
      <c r="AU40" s="366" t="s">
        <v>579</v>
      </c>
      <c r="AV40" s="366"/>
      <c r="AW40" s="366"/>
      <c r="AX40" s="368"/>
    </row>
    <row r="41" spans="1:50" ht="74.25" customHeight="1" x14ac:dyDescent="0.15">
      <c r="A41" s="646"/>
      <c r="B41" s="647"/>
      <c r="C41" s="647"/>
      <c r="D41" s="647"/>
      <c r="E41" s="647"/>
      <c r="F41" s="648"/>
      <c r="G41" s="548"/>
      <c r="H41" s="549"/>
      <c r="I41" s="549"/>
      <c r="J41" s="549"/>
      <c r="K41" s="549"/>
      <c r="L41" s="549"/>
      <c r="M41" s="549"/>
      <c r="N41" s="549"/>
      <c r="O41" s="550"/>
      <c r="P41" s="164"/>
      <c r="Q41" s="164"/>
      <c r="R41" s="164"/>
      <c r="S41" s="164"/>
      <c r="T41" s="164"/>
      <c r="U41" s="164"/>
      <c r="V41" s="164"/>
      <c r="W41" s="164"/>
      <c r="X41" s="237"/>
      <c r="Y41" s="304" t="s">
        <v>13</v>
      </c>
      <c r="Z41" s="299"/>
      <c r="AA41" s="300"/>
      <c r="AB41" s="499" t="s">
        <v>301</v>
      </c>
      <c r="AC41" s="499"/>
      <c r="AD41" s="499"/>
      <c r="AE41" s="365">
        <v>100</v>
      </c>
      <c r="AF41" s="366"/>
      <c r="AG41" s="366"/>
      <c r="AH41" s="366"/>
      <c r="AI41" s="365">
        <v>100</v>
      </c>
      <c r="AJ41" s="366"/>
      <c r="AK41" s="366"/>
      <c r="AL41" s="366"/>
      <c r="AM41" s="365">
        <v>100</v>
      </c>
      <c r="AN41" s="366"/>
      <c r="AO41" s="366"/>
      <c r="AP41" s="366"/>
      <c r="AQ41" s="111"/>
      <c r="AR41" s="112"/>
      <c r="AS41" s="112"/>
      <c r="AT41" s="113"/>
      <c r="AU41" s="366" t="s">
        <v>579</v>
      </c>
      <c r="AV41" s="366"/>
      <c r="AW41" s="366"/>
      <c r="AX41" s="368"/>
    </row>
    <row r="42" spans="1:50" ht="23.25" customHeight="1" x14ac:dyDescent="0.15">
      <c r="A42" s="899" t="s">
        <v>506</v>
      </c>
      <c r="B42" s="900"/>
      <c r="C42" s="900"/>
      <c r="D42" s="900"/>
      <c r="E42" s="900"/>
      <c r="F42" s="901"/>
      <c r="G42" s="905" t="s">
        <v>586</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3" t="s">
        <v>473</v>
      </c>
      <c r="B44" s="644"/>
      <c r="C44" s="644"/>
      <c r="D44" s="644"/>
      <c r="E44" s="644"/>
      <c r="F44" s="645"/>
      <c r="G44" s="567" t="s">
        <v>265</v>
      </c>
      <c r="H44" s="382"/>
      <c r="I44" s="382"/>
      <c r="J44" s="382"/>
      <c r="K44" s="382"/>
      <c r="L44" s="382"/>
      <c r="M44" s="382"/>
      <c r="N44" s="382"/>
      <c r="O44" s="568"/>
      <c r="P44" s="633" t="s">
        <v>59</v>
      </c>
      <c r="Q44" s="382"/>
      <c r="R44" s="382"/>
      <c r="S44" s="382"/>
      <c r="T44" s="382"/>
      <c r="U44" s="382"/>
      <c r="V44" s="382"/>
      <c r="W44" s="382"/>
      <c r="X44" s="568"/>
      <c r="Y44" s="634"/>
      <c r="Z44" s="635"/>
      <c r="AA44" s="636"/>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x14ac:dyDescent="0.15">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2"/>
      <c r="Y46" s="339" t="s">
        <v>12</v>
      </c>
      <c r="Z46" s="551"/>
      <c r="AA46" s="552"/>
      <c r="AB46" s="553"/>
      <c r="AC46" s="553"/>
      <c r="AD46" s="55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8"/>
      <c r="B47" s="519"/>
      <c r="C47" s="519"/>
      <c r="D47" s="519"/>
      <c r="E47" s="519"/>
      <c r="F47" s="520"/>
      <c r="G47" s="545"/>
      <c r="H47" s="546"/>
      <c r="I47" s="546"/>
      <c r="J47" s="546"/>
      <c r="K47" s="546"/>
      <c r="L47" s="546"/>
      <c r="M47" s="546"/>
      <c r="N47" s="546"/>
      <c r="O47" s="547"/>
      <c r="P47" s="234"/>
      <c r="Q47" s="234"/>
      <c r="R47" s="234"/>
      <c r="S47" s="234"/>
      <c r="T47" s="234"/>
      <c r="U47" s="234"/>
      <c r="V47" s="234"/>
      <c r="W47" s="234"/>
      <c r="X47" s="235"/>
      <c r="Y47" s="304" t="s">
        <v>54</v>
      </c>
      <c r="Z47" s="299"/>
      <c r="AA47" s="300"/>
      <c r="AB47" s="524"/>
      <c r="AC47" s="524"/>
      <c r="AD47" s="524"/>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6"/>
      <c r="B48" s="647"/>
      <c r="C48" s="647"/>
      <c r="D48" s="647"/>
      <c r="E48" s="647"/>
      <c r="F48" s="648"/>
      <c r="G48" s="548"/>
      <c r="H48" s="549"/>
      <c r="I48" s="549"/>
      <c r="J48" s="549"/>
      <c r="K48" s="549"/>
      <c r="L48" s="549"/>
      <c r="M48" s="549"/>
      <c r="N48" s="549"/>
      <c r="O48" s="550"/>
      <c r="P48" s="164"/>
      <c r="Q48" s="164"/>
      <c r="R48" s="164"/>
      <c r="S48" s="164"/>
      <c r="T48" s="164"/>
      <c r="U48" s="164"/>
      <c r="V48" s="164"/>
      <c r="W48" s="164"/>
      <c r="X48" s="237"/>
      <c r="Y48" s="304" t="s">
        <v>13</v>
      </c>
      <c r="Z48" s="299"/>
      <c r="AA48" s="300"/>
      <c r="AB48" s="499" t="s">
        <v>301</v>
      </c>
      <c r="AC48" s="499"/>
      <c r="AD48" s="49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4" t="s">
        <v>473</v>
      </c>
      <c r="B51" s="515"/>
      <c r="C51" s="515"/>
      <c r="D51" s="515"/>
      <c r="E51" s="515"/>
      <c r="F51" s="516"/>
      <c r="G51" s="567" t="s">
        <v>265</v>
      </c>
      <c r="H51" s="382"/>
      <c r="I51" s="382"/>
      <c r="J51" s="382"/>
      <c r="K51" s="382"/>
      <c r="L51" s="382"/>
      <c r="M51" s="382"/>
      <c r="N51" s="382"/>
      <c r="O51" s="568"/>
      <c r="P51" s="633" t="s">
        <v>59</v>
      </c>
      <c r="Q51" s="382"/>
      <c r="R51" s="382"/>
      <c r="S51" s="382"/>
      <c r="T51" s="382"/>
      <c r="U51" s="382"/>
      <c r="V51" s="382"/>
      <c r="W51" s="382"/>
      <c r="X51" s="568"/>
      <c r="Y51" s="634"/>
      <c r="Z51" s="635"/>
      <c r="AA51" s="636"/>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x14ac:dyDescent="0.15">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2"/>
      <c r="Y53" s="339" t="s">
        <v>12</v>
      </c>
      <c r="Z53" s="551"/>
      <c r="AA53" s="552"/>
      <c r="AB53" s="553"/>
      <c r="AC53" s="553"/>
      <c r="AD53" s="55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8"/>
      <c r="B54" s="519"/>
      <c r="C54" s="519"/>
      <c r="D54" s="519"/>
      <c r="E54" s="519"/>
      <c r="F54" s="520"/>
      <c r="G54" s="545"/>
      <c r="H54" s="546"/>
      <c r="I54" s="546"/>
      <c r="J54" s="546"/>
      <c r="K54" s="546"/>
      <c r="L54" s="546"/>
      <c r="M54" s="546"/>
      <c r="N54" s="546"/>
      <c r="O54" s="547"/>
      <c r="P54" s="234"/>
      <c r="Q54" s="234"/>
      <c r="R54" s="234"/>
      <c r="S54" s="234"/>
      <c r="T54" s="234"/>
      <c r="U54" s="234"/>
      <c r="V54" s="234"/>
      <c r="W54" s="234"/>
      <c r="X54" s="235"/>
      <c r="Y54" s="304" t="s">
        <v>54</v>
      </c>
      <c r="Z54" s="299"/>
      <c r="AA54" s="300"/>
      <c r="AB54" s="524"/>
      <c r="AC54" s="524"/>
      <c r="AD54" s="52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6"/>
      <c r="B55" s="647"/>
      <c r="C55" s="647"/>
      <c r="D55" s="647"/>
      <c r="E55" s="647"/>
      <c r="F55" s="648"/>
      <c r="G55" s="548"/>
      <c r="H55" s="549"/>
      <c r="I55" s="549"/>
      <c r="J55" s="549"/>
      <c r="K55" s="549"/>
      <c r="L55" s="549"/>
      <c r="M55" s="549"/>
      <c r="N55" s="549"/>
      <c r="O55" s="550"/>
      <c r="P55" s="164"/>
      <c r="Q55" s="164"/>
      <c r="R55" s="164"/>
      <c r="S55" s="164"/>
      <c r="T55" s="164"/>
      <c r="U55" s="164"/>
      <c r="V55" s="164"/>
      <c r="W55" s="164"/>
      <c r="X55" s="237"/>
      <c r="Y55" s="304" t="s">
        <v>13</v>
      </c>
      <c r="Z55" s="299"/>
      <c r="AA55" s="300"/>
      <c r="AB55" s="463" t="s">
        <v>14</v>
      </c>
      <c r="AC55" s="463"/>
      <c r="AD55" s="46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4" t="s">
        <v>473</v>
      </c>
      <c r="B58" s="515"/>
      <c r="C58" s="515"/>
      <c r="D58" s="515"/>
      <c r="E58" s="515"/>
      <c r="F58" s="516"/>
      <c r="G58" s="567" t="s">
        <v>265</v>
      </c>
      <c r="H58" s="382"/>
      <c r="I58" s="382"/>
      <c r="J58" s="382"/>
      <c r="K58" s="382"/>
      <c r="L58" s="382"/>
      <c r="M58" s="382"/>
      <c r="N58" s="382"/>
      <c r="O58" s="568"/>
      <c r="P58" s="633" t="s">
        <v>59</v>
      </c>
      <c r="Q58" s="382"/>
      <c r="R58" s="382"/>
      <c r="S58" s="382"/>
      <c r="T58" s="382"/>
      <c r="U58" s="382"/>
      <c r="V58" s="382"/>
      <c r="W58" s="382"/>
      <c r="X58" s="568"/>
      <c r="Y58" s="634"/>
      <c r="Z58" s="635"/>
      <c r="AA58" s="636"/>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x14ac:dyDescent="0.15">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2"/>
      <c r="Y60" s="339" t="s">
        <v>12</v>
      </c>
      <c r="Z60" s="551"/>
      <c r="AA60" s="552"/>
      <c r="AB60" s="553"/>
      <c r="AC60" s="553"/>
      <c r="AD60" s="55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8"/>
      <c r="B61" s="519"/>
      <c r="C61" s="519"/>
      <c r="D61" s="519"/>
      <c r="E61" s="519"/>
      <c r="F61" s="520"/>
      <c r="G61" s="545"/>
      <c r="H61" s="546"/>
      <c r="I61" s="546"/>
      <c r="J61" s="546"/>
      <c r="K61" s="546"/>
      <c r="L61" s="546"/>
      <c r="M61" s="546"/>
      <c r="N61" s="546"/>
      <c r="O61" s="547"/>
      <c r="P61" s="234"/>
      <c r="Q61" s="234"/>
      <c r="R61" s="234"/>
      <c r="S61" s="234"/>
      <c r="T61" s="234"/>
      <c r="U61" s="234"/>
      <c r="V61" s="234"/>
      <c r="W61" s="234"/>
      <c r="X61" s="235"/>
      <c r="Y61" s="304" t="s">
        <v>54</v>
      </c>
      <c r="Z61" s="299"/>
      <c r="AA61" s="300"/>
      <c r="AB61" s="524"/>
      <c r="AC61" s="524"/>
      <c r="AD61" s="52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7"/>
      <c r="Y62" s="304" t="s">
        <v>13</v>
      </c>
      <c r="Z62" s="299"/>
      <c r="AA62" s="300"/>
      <c r="AB62" s="499" t="s">
        <v>14</v>
      </c>
      <c r="AC62" s="499"/>
      <c r="AD62" s="49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9" t="s">
        <v>536</v>
      </c>
      <c r="AF65" s="370"/>
      <c r="AG65" s="370"/>
      <c r="AH65" s="371"/>
      <c r="AI65" s="369" t="s">
        <v>533</v>
      </c>
      <c r="AJ65" s="370"/>
      <c r="AK65" s="370"/>
      <c r="AL65" s="371"/>
      <c r="AM65" s="376" t="s">
        <v>528</v>
      </c>
      <c r="AN65" s="376"/>
      <c r="AO65" s="376"/>
      <c r="AP65" s="369"/>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1"/>
      <c r="AR66" s="272"/>
      <c r="AS66" s="867" t="s">
        <v>355</v>
      </c>
      <c r="AT66" s="868"/>
      <c r="AU66" s="272"/>
      <c r="AV66" s="272"/>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496</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496</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497</v>
      </c>
      <c r="AC69" s="977"/>
      <c r="AD69" s="977"/>
      <c r="AE69" s="816"/>
      <c r="AF69" s="817"/>
      <c r="AG69" s="817"/>
      <c r="AH69" s="817"/>
      <c r="AI69" s="816"/>
      <c r="AJ69" s="817"/>
      <c r="AK69" s="817"/>
      <c r="AL69" s="817"/>
      <c r="AM69" s="816"/>
      <c r="AN69" s="817"/>
      <c r="AO69" s="817"/>
      <c r="AP69" s="817"/>
      <c r="AQ69" s="365"/>
      <c r="AR69" s="366"/>
      <c r="AS69" s="366"/>
      <c r="AT69" s="367"/>
      <c r="AU69" s="366"/>
      <c r="AV69" s="366"/>
      <c r="AW69" s="366"/>
      <c r="AX69" s="368"/>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495</v>
      </c>
      <c r="X70" s="946"/>
      <c r="Y70" s="951" t="s">
        <v>12</v>
      </c>
      <c r="Z70" s="951"/>
      <c r="AA70" s="952"/>
      <c r="AB70" s="953" t="s">
        <v>496</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496</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497</v>
      </c>
      <c r="AC72" s="977"/>
      <c r="AD72" s="97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4"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x14ac:dyDescent="0.15">
      <c r="A75" s="842"/>
      <c r="B75" s="843"/>
      <c r="C75" s="843"/>
      <c r="D75" s="843"/>
      <c r="E75" s="843"/>
      <c r="F75" s="844"/>
      <c r="G75" s="783"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2"/>
      <c r="B76" s="843"/>
      <c r="C76" s="843"/>
      <c r="D76" s="843"/>
      <c r="E76" s="843"/>
      <c r="F76" s="844"/>
      <c r="G76" s="784"/>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2"/>
      <c r="B77" s="843"/>
      <c r="C77" s="843"/>
      <c r="D77" s="843"/>
      <c r="E77" s="843"/>
      <c r="F77" s="844"/>
      <c r="G77" s="785"/>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3" t="s">
        <v>509</v>
      </c>
      <c r="B78" s="914"/>
      <c r="C78" s="914"/>
      <c r="D78" s="914"/>
      <c r="E78" s="911" t="s">
        <v>451</v>
      </c>
      <c r="F78" s="912"/>
      <c r="G78" s="57" t="s">
        <v>357</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x14ac:dyDescent="0.15">
      <c r="A80" s="521"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2"/>
      <c r="B81" s="851"/>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2"/>
      <c r="B82" s="85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60" t="s">
        <v>11</v>
      </c>
      <c r="AC85" s="461"/>
      <c r="AD85" s="462"/>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customHeight="1" x14ac:dyDescent="0.15">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3"/>
      <c r="Z86" s="174"/>
      <c r="AA86" s="175"/>
      <c r="AB86" s="333"/>
      <c r="AC86" s="334"/>
      <c r="AD86" s="335"/>
      <c r="AE86" s="333"/>
      <c r="AF86" s="334"/>
      <c r="AG86" s="334"/>
      <c r="AH86" s="335"/>
      <c r="AI86" s="333"/>
      <c r="AJ86" s="334"/>
      <c r="AK86" s="334"/>
      <c r="AL86" s="335"/>
      <c r="AM86" s="377"/>
      <c r="AN86" s="377"/>
      <c r="AO86" s="377"/>
      <c r="AP86" s="333"/>
      <c r="AQ86" s="271">
        <v>31</v>
      </c>
      <c r="AR86" s="272"/>
      <c r="AS86" s="137" t="s">
        <v>355</v>
      </c>
      <c r="AT86" s="172"/>
      <c r="AU86" s="272" t="s">
        <v>616</v>
      </c>
      <c r="AV86" s="272"/>
      <c r="AW86" s="380" t="s">
        <v>300</v>
      </c>
      <c r="AX86" s="381"/>
      <c r="AY86" s="10"/>
      <c r="AZ86" s="10"/>
      <c r="BA86" s="10"/>
      <c r="BB86" s="10"/>
      <c r="BC86" s="10"/>
      <c r="BD86" s="10"/>
      <c r="BE86" s="10"/>
      <c r="BF86" s="10"/>
      <c r="BG86" s="10"/>
      <c r="BH86" s="10"/>
    </row>
    <row r="87" spans="1:60" ht="23.25" customHeight="1" x14ac:dyDescent="0.15">
      <c r="A87" s="522"/>
      <c r="B87" s="554"/>
      <c r="C87" s="554"/>
      <c r="D87" s="554"/>
      <c r="E87" s="554"/>
      <c r="F87" s="555"/>
      <c r="G87" s="231" t="s">
        <v>587</v>
      </c>
      <c r="H87" s="161"/>
      <c r="I87" s="161"/>
      <c r="J87" s="161"/>
      <c r="K87" s="161"/>
      <c r="L87" s="161"/>
      <c r="M87" s="161"/>
      <c r="N87" s="161"/>
      <c r="O87" s="232"/>
      <c r="P87" s="161" t="s">
        <v>589</v>
      </c>
      <c r="Q87" s="801"/>
      <c r="R87" s="801"/>
      <c r="S87" s="801"/>
      <c r="T87" s="801"/>
      <c r="U87" s="801"/>
      <c r="V87" s="801"/>
      <c r="W87" s="801"/>
      <c r="X87" s="802"/>
      <c r="Y87" s="757" t="s">
        <v>62</v>
      </c>
      <c r="Z87" s="758"/>
      <c r="AA87" s="759"/>
      <c r="AB87" s="553" t="s">
        <v>588</v>
      </c>
      <c r="AC87" s="553"/>
      <c r="AD87" s="553"/>
      <c r="AE87" s="365">
        <v>101.2</v>
      </c>
      <c r="AF87" s="366"/>
      <c r="AG87" s="366"/>
      <c r="AH87" s="366"/>
      <c r="AI87" s="365">
        <v>114.9</v>
      </c>
      <c r="AJ87" s="366"/>
      <c r="AK87" s="366"/>
      <c r="AL87" s="366"/>
      <c r="AM87" s="365"/>
      <c r="AN87" s="366"/>
      <c r="AO87" s="366"/>
      <c r="AP87" s="366"/>
      <c r="AQ87" s="111"/>
      <c r="AR87" s="112"/>
      <c r="AS87" s="112"/>
      <c r="AT87" s="113"/>
      <c r="AU87" s="366" t="s">
        <v>614</v>
      </c>
      <c r="AV87" s="366"/>
      <c r="AW87" s="366"/>
      <c r="AX87" s="368"/>
    </row>
    <row r="88" spans="1:60" ht="23.25" customHeight="1" x14ac:dyDescent="0.15">
      <c r="A88" s="522"/>
      <c r="B88" s="554"/>
      <c r="C88" s="554"/>
      <c r="D88" s="554"/>
      <c r="E88" s="554"/>
      <c r="F88" s="555"/>
      <c r="G88" s="233"/>
      <c r="H88" s="234"/>
      <c r="I88" s="234"/>
      <c r="J88" s="234"/>
      <c r="K88" s="234"/>
      <c r="L88" s="234"/>
      <c r="M88" s="234"/>
      <c r="N88" s="234"/>
      <c r="O88" s="235"/>
      <c r="P88" s="803"/>
      <c r="Q88" s="803"/>
      <c r="R88" s="803"/>
      <c r="S88" s="803"/>
      <c r="T88" s="803"/>
      <c r="U88" s="803"/>
      <c r="V88" s="803"/>
      <c r="W88" s="803"/>
      <c r="X88" s="804"/>
      <c r="Y88" s="731" t="s">
        <v>54</v>
      </c>
      <c r="Z88" s="732"/>
      <c r="AA88" s="733"/>
      <c r="AB88" s="524" t="s">
        <v>588</v>
      </c>
      <c r="AC88" s="524"/>
      <c r="AD88" s="524"/>
      <c r="AE88" s="365">
        <v>113.4</v>
      </c>
      <c r="AF88" s="366"/>
      <c r="AG88" s="366"/>
      <c r="AH88" s="366"/>
      <c r="AI88" s="365">
        <v>101.2</v>
      </c>
      <c r="AJ88" s="366"/>
      <c r="AK88" s="366"/>
      <c r="AL88" s="366"/>
      <c r="AM88" s="365"/>
      <c r="AN88" s="366"/>
      <c r="AO88" s="366"/>
      <c r="AP88" s="366"/>
      <c r="AQ88" s="111"/>
      <c r="AR88" s="112"/>
      <c r="AS88" s="112"/>
      <c r="AT88" s="113"/>
      <c r="AU88" s="366" t="s">
        <v>617</v>
      </c>
      <c r="AV88" s="366"/>
      <c r="AW88" s="366"/>
      <c r="AX88" s="368"/>
      <c r="AY88" s="10"/>
      <c r="AZ88" s="10"/>
      <c r="BA88" s="10"/>
      <c r="BB88" s="10"/>
      <c r="BC88" s="10"/>
    </row>
    <row r="89" spans="1:60" ht="23.25" customHeight="1" thickBot="1" x14ac:dyDescent="0.2">
      <c r="A89" s="522"/>
      <c r="B89" s="556"/>
      <c r="C89" s="556"/>
      <c r="D89" s="556"/>
      <c r="E89" s="556"/>
      <c r="F89" s="557"/>
      <c r="G89" s="236"/>
      <c r="H89" s="164"/>
      <c r="I89" s="164"/>
      <c r="J89" s="164"/>
      <c r="K89" s="164"/>
      <c r="L89" s="164"/>
      <c r="M89" s="164"/>
      <c r="N89" s="164"/>
      <c r="O89" s="237"/>
      <c r="P89" s="305"/>
      <c r="Q89" s="305"/>
      <c r="R89" s="305"/>
      <c r="S89" s="305"/>
      <c r="T89" s="305"/>
      <c r="U89" s="305"/>
      <c r="V89" s="305"/>
      <c r="W89" s="305"/>
      <c r="X89" s="805"/>
      <c r="Y89" s="731" t="s">
        <v>13</v>
      </c>
      <c r="Z89" s="732"/>
      <c r="AA89" s="733"/>
      <c r="AB89" s="463" t="s">
        <v>14</v>
      </c>
      <c r="AC89" s="463"/>
      <c r="AD89" s="463"/>
      <c r="AE89" s="365">
        <v>89</v>
      </c>
      <c r="AF89" s="366"/>
      <c r="AG89" s="366"/>
      <c r="AH89" s="366"/>
      <c r="AI89" s="365">
        <v>113</v>
      </c>
      <c r="AJ89" s="366"/>
      <c r="AK89" s="366"/>
      <c r="AL89" s="366"/>
      <c r="AM89" s="365"/>
      <c r="AN89" s="366"/>
      <c r="AO89" s="366"/>
      <c r="AP89" s="366"/>
      <c r="AQ89" s="111"/>
      <c r="AR89" s="112"/>
      <c r="AS89" s="112"/>
      <c r="AT89" s="113"/>
      <c r="AU89" s="366" t="s">
        <v>614</v>
      </c>
      <c r="AV89" s="366"/>
      <c r="AW89" s="366"/>
      <c r="AX89" s="368"/>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60" t="s">
        <v>11</v>
      </c>
      <c r="AC90" s="461"/>
      <c r="AD90" s="462"/>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x14ac:dyDescent="0.15">
      <c r="A92" s="522"/>
      <c r="B92" s="554"/>
      <c r="C92" s="554"/>
      <c r="D92" s="554"/>
      <c r="E92" s="554"/>
      <c r="F92" s="555"/>
      <c r="G92" s="231"/>
      <c r="H92" s="161"/>
      <c r="I92" s="161"/>
      <c r="J92" s="161"/>
      <c r="K92" s="161"/>
      <c r="L92" s="161"/>
      <c r="M92" s="161"/>
      <c r="N92" s="161"/>
      <c r="O92" s="232"/>
      <c r="P92" s="161"/>
      <c r="Q92" s="801"/>
      <c r="R92" s="801"/>
      <c r="S92" s="801"/>
      <c r="T92" s="801"/>
      <c r="U92" s="801"/>
      <c r="V92" s="801"/>
      <c r="W92" s="801"/>
      <c r="X92" s="802"/>
      <c r="Y92" s="757" t="s">
        <v>62</v>
      </c>
      <c r="Z92" s="758"/>
      <c r="AA92" s="759"/>
      <c r="AB92" s="553"/>
      <c r="AC92" s="553"/>
      <c r="AD92" s="553"/>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2"/>
      <c r="B93" s="554"/>
      <c r="C93" s="554"/>
      <c r="D93" s="554"/>
      <c r="E93" s="554"/>
      <c r="F93" s="555"/>
      <c r="G93" s="233"/>
      <c r="H93" s="234"/>
      <c r="I93" s="234"/>
      <c r="J93" s="234"/>
      <c r="K93" s="234"/>
      <c r="L93" s="234"/>
      <c r="M93" s="234"/>
      <c r="N93" s="234"/>
      <c r="O93" s="235"/>
      <c r="P93" s="803"/>
      <c r="Q93" s="803"/>
      <c r="R93" s="803"/>
      <c r="S93" s="803"/>
      <c r="T93" s="803"/>
      <c r="U93" s="803"/>
      <c r="V93" s="803"/>
      <c r="W93" s="803"/>
      <c r="X93" s="804"/>
      <c r="Y93" s="731" t="s">
        <v>54</v>
      </c>
      <c r="Z93" s="732"/>
      <c r="AA93" s="733"/>
      <c r="AB93" s="524"/>
      <c r="AC93" s="524"/>
      <c r="AD93" s="524"/>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2"/>
      <c r="B94" s="556"/>
      <c r="C94" s="556"/>
      <c r="D94" s="556"/>
      <c r="E94" s="556"/>
      <c r="F94" s="557"/>
      <c r="G94" s="236"/>
      <c r="H94" s="164"/>
      <c r="I94" s="164"/>
      <c r="J94" s="164"/>
      <c r="K94" s="164"/>
      <c r="L94" s="164"/>
      <c r="M94" s="164"/>
      <c r="N94" s="164"/>
      <c r="O94" s="237"/>
      <c r="P94" s="305"/>
      <c r="Q94" s="305"/>
      <c r="R94" s="305"/>
      <c r="S94" s="305"/>
      <c r="T94" s="305"/>
      <c r="U94" s="305"/>
      <c r="V94" s="305"/>
      <c r="W94" s="305"/>
      <c r="X94" s="805"/>
      <c r="Y94" s="731" t="s">
        <v>13</v>
      </c>
      <c r="Z94" s="732"/>
      <c r="AA94" s="733"/>
      <c r="AB94" s="463" t="s">
        <v>14</v>
      </c>
      <c r="AC94" s="463"/>
      <c r="AD94" s="463"/>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60" t="s">
        <v>11</v>
      </c>
      <c r="AC95" s="461"/>
      <c r="AD95" s="462"/>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x14ac:dyDescent="0.15">
      <c r="A97" s="522"/>
      <c r="B97" s="554"/>
      <c r="C97" s="554"/>
      <c r="D97" s="554"/>
      <c r="E97" s="554"/>
      <c r="F97" s="555"/>
      <c r="G97" s="231"/>
      <c r="H97" s="161"/>
      <c r="I97" s="161"/>
      <c r="J97" s="161"/>
      <c r="K97" s="161"/>
      <c r="L97" s="161"/>
      <c r="M97" s="161"/>
      <c r="N97" s="161"/>
      <c r="O97" s="232"/>
      <c r="P97" s="161"/>
      <c r="Q97" s="801"/>
      <c r="R97" s="801"/>
      <c r="S97" s="801"/>
      <c r="T97" s="801"/>
      <c r="U97" s="801"/>
      <c r="V97" s="801"/>
      <c r="W97" s="801"/>
      <c r="X97" s="802"/>
      <c r="Y97" s="757" t="s">
        <v>62</v>
      </c>
      <c r="Z97" s="758"/>
      <c r="AA97" s="759"/>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2"/>
      <c r="B98" s="554"/>
      <c r="C98" s="554"/>
      <c r="D98" s="554"/>
      <c r="E98" s="554"/>
      <c r="F98" s="555"/>
      <c r="G98" s="233"/>
      <c r="H98" s="234"/>
      <c r="I98" s="234"/>
      <c r="J98" s="234"/>
      <c r="K98" s="234"/>
      <c r="L98" s="234"/>
      <c r="M98" s="234"/>
      <c r="N98" s="234"/>
      <c r="O98" s="235"/>
      <c r="P98" s="803"/>
      <c r="Q98" s="803"/>
      <c r="R98" s="803"/>
      <c r="S98" s="803"/>
      <c r="T98" s="803"/>
      <c r="U98" s="803"/>
      <c r="V98" s="803"/>
      <c r="W98" s="803"/>
      <c r="X98" s="804"/>
      <c r="Y98" s="731" t="s">
        <v>54</v>
      </c>
      <c r="Z98" s="732"/>
      <c r="AA98" s="733"/>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3"/>
      <c r="B99" s="882"/>
      <c r="C99" s="882"/>
      <c r="D99" s="882"/>
      <c r="E99" s="882"/>
      <c r="F99" s="883"/>
      <c r="G99" s="806"/>
      <c r="H99" s="248"/>
      <c r="I99" s="248"/>
      <c r="J99" s="248"/>
      <c r="K99" s="248"/>
      <c r="L99" s="248"/>
      <c r="M99" s="248"/>
      <c r="N99" s="248"/>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536</v>
      </c>
      <c r="AF100" s="826"/>
      <c r="AG100" s="826"/>
      <c r="AH100" s="827"/>
      <c r="AI100" s="825" t="s">
        <v>533</v>
      </c>
      <c r="AJ100" s="826"/>
      <c r="AK100" s="826"/>
      <c r="AL100" s="827"/>
      <c r="AM100" s="825" t="s">
        <v>529</v>
      </c>
      <c r="AN100" s="826"/>
      <c r="AO100" s="826"/>
      <c r="AP100" s="827"/>
      <c r="AQ100" s="930" t="s">
        <v>522</v>
      </c>
      <c r="AR100" s="931"/>
      <c r="AS100" s="931"/>
      <c r="AT100" s="932"/>
      <c r="AU100" s="930" t="s">
        <v>519</v>
      </c>
      <c r="AV100" s="931"/>
      <c r="AW100" s="931"/>
      <c r="AX100" s="933"/>
    </row>
    <row r="101" spans="1:60" ht="23.25" customHeight="1" x14ac:dyDescent="0.15">
      <c r="A101" s="493"/>
      <c r="B101" s="494"/>
      <c r="C101" s="494"/>
      <c r="D101" s="494"/>
      <c r="E101" s="494"/>
      <c r="F101" s="495"/>
      <c r="G101" s="161" t="s">
        <v>590</v>
      </c>
      <c r="H101" s="161"/>
      <c r="I101" s="161"/>
      <c r="J101" s="161"/>
      <c r="K101" s="161"/>
      <c r="L101" s="161"/>
      <c r="M101" s="161"/>
      <c r="N101" s="161"/>
      <c r="O101" s="161"/>
      <c r="P101" s="161"/>
      <c r="Q101" s="161"/>
      <c r="R101" s="161"/>
      <c r="S101" s="161"/>
      <c r="T101" s="161"/>
      <c r="U101" s="161"/>
      <c r="V101" s="161"/>
      <c r="W101" s="161"/>
      <c r="X101" s="232"/>
      <c r="Y101" s="815" t="s">
        <v>55</v>
      </c>
      <c r="Z101" s="717"/>
      <c r="AA101" s="718"/>
      <c r="AB101" s="553" t="s">
        <v>591</v>
      </c>
      <c r="AC101" s="553"/>
      <c r="AD101" s="553"/>
      <c r="AE101" s="365">
        <v>4</v>
      </c>
      <c r="AF101" s="366"/>
      <c r="AG101" s="366"/>
      <c r="AH101" s="367"/>
      <c r="AI101" s="365">
        <v>4</v>
      </c>
      <c r="AJ101" s="366"/>
      <c r="AK101" s="366"/>
      <c r="AL101" s="367"/>
      <c r="AM101" s="365">
        <v>4</v>
      </c>
      <c r="AN101" s="366"/>
      <c r="AO101" s="366"/>
      <c r="AP101" s="367"/>
      <c r="AQ101" s="365"/>
      <c r="AR101" s="366"/>
      <c r="AS101" s="366"/>
      <c r="AT101" s="367"/>
      <c r="AU101" s="365"/>
      <c r="AV101" s="366"/>
      <c r="AW101" s="366"/>
      <c r="AX101" s="367"/>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7"/>
      <c r="Y102" s="476" t="s">
        <v>56</v>
      </c>
      <c r="Z102" s="340"/>
      <c r="AA102" s="341"/>
      <c r="AB102" s="553" t="s">
        <v>592</v>
      </c>
      <c r="AC102" s="553"/>
      <c r="AD102" s="553"/>
      <c r="AE102" s="359">
        <v>4</v>
      </c>
      <c r="AF102" s="359"/>
      <c r="AG102" s="359"/>
      <c r="AH102" s="359"/>
      <c r="AI102" s="359">
        <v>4</v>
      </c>
      <c r="AJ102" s="359"/>
      <c r="AK102" s="359"/>
      <c r="AL102" s="359"/>
      <c r="AM102" s="359">
        <v>4</v>
      </c>
      <c r="AN102" s="359"/>
      <c r="AO102" s="359"/>
      <c r="AP102" s="359"/>
      <c r="AQ102" s="816">
        <v>4</v>
      </c>
      <c r="AR102" s="817"/>
      <c r="AS102" s="817"/>
      <c r="AT102" s="818"/>
      <c r="AU102" s="816">
        <v>4</v>
      </c>
      <c r="AV102" s="817"/>
      <c r="AW102" s="817"/>
      <c r="AX102" s="818"/>
    </row>
    <row r="103" spans="1:60" ht="31.5" hidden="1" customHeight="1" x14ac:dyDescent="0.15">
      <c r="A103" s="490" t="s">
        <v>475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x14ac:dyDescent="0.15">
      <c r="A104" s="493"/>
      <c r="B104" s="494"/>
      <c r="C104" s="494"/>
      <c r="D104" s="494"/>
      <c r="E104" s="494"/>
      <c r="F104" s="495"/>
      <c r="G104" s="161"/>
      <c r="H104" s="161"/>
      <c r="I104" s="161"/>
      <c r="J104" s="161"/>
      <c r="K104" s="161"/>
      <c r="L104" s="161"/>
      <c r="M104" s="161"/>
      <c r="N104" s="161"/>
      <c r="O104" s="161"/>
      <c r="P104" s="161"/>
      <c r="Q104" s="161"/>
      <c r="R104" s="161"/>
      <c r="S104" s="161"/>
      <c r="T104" s="161"/>
      <c r="U104" s="161"/>
      <c r="V104" s="161"/>
      <c r="W104" s="161"/>
      <c r="X104" s="232"/>
      <c r="Y104" s="479" t="s">
        <v>55</v>
      </c>
      <c r="Z104" s="480"/>
      <c r="AA104" s="481"/>
      <c r="AB104" s="473"/>
      <c r="AC104" s="474"/>
      <c r="AD104" s="47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7"/>
      <c r="Y105" s="476" t="s">
        <v>56</v>
      </c>
      <c r="Z105" s="477"/>
      <c r="AA105" s="478"/>
      <c r="AB105" s="407"/>
      <c r="AC105" s="408"/>
      <c r="AD105" s="409"/>
      <c r="AE105" s="359"/>
      <c r="AF105" s="359"/>
      <c r="AG105" s="359"/>
      <c r="AH105" s="359"/>
      <c r="AI105" s="359"/>
      <c r="AJ105" s="359"/>
      <c r="AK105" s="359"/>
      <c r="AL105" s="359"/>
      <c r="AM105" s="359"/>
      <c r="AN105" s="359"/>
      <c r="AO105" s="359"/>
      <c r="AP105" s="359"/>
      <c r="AQ105" s="365"/>
      <c r="AR105" s="366"/>
      <c r="AS105" s="366"/>
      <c r="AT105" s="367"/>
      <c r="AU105" s="816"/>
      <c r="AV105" s="817"/>
      <c r="AW105" s="817"/>
      <c r="AX105" s="818"/>
    </row>
    <row r="106" spans="1:60" ht="31.5" hidden="1" customHeight="1" x14ac:dyDescent="0.15">
      <c r="A106" s="490" t="s">
        <v>475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2"/>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7"/>
      <c r="Y108" s="476" t="s">
        <v>56</v>
      </c>
      <c r="Z108" s="477"/>
      <c r="AA108" s="478"/>
      <c r="AB108" s="407"/>
      <c r="AC108" s="408"/>
      <c r="AD108" s="409"/>
      <c r="AE108" s="359"/>
      <c r="AF108" s="359"/>
      <c r="AG108" s="359"/>
      <c r="AH108" s="359"/>
      <c r="AI108" s="359"/>
      <c r="AJ108" s="359"/>
      <c r="AK108" s="359"/>
      <c r="AL108" s="359"/>
      <c r="AM108" s="359"/>
      <c r="AN108" s="359"/>
      <c r="AO108" s="359"/>
      <c r="AP108" s="359"/>
      <c r="AQ108" s="365"/>
      <c r="AR108" s="366"/>
      <c r="AS108" s="366"/>
      <c r="AT108" s="367"/>
      <c r="AU108" s="816"/>
      <c r="AV108" s="817"/>
      <c r="AW108" s="817"/>
      <c r="AX108" s="818"/>
    </row>
    <row r="109" spans="1:60" ht="31.5" hidden="1" customHeight="1" x14ac:dyDescent="0.15">
      <c r="A109" s="490" t="s">
        <v>475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2"/>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7"/>
      <c r="Y111" s="476" t="s">
        <v>56</v>
      </c>
      <c r="Z111" s="477"/>
      <c r="AA111" s="478"/>
      <c r="AB111" s="407"/>
      <c r="AC111" s="408"/>
      <c r="AD111" s="409"/>
      <c r="AE111" s="359"/>
      <c r="AF111" s="359"/>
      <c r="AG111" s="359"/>
      <c r="AH111" s="359"/>
      <c r="AI111" s="359"/>
      <c r="AJ111" s="359"/>
      <c r="AK111" s="359"/>
      <c r="AL111" s="359"/>
      <c r="AM111" s="359"/>
      <c r="AN111" s="359"/>
      <c r="AO111" s="359"/>
      <c r="AP111" s="359"/>
      <c r="AQ111" s="365"/>
      <c r="AR111" s="366"/>
      <c r="AS111" s="366"/>
      <c r="AT111" s="367"/>
      <c r="AU111" s="816"/>
      <c r="AV111" s="817"/>
      <c r="AW111" s="817"/>
      <c r="AX111" s="818"/>
    </row>
    <row r="112" spans="1:60" ht="31.5" hidden="1" customHeight="1" x14ac:dyDescent="0.15">
      <c r="A112" s="490" t="s">
        <v>475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2"/>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7"/>
      <c r="Y114" s="476" t="s">
        <v>56</v>
      </c>
      <c r="Z114" s="477"/>
      <c r="AA114" s="478"/>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2" t="s">
        <v>593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596</v>
      </c>
      <c r="AC116" s="302"/>
      <c r="AD116" s="303"/>
      <c r="AE116" s="359">
        <v>54</v>
      </c>
      <c r="AF116" s="359"/>
      <c r="AG116" s="359"/>
      <c r="AH116" s="359"/>
      <c r="AI116" s="359">
        <v>48</v>
      </c>
      <c r="AJ116" s="359"/>
      <c r="AK116" s="359"/>
      <c r="AL116" s="359"/>
      <c r="AM116" s="359">
        <v>49</v>
      </c>
      <c r="AN116" s="359"/>
      <c r="AO116" s="359"/>
      <c r="AP116" s="359"/>
      <c r="AQ116" s="365">
        <v>50</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459" t="s">
        <v>594</v>
      </c>
      <c r="AF117" s="307"/>
      <c r="AG117" s="307"/>
      <c r="AH117" s="307"/>
      <c r="AI117" s="459" t="s">
        <v>595</v>
      </c>
      <c r="AJ117" s="307"/>
      <c r="AK117" s="307"/>
      <c r="AL117" s="307"/>
      <c r="AM117" s="459" t="s">
        <v>642</v>
      </c>
      <c r="AN117" s="307"/>
      <c r="AO117" s="307"/>
      <c r="AP117" s="307"/>
      <c r="AQ117" s="459" t="s">
        <v>643</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5" t="s">
        <v>566</v>
      </c>
      <c r="B130" s="993"/>
      <c r="C130" s="992" t="s">
        <v>358</v>
      </c>
      <c r="D130" s="993"/>
      <c r="E130" s="309" t="s">
        <v>387</v>
      </c>
      <c r="F130" s="310"/>
      <c r="G130" s="311" t="s">
        <v>597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6"/>
      <c r="B131" s="253"/>
      <c r="C131" s="252"/>
      <c r="D131" s="253"/>
      <c r="E131" s="239" t="s">
        <v>386</v>
      </c>
      <c r="F131" s="240"/>
      <c r="G131" s="236" t="s">
        <v>598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5" customHeight="1" x14ac:dyDescent="0.15">
      <c r="A132" s="996"/>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5" hidden="1" customHeight="1" x14ac:dyDescent="0.15">
      <c r="A133" s="996"/>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614</v>
      </c>
      <c r="AR133" s="272"/>
      <c r="AS133" s="137" t="s">
        <v>355</v>
      </c>
      <c r="AT133" s="172"/>
      <c r="AU133" s="136" t="s">
        <v>614</v>
      </c>
      <c r="AV133" s="136"/>
      <c r="AW133" s="137" t="s">
        <v>300</v>
      </c>
      <c r="AX133" s="138"/>
    </row>
    <row r="134" spans="1:50" ht="39.75" hidden="1" customHeight="1" x14ac:dyDescent="0.15">
      <c r="A134" s="996"/>
      <c r="B134" s="253"/>
      <c r="C134" s="252"/>
      <c r="D134" s="253"/>
      <c r="E134" s="252"/>
      <c r="F134" s="315"/>
      <c r="G134" s="231" t="s">
        <v>618</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579</v>
      </c>
      <c r="AC134" s="222"/>
      <c r="AD134" s="222"/>
      <c r="AE134" s="267" t="s">
        <v>614</v>
      </c>
      <c r="AF134" s="112"/>
      <c r="AG134" s="112"/>
      <c r="AH134" s="112"/>
      <c r="AI134" s="267" t="s">
        <v>614</v>
      </c>
      <c r="AJ134" s="112"/>
      <c r="AK134" s="112"/>
      <c r="AL134" s="112"/>
      <c r="AM134" s="267" t="s">
        <v>614</v>
      </c>
      <c r="AN134" s="112"/>
      <c r="AO134" s="112"/>
      <c r="AP134" s="112"/>
      <c r="AQ134" s="267" t="s">
        <v>614</v>
      </c>
      <c r="AR134" s="112"/>
      <c r="AS134" s="112"/>
      <c r="AT134" s="112"/>
      <c r="AU134" s="267" t="s">
        <v>621</v>
      </c>
      <c r="AV134" s="112"/>
      <c r="AW134" s="112"/>
      <c r="AX134" s="223"/>
    </row>
    <row r="135" spans="1:50" ht="39.75" hidden="1" customHeight="1" x14ac:dyDescent="0.15">
      <c r="A135" s="996"/>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579</v>
      </c>
      <c r="AC135" s="133"/>
      <c r="AD135" s="133"/>
      <c r="AE135" s="267" t="s">
        <v>619</v>
      </c>
      <c r="AF135" s="112"/>
      <c r="AG135" s="112"/>
      <c r="AH135" s="112"/>
      <c r="AI135" s="267" t="s">
        <v>619</v>
      </c>
      <c r="AJ135" s="112"/>
      <c r="AK135" s="112"/>
      <c r="AL135" s="112"/>
      <c r="AM135" s="267" t="s">
        <v>614</v>
      </c>
      <c r="AN135" s="112"/>
      <c r="AO135" s="112"/>
      <c r="AP135" s="112"/>
      <c r="AQ135" s="267" t="s">
        <v>620</v>
      </c>
      <c r="AR135" s="112"/>
      <c r="AS135" s="112"/>
      <c r="AT135" s="112"/>
      <c r="AU135" s="267" t="s">
        <v>614</v>
      </c>
      <c r="AV135" s="112"/>
      <c r="AW135" s="112"/>
      <c r="AX135" s="223"/>
    </row>
    <row r="136" spans="1:50" ht="18.75" hidden="1" customHeight="1" x14ac:dyDescent="0.15">
      <c r="A136" s="996"/>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996"/>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996"/>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996"/>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996"/>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996"/>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996"/>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996"/>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996"/>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996"/>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996"/>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996"/>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996"/>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996"/>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996"/>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996"/>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customHeight="1" x14ac:dyDescent="0.15">
      <c r="A152" s="996"/>
      <c r="B152" s="253"/>
      <c r="C152" s="252"/>
      <c r="D152" s="253"/>
      <c r="E152" s="252"/>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customHeight="1" x14ac:dyDescent="0.15">
      <c r="A153" s="996"/>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6"/>
      <c r="B154" s="253"/>
      <c r="C154" s="252"/>
      <c r="D154" s="253"/>
      <c r="E154" s="252"/>
      <c r="F154" s="315"/>
      <c r="G154" s="231" t="s">
        <v>599</v>
      </c>
      <c r="H154" s="161"/>
      <c r="I154" s="161"/>
      <c r="J154" s="161"/>
      <c r="K154" s="161"/>
      <c r="L154" s="161"/>
      <c r="M154" s="161"/>
      <c r="N154" s="161"/>
      <c r="O154" s="161"/>
      <c r="P154" s="232"/>
      <c r="Q154" s="160" t="s">
        <v>648</v>
      </c>
      <c r="R154" s="161"/>
      <c r="S154" s="161"/>
      <c r="T154" s="161"/>
      <c r="U154" s="161"/>
      <c r="V154" s="161"/>
      <c r="W154" s="161"/>
      <c r="X154" s="161"/>
      <c r="Y154" s="161"/>
      <c r="Z154" s="161"/>
      <c r="AA154" s="925"/>
      <c r="AB154" s="256"/>
      <c r="AC154" s="257"/>
      <c r="AD154" s="257"/>
      <c r="AE154" s="262" t="s">
        <v>600</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49.5" customHeight="1" x14ac:dyDescent="0.15">
      <c r="A155" s="996"/>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996"/>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6"/>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73.5" customHeight="1" x14ac:dyDescent="0.15">
      <c r="A157" s="996"/>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6"/>
      <c r="AB157" s="258"/>
      <c r="AC157" s="259"/>
      <c r="AD157" s="259"/>
      <c r="AE157" s="160" t="s">
        <v>645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27"/>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3"/>
      <c r="C159" s="252"/>
      <c r="D159" s="253"/>
      <c r="E159" s="252"/>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6"/>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6"/>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6"/>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6"/>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6"/>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6"/>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27"/>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3"/>
      <c r="C166" s="252"/>
      <c r="D166" s="253"/>
      <c r="E166" s="252"/>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6"/>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6"/>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6"/>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6"/>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6"/>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6"/>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27"/>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3"/>
      <c r="C173" s="252"/>
      <c r="D173" s="253"/>
      <c r="E173" s="252"/>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6"/>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6"/>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6"/>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6"/>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6"/>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6"/>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27"/>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3"/>
      <c r="C180" s="252"/>
      <c r="D180" s="253"/>
      <c r="E180" s="252"/>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6"/>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6"/>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6"/>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6"/>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6"/>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6"/>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27"/>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6"/>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6"/>
      <c r="B188" s="253"/>
      <c r="C188" s="252"/>
      <c r="D188" s="253"/>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6"/>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6"/>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6"/>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6"/>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996"/>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996"/>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996"/>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996"/>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96"/>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996"/>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996"/>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996"/>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96"/>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996"/>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996"/>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996"/>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96"/>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996"/>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996"/>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996"/>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996"/>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996"/>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996"/>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996"/>
      <c r="B212" s="253"/>
      <c r="C212" s="252"/>
      <c r="D212" s="253"/>
      <c r="E212" s="252"/>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996"/>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3"/>
      <c r="C214" s="252"/>
      <c r="D214" s="253"/>
      <c r="E214" s="252"/>
      <c r="F214" s="315"/>
      <c r="G214" s="231"/>
      <c r="H214" s="161"/>
      <c r="I214" s="161"/>
      <c r="J214" s="161"/>
      <c r="K214" s="161"/>
      <c r="L214" s="161"/>
      <c r="M214" s="161"/>
      <c r="N214" s="161"/>
      <c r="O214" s="161"/>
      <c r="P214" s="232"/>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6"/>
      <c r="B215" s="253"/>
      <c r="C215" s="252"/>
      <c r="D215" s="253"/>
      <c r="E215" s="252"/>
      <c r="F215" s="315"/>
      <c r="G215" s="233"/>
      <c r="H215" s="234"/>
      <c r="I215" s="234"/>
      <c r="J215" s="234"/>
      <c r="K215" s="234"/>
      <c r="L215" s="234"/>
      <c r="M215" s="234"/>
      <c r="N215" s="234"/>
      <c r="O215" s="234"/>
      <c r="P215" s="235"/>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6"/>
      <c r="B216" s="253"/>
      <c r="C216" s="252"/>
      <c r="D216" s="253"/>
      <c r="E216" s="252"/>
      <c r="F216" s="315"/>
      <c r="G216" s="233"/>
      <c r="H216" s="234"/>
      <c r="I216" s="234"/>
      <c r="J216" s="234"/>
      <c r="K216" s="234"/>
      <c r="L216" s="234"/>
      <c r="M216" s="234"/>
      <c r="N216" s="234"/>
      <c r="O216" s="234"/>
      <c r="P216" s="235"/>
      <c r="Q216" s="986"/>
      <c r="R216" s="987"/>
      <c r="S216" s="987"/>
      <c r="T216" s="987"/>
      <c r="U216" s="987"/>
      <c r="V216" s="987"/>
      <c r="W216" s="987"/>
      <c r="X216" s="987"/>
      <c r="Y216" s="987"/>
      <c r="Z216" s="987"/>
      <c r="AA216" s="988"/>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6"/>
      <c r="B217" s="253"/>
      <c r="C217" s="252"/>
      <c r="D217" s="253"/>
      <c r="E217" s="252"/>
      <c r="F217" s="315"/>
      <c r="G217" s="233"/>
      <c r="H217" s="234"/>
      <c r="I217" s="234"/>
      <c r="J217" s="234"/>
      <c r="K217" s="234"/>
      <c r="L217" s="234"/>
      <c r="M217" s="234"/>
      <c r="N217" s="234"/>
      <c r="O217" s="234"/>
      <c r="P217" s="235"/>
      <c r="Q217" s="986"/>
      <c r="R217" s="987"/>
      <c r="S217" s="987"/>
      <c r="T217" s="987"/>
      <c r="U217" s="987"/>
      <c r="V217" s="987"/>
      <c r="W217" s="987"/>
      <c r="X217" s="987"/>
      <c r="Y217" s="987"/>
      <c r="Z217" s="987"/>
      <c r="AA217" s="988"/>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3"/>
      <c r="C218" s="252"/>
      <c r="D218" s="253"/>
      <c r="E218" s="252"/>
      <c r="F218" s="315"/>
      <c r="G218" s="236"/>
      <c r="H218" s="164"/>
      <c r="I218" s="164"/>
      <c r="J218" s="164"/>
      <c r="K218" s="164"/>
      <c r="L218" s="164"/>
      <c r="M218" s="164"/>
      <c r="N218" s="164"/>
      <c r="O218" s="164"/>
      <c r="P218" s="237"/>
      <c r="Q218" s="989"/>
      <c r="R218" s="990"/>
      <c r="S218" s="990"/>
      <c r="T218" s="990"/>
      <c r="U218" s="990"/>
      <c r="V218" s="990"/>
      <c r="W218" s="990"/>
      <c r="X218" s="990"/>
      <c r="Y218" s="990"/>
      <c r="Z218" s="990"/>
      <c r="AA218" s="991"/>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3"/>
      <c r="C219" s="252"/>
      <c r="D219" s="253"/>
      <c r="E219" s="252"/>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6"/>
      <c r="B221" s="253"/>
      <c r="C221" s="252"/>
      <c r="D221" s="253"/>
      <c r="E221" s="252"/>
      <c r="F221" s="315"/>
      <c r="G221" s="231"/>
      <c r="H221" s="161"/>
      <c r="I221" s="161"/>
      <c r="J221" s="161"/>
      <c r="K221" s="161"/>
      <c r="L221" s="161"/>
      <c r="M221" s="161"/>
      <c r="N221" s="161"/>
      <c r="O221" s="161"/>
      <c r="P221" s="232"/>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6"/>
      <c r="B222" s="253"/>
      <c r="C222" s="252"/>
      <c r="D222" s="253"/>
      <c r="E222" s="252"/>
      <c r="F222" s="315"/>
      <c r="G222" s="233"/>
      <c r="H222" s="234"/>
      <c r="I222" s="234"/>
      <c r="J222" s="234"/>
      <c r="K222" s="234"/>
      <c r="L222" s="234"/>
      <c r="M222" s="234"/>
      <c r="N222" s="234"/>
      <c r="O222" s="234"/>
      <c r="P222" s="235"/>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6"/>
      <c r="B223" s="253"/>
      <c r="C223" s="252"/>
      <c r="D223" s="253"/>
      <c r="E223" s="252"/>
      <c r="F223" s="315"/>
      <c r="G223" s="233"/>
      <c r="H223" s="234"/>
      <c r="I223" s="234"/>
      <c r="J223" s="234"/>
      <c r="K223" s="234"/>
      <c r="L223" s="234"/>
      <c r="M223" s="234"/>
      <c r="N223" s="234"/>
      <c r="O223" s="234"/>
      <c r="P223" s="235"/>
      <c r="Q223" s="986"/>
      <c r="R223" s="987"/>
      <c r="S223" s="987"/>
      <c r="T223" s="987"/>
      <c r="U223" s="987"/>
      <c r="V223" s="987"/>
      <c r="W223" s="987"/>
      <c r="X223" s="987"/>
      <c r="Y223" s="987"/>
      <c r="Z223" s="987"/>
      <c r="AA223" s="988"/>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6"/>
      <c r="B224" s="253"/>
      <c r="C224" s="252"/>
      <c r="D224" s="253"/>
      <c r="E224" s="252"/>
      <c r="F224" s="315"/>
      <c r="G224" s="233"/>
      <c r="H224" s="234"/>
      <c r="I224" s="234"/>
      <c r="J224" s="234"/>
      <c r="K224" s="234"/>
      <c r="L224" s="234"/>
      <c r="M224" s="234"/>
      <c r="N224" s="234"/>
      <c r="O224" s="234"/>
      <c r="P224" s="235"/>
      <c r="Q224" s="986"/>
      <c r="R224" s="987"/>
      <c r="S224" s="987"/>
      <c r="T224" s="987"/>
      <c r="U224" s="987"/>
      <c r="V224" s="987"/>
      <c r="W224" s="987"/>
      <c r="X224" s="987"/>
      <c r="Y224" s="987"/>
      <c r="Z224" s="987"/>
      <c r="AA224" s="988"/>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3"/>
      <c r="C225" s="252"/>
      <c r="D225" s="253"/>
      <c r="E225" s="252"/>
      <c r="F225" s="315"/>
      <c r="G225" s="236"/>
      <c r="H225" s="164"/>
      <c r="I225" s="164"/>
      <c r="J225" s="164"/>
      <c r="K225" s="164"/>
      <c r="L225" s="164"/>
      <c r="M225" s="164"/>
      <c r="N225" s="164"/>
      <c r="O225" s="164"/>
      <c r="P225" s="237"/>
      <c r="Q225" s="989"/>
      <c r="R225" s="990"/>
      <c r="S225" s="990"/>
      <c r="T225" s="990"/>
      <c r="U225" s="990"/>
      <c r="V225" s="990"/>
      <c r="W225" s="990"/>
      <c r="X225" s="990"/>
      <c r="Y225" s="990"/>
      <c r="Z225" s="990"/>
      <c r="AA225" s="991"/>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3"/>
      <c r="C226" s="252"/>
      <c r="D226" s="253"/>
      <c r="E226" s="252"/>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6"/>
      <c r="B228" s="253"/>
      <c r="C228" s="252"/>
      <c r="D228" s="253"/>
      <c r="E228" s="252"/>
      <c r="F228" s="315"/>
      <c r="G228" s="231"/>
      <c r="H228" s="161"/>
      <c r="I228" s="161"/>
      <c r="J228" s="161"/>
      <c r="K228" s="161"/>
      <c r="L228" s="161"/>
      <c r="M228" s="161"/>
      <c r="N228" s="161"/>
      <c r="O228" s="161"/>
      <c r="P228" s="232"/>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6"/>
      <c r="B229" s="253"/>
      <c r="C229" s="252"/>
      <c r="D229" s="253"/>
      <c r="E229" s="252"/>
      <c r="F229" s="315"/>
      <c r="G229" s="233"/>
      <c r="H229" s="234"/>
      <c r="I229" s="234"/>
      <c r="J229" s="234"/>
      <c r="K229" s="234"/>
      <c r="L229" s="234"/>
      <c r="M229" s="234"/>
      <c r="N229" s="234"/>
      <c r="O229" s="234"/>
      <c r="P229" s="235"/>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6"/>
      <c r="B230" s="253"/>
      <c r="C230" s="252"/>
      <c r="D230" s="253"/>
      <c r="E230" s="252"/>
      <c r="F230" s="315"/>
      <c r="G230" s="233"/>
      <c r="H230" s="234"/>
      <c r="I230" s="234"/>
      <c r="J230" s="234"/>
      <c r="K230" s="234"/>
      <c r="L230" s="234"/>
      <c r="M230" s="234"/>
      <c r="N230" s="234"/>
      <c r="O230" s="234"/>
      <c r="P230" s="235"/>
      <c r="Q230" s="986"/>
      <c r="R230" s="987"/>
      <c r="S230" s="987"/>
      <c r="T230" s="987"/>
      <c r="U230" s="987"/>
      <c r="V230" s="987"/>
      <c r="W230" s="987"/>
      <c r="X230" s="987"/>
      <c r="Y230" s="987"/>
      <c r="Z230" s="987"/>
      <c r="AA230" s="988"/>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6"/>
      <c r="B231" s="253"/>
      <c r="C231" s="252"/>
      <c r="D231" s="253"/>
      <c r="E231" s="252"/>
      <c r="F231" s="315"/>
      <c r="G231" s="233"/>
      <c r="H231" s="234"/>
      <c r="I231" s="234"/>
      <c r="J231" s="234"/>
      <c r="K231" s="234"/>
      <c r="L231" s="234"/>
      <c r="M231" s="234"/>
      <c r="N231" s="234"/>
      <c r="O231" s="234"/>
      <c r="P231" s="235"/>
      <c r="Q231" s="986"/>
      <c r="R231" s="987"/>
      <c r="S231" s="987"/>
      <c r="T231" s="987"/>
      <c r="U231" s="987"/>
      <c r="V231" s="987"/>
      <c r="W231" s="987"/>
      <c r="X231" s="987"/>
      <c r="Y231" s="987"/>
      <c r="Z231" s="987"/>
      <c r="AA231" s="988"/>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3"/>
      <c r="C232" s="252"/>
      <c r="D232" s="253"/>
      <c r="E232" s="252"/>
      <c r="F232" s="315"/>
      <c r="G232" s="236"/>
      <c r="H232" s="164"/>
      <c r="I232" s="164"/>
      <c r="J232" s="164"/>
      <c r="K232" s="164"/>
      <c r="L232" s="164"/>
      <c r="M232" s="164"/>
      <c r="N232" s="164"/>
      <c r="O232" s="164"/>
      <c r="P232" s="237"/>
      <c r="Q232" s="989"/>
      <c r="R232" s="990"/>
      <c r="S232" s="990"/>
      <c r="T232" s="990"/>
      <c r="U232" s="990"/>
      <c r="V232" s="990"/>
      <c r="W232" s="990"/>
      <c r="X232" s="990"/>
      <c r="Y232" s="990"/>
      <c r="Z232" s="990"/>
      <c r="AA232" s="991"/>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3"/>
      <c r="C233" s="252"/>
      <c r="D233" s="253"/>
      <c r="E233" s="252"/>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6"/>
      <c r="B235" s="253"/>
      <c r="C235" s="252"/>
      <c r="D235" s="253"/>
      <c r="E235" s="252"/>
      <c r="F235" s="315"/>
      <c r="G235" s="231"/>
      <c r="H235" s="161"/>
      <c r="I235" s="161"/>
      <c r="J235" s="161"/>
      <c r="K235" s="161"/>
      <c r="L235" s="161"/>
      <c r="M235" s="161"/>
      <c r="N235" s="161"/>
      <c r="O235" s="161"/>
      <c r="P235" s="232"/>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6"/>
      <c r="B236" s="253"/>
      <c r="C236" s="252"/>
      <c r="D236" s="253"/>
      <c r="E236" s="252"/>
      <c r="F236" s="315"/>
      <c r="G236" s="233"/>
      <c r="H236" s="234"/>
      <c r="I236" s="234"/>
      <c r="J236" s="234"/>
      <c r="K236" s="234"/>
      <c r="L236" s="234"/>
      <c r="M236" s="234"/>
      <c r="N236" s="234"/>
      <c r="O236" s="234"/>
      <c r="P236" s="235"/>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6"/>
      <c r="B237" s="253"/>
      <c r="C237" s="252"/>
      <c r="D237" s="253"/>
      <c r="E237" s="252"/>
      <c r="F237" s="315"/>
      <c r="G237" s="233"/>
      <c r="H237" s="234"/>
      <c r="I237" s="234"/>
      <c r="J237" s="234"/>
      <c r="K237" s="234"/>
      <c r="L237" s="234"/>
      <c r="M237" s="234"/>
      <c r="N237" s="234"/>
      <c r="O237" s="234"/>
      <c r="P237" s="235"/>
      <c r="Q237" s="986"/>
      <c r="R237" s="987"/>
      <c r="S237" s="987"/>
      <c r="T237" s="987"/>
      <c r="U237" s="987"/>
      <c r="V237" s="987"/>
      <c r="W237" s="987"/>
      <c r="X237" s="987"/>
      <c r="Y237" s="987"/>
      <c r="Z237" s="987"/>
      <c r="AA237" s="988"/>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6"/>
      <c r="B238" s="253"/>
      <c r="C238" s="252"/>
      <c r="D238" s="253"/>
      <c r="E238" s="252"/>
      <c r="F238" s="315"/>
      <c r="G238" s="233"/>
      <c r="H238" s="234"/>
      <c r="I238" s="234"/>
      <c r="J238" s="234"/>
      <c r="K238" s="234"/>
      <c r="L238" s="234"/>
      <c r="M238" s="234"/>
      <c r="N238" s="234"/>
      <c r="O238" s="234"/>
      <c r="P238" s="235"/>
      <c r="Q238" s="986"/>
      <c r="R238" s="987"/>
      <c r="S238" s="987"/>
      <c r="T238" s="987"/>
      <c r="U238" s="987"/>
      <c r="V238" s="987"/>
      <c r="W238" s="987"/>
      <c r="X238" s="987"/>
      <c r="Y238" s="987"/>
      <c r="Z238" s="987"/>
      <c r="AA238" s="988"/>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3"/>
      <c r="C239" s="252"/>
      <c r="D239" s="253"/>
      <c r="E239" s="252"/>
      <c r="F239" s="315"/>
      <c r="G239" s="236"/>
      <c r="H239" s="164"/>
      <c r="I239" s="164"/>
      <c r="J239" s="164"/>
      <c r="K239" s="164"/>
      <c r="L239" s="164"/>
      <c r="M239" s="164"/>
      <c r="N239" s="164"/>
      <c r="O239" s="164"/>
      <c r="P239" s="237"/>
      <c r="Q239" s="989"/>
      <c r="R239" s="990"/>
      <c r="S239" s="990"/>
      <c r="T239" s="990"/>
      <c r="U239" s="990"/>
      <c r="V239" s="990"/>
      <c r="W239" s="990"/>
      <c r="X239" s="990"/>
      <c r="Y239" s="990"/>
      <c r="Z239" s="990"/>
      <c r="AA239" s="991"/>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3"/>
      <c r="C240" s="252"/>
      <c r="D240" s="253"/>
      <c r="E240" s="252"/>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6"/>
      <c r="B242" s="253"/>
      <c r="C242" s="252"/>
      <c r="D242" s="253"/>
      <c r="E242" s="252"/>
      <c r="F242" s="315"/>
      <c r="G242" s="231"/>
      <c r="H242" s="161"/>
      <c r="I242" s="161"/>
      <c r="J242" s="161"/>
      <c r="K242" s="161"/>
      <c r="L242" s="161"/>
      <c r="M242" s="161"/>
      <c r="N242" s="161"/>
      <c r="O242" s="161"/>
      <c r="P242" s="232"/>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6"/>
      <c r="B243" s="253"/>
      <c r="C243" s="252"/>
      <c r="D243" s="253"/>
      <c r="E243" s="252"/>
      <c r="F243" s="315"/>
      <c r="G243" s="233"/>
      <c r="H243" s="234"/>
      <c r="I243" s="234"/>
      <c r="J243" s="234"/>
      <c r="K243" s="234"/>
      <c r="L243" s="234"/>
      <c r="M243" s="234"/>
      <c r="N243" s="234"/>
      <c r="O243" s="234"/>
      <c r="P243" s="235"/>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6"/>
      <c r="B244" s="253"/>
      <c r="C244" s="252"/>
      <c r="D244" s="253"/>
      <c r="E244" s="252"/>
      <c r="F244" s="315"/>
      <c r="G244" s="233"/>
      <c r="H244" s="234"/>
      <c r="I244" s="234"/>
      <c r="J244" s="234"/>
      <c r="K244" s="234"/>
      <c r="L244" s="234"/>
      <c r="M244" s="234"/>
      <c r="N244" s="234"/>
      <c r="O244" s="234"/>
      <c r="P244" s="235"/>
      <c r="Q244" s="986"/>
      <c r="R244" s="987"/>
      <c r="S244" s="987"/>
      <c r="T244" s="987"/>
      <c r="U244" s="987"/>
      <c r="V244" s="987"/>
      <c r="W244" s="987"/>
      <c r="X244" s="987"/>
      <c r="Y244" s="987"/>
      <c r="Z244" s="987"/>
      <c r="AA244" s="988"/>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6"/>
      <c r="B245" s="253"/>
      <c r="C245" s="252"/>
      <c r="D245" s="253"/>
      <c r="E245" s="252"/>
      <c r="F245" s="315"/>
      <c r="G245" s="233"/>
      <c r="H245" s="234"/>
      <c r="I245" s="234"/>
      <c r="J245" s="234"/>
      <c r="K245" s="234"/>
      <c r="L245" s="234"/>
      <c r="M245" s="234"/>
      <c r="N245" s="234"/>
      <c r="O245" s="234"/>
      <c r="P245" s="235"/>
      <c r="Q245" s="986"/>
      <c r="R245" s="987"/>
      <c r="S245" s="987"/>
      <c r="T245" s="987"/>
      <c r="U245" s="987"/>
      <c r="V245" s="987"/>
      <c r="W245" s="987"/>
      <c r="X245" s="987"/>
      <c r="Y245" s="987"/>
      <c r="Z245" s="987"/>
      <c r="AA245" s="988"/>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32.25" customHeight="1" x14ac:dyDescent="0.15">
      <c r="A246" s="996"/>
      <c r="B246" s="253"/>
      <c r="C246" s="252"/>
      <c r="D246" s="253"/>
      <c r="E246" s="316"/>
      <c r="F246" s="317"/>
      <c r="G246" s="236"/>
      <c r="H246" s="164"/>
      <c r="I246" s="164"/>
      <c r="J246" s="164"/>
      <c r="K246" s="164"/>
      <c r="L246" s="164"/>
      <c r="M246" s="164"/>
      <c r="N246" s="164"/>
      <c r="O246" s="164"/>
      <c r="P246" s="237"/>
      <c r="Q246" s="989"/>
      <c r="R246" s="990"/>
      <c r="S246" s="990"/>
      <c r="T246" s="990"/>
      <c r="U246" s="990"/>
      <c r="V246" s="990"/>
      <c r="W246" s="990"/>
      <c r="X246" s="990"/>
      <c r="Y246" s="990"/>
      <c r="Z246" s="990"/>
      <c r="AA246" s="991"/>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6"/>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996"/>
      <c r="B248" s="253"/>
      <c r="C248" s="252"/>
      <c r="D248" s="253"/>
      <c r="E248" s="160" t="s">
        <v>647</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48" customHeight="1" thickBot="1" x14ac:dyDescent="0.2">
      <c r="A249" s="996"/>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6"/>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6"/>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6"/>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996"/>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996"/>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996"/>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996"/>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96"/>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996"/>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996"/>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996"/>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96"/>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996"/>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996"/>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996"/>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6"/>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996"/>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996"/>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996"/>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96"/>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996"/>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996"/>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996"/>
      <c r="B272" s="253"/>
      <c r="C272" s="252"/>
      <c r="D272" s="253"/>
      <c r="E272" s="252"/>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996"/>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3"/>
      <c r="C274" s="252"/>
      <c r="D274" s="253"/>
      <c r="E274" s="252"/>
      <c r="F274" s="315"/>
      <c r="G274" s="231"/>
      <c r="H274" s="161"/>
      <c r="I274" s="161"/>
      <c r="J274" s="161"/>
      <c r="K274" s="161"/>
      <c r="L274" s="161"/>
      <c r="M274" s="161"/>
      <c r="N274" s="161"/>
      <c r="O274" s="161"/>
      <c r="P274" s="232"/>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6"/>
      <c r="B275" s="253"/>
      <c r="C275" s="252"/>
      <c r="D275" s="253"/>
      <c r="E275" s="252"/>
      <c r="F275" s="315"/>
      <c r="G275" s="233"/>
      <c r="H275" s="234"/>
      <c r="I275" s="234"/>
      <c r="J275" s="234"/>
      <c r="K275" s="234"/>
      <c r="L275" s="234"/>
      <c r="M275" s="234"/>
      <c r="N275" s="234"/>
      <c r="O275" s="234"/>
      <c r="P275" s="235"/>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6"/>
      <c r="B276" s="253"/>
      <c r="C276" s="252"/>
      <c r="D276" s="253"/>
      <c r="E276" s="252"/>
      <c r="F276" s="315"/>
      <c r="G276" s="233"/>
      <c r="H276" s="234"/>
      <c r="I276" s="234"/>
      <c r="J276" s="234"/>
      <c r="K276" s="234"/>
      <c r="L276" s="234"/>
      <c r="M276" s="234"/>
      <c r="N276" s="234"/>
      <c r="O276" s="234"/>
      <c r="P276" s="235"/>
      <c r="Q276" s="986"/>
      <c r="R276" s="987"/>
      <c r="S276" s="987"/>
      <c r="T276" s="987"/>
      <c r="U276" s="987"/>
      <c r="V276" s="987"/>
      <c r="W276" s="987"/>
      <c r="X276" s="987"/>
      <c r="Y276" s="987"/>
      <c r="Z276" s="987"/>
      <c r="AA276" s="988"/>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6"/>
      <c r="B277" s="253"/>
      <c r="C277" s="252"/>
      <c r="D277" s="253"/>
      <c r="E277" s="252"/>
      <c r="F277" s="315"/>
      <c r="G277" s="233"/>
      <c r="H277" s="234"/>
      <c r="I277" s="234"/>
      <c r="J277" s="234"/>
      <c r="K277" s="234"/>
      <c r="L277" s="234"/>
      <c r="M277" s="234"/>
      <c r="N277" s="234"/>
      <c r="O277" s="234"/>
      <c r="P277" s="235"/>
      <c r="Q277" s="986"/>
      <c r="R277" s="987"/>
      <c r="S277" s="987"/>
      <c r="T277" s="987"/>
      <c r="U277" s="987"/>
      <c r="V277" s="987"/>
      <c r="W277" s="987"/>
      <c r="X277" s="987"/>
      <c r="Y277" s="987"/>
      <c r="Z277" s="987"/>
      <c r="AA277" s="988"/>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3"/>
      <c r="C278" s="252"/>
      <c r="D278" s="253"/>
      <c r="E278" s="252"/>
      <c r="F278" s="315"/>
      <c r="G278" s="236"/>
      <c r="H278" s="164"/>
      <c r="I278" s="164"/>
      <c r="J278" s="164"/>
      <c r="K278" s="164"/>
      <c r="L278" s="164"/>
      <c r="M278" s="164"/>
      <c r="N278" s="164"/>
      <c r="O278" s="164"/>
      <c r="P278" s="237"/>
      <c r="Q278" s="989"/>
      <c r="R278" s="990"/>
      <c r="S278" s="990"/>
      <c r="T278" s="990"/>
      <c r="U278" s="990"/>
      <c r="V278" s="990"/>
      <c r="W278" s="990"/>
      <c r="X278" s="990"/>
      <c r="Y278" s="990"/>
      <c r="Z278" s="990"/>
      <c r="AA278" s="991"/>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3"/>
      <c r="C279" s="252"/>
      <c r="D279" s="253"/>
      <c r="E279" s="252"/>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6"/>
      <c r="B281" s="253"/>
      <c r="C281" s="252"/>
      <c r="D281" s="253"/>
      <c r="E281" s="252"/>
      <c r="F281" s="315"/>
      <c r="G281" s="231"/>
      <c r="H281" s="161"/>
      <c r="I281" s="161"/>
      <c r="J281" s="161"/>
      <c r="K281" s="161"/>
      <c r="L281" s="161"/>
      <c r="M281" s="161"/>
      <c r="N281" s="161"/>
      <c r="O281" s="161"/>
      <c r="P281" s="232"/>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6"/>
      <c r="B282" s="253"/>
      <c r="C282" s="252"/>
      <c r="D282" s="253"/>
      <c r="E282" s="252"/>
      <c r="F282" s="315"/>
      <c r="G282" s="233"/>
      <c r="H282" s="234"/>
      <c r="I282" s="234"/>
      <c r="J282" s="234"/>
      <c r="K282" s="234"/>
      <c r="L282" s="234"/>
      <c r="M282" s="234"/>
      <c r="N282" s="234"/>
      <c r="O282" s="234"/>
      <c r="P282" s="235"/>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6"/>
      <c r="B283" s="253"/>
      <c r="C283" s="252"/>
      <c r="D283" s="253"/>
      <c r="E283" s="252"/>
      <c r="F283" s="315"/>
      <c r="G283" s="233"/>
      <c r="H283" s="234"/>
      <c r="I283" s="234"/>
      <c r="J283" s="234"/>
      <c r="K283" s="234"/>
      <c r="L283" s="234"/>
      <c r="M283" s="234"/>
      <c r="N283" s="234"/>
      <c r="O283" s="234"/>
      <c r="P283" s="235"/>
      <c r="Q283" s="986"/>
      <c r="R283" s="987"/>
      <c r="S283" s="987"/>
      <c r="T283" s="987"/>
      <c r="U283" s="987"/>
      <c r="V283" s="987"/>
      <c r="W283" s="987"/>
      <c r="X283" s="987"/>
      <c r="Y283" s="987"/>
      <c r="Z283" s="987"/>
      <c r="AA283" s="988"/>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6"/>
      <c r="B284" s="253"/>
      <c r="C284" s="252"/>
      <c r="D284" s="253"/>
      <c r="E284" s="252"/>
      <c r="F284" s="315"/>
      <c r="G284" s="233"/>
      <c r="H284" s="234"/>
      <c r="I284" s="234"/>
      <c r="J284" s="234"/>
      <c r="K284" s="234"/>
      <c r="L284" s="234"/>
      <c r="M284" s="234"/>
      <c r="N284" s="234"/>
      <c r="O284" s="234"/>
      <c r="P284" s="235"/>
      <c r="Q284" s="986"/>
      <c r="R284" s="987"/>
      <c r="S284" s="987"/>
      <c r="T284" s="987"/>
      <c r="U284" s="987"/>
      <c r="V284" s="987"/>
      <c r="W284" s="987"/>
      <c r="X284" s="987"/>
      <c r="Y284" s="987"/>
      <c r="Z284" s="987"/>
      <c r="AA284" s="988"/>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3"/>
      <c r="C285" s="252"/>
      <c r="D285" s="253"/>
      <c r="E285" s="252"/>
      <c r="F285" s="315"/>
      <c r="G285" s="236"/>
      <c r="H285" s="164"/>
      <c r="I285" s="164"/>
      <c r="J285" s="164"/>
      <c r="K285" s="164"/>
      <c r="L285" s="164"/>
      <c r="M285" s="164"/>
      <c r="N285" s="164"/>
      <c r="O285" s="164"/>
      <c r="P285" s="237"/>
      <c r="Q285" s="989"/>
      <c r="R285" s="990"/>
      <c r="S285" s="990"/>
      <c r="T285" s="990"/>
      <c r="U285" s="990"/>
      <c r="V285" s="990"/>
      <c r="W285" s="990"/>
      <c r="X285" s="990"/>
      <c r="Y285" s="990"/>
      <c r="Z285" s="990"/>
      <c r="AA285" s="991"/>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3"/>
      <c r="C286" s="252"/>
      <c r="D286" s="253"/>
      <c r="E286" s="252"/>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6"/>
      <c r="B288" s="253"/>
      <c r="C288" s="252"/>
      <c r="D288" s="253"/>
      <c r="E288" s="252"/>
      <c r="F288" s="315"/>
      <c r="G288" s="231"/>
      <c r="H288" s="161"/>
      <c r="I288" s="161"/>
      <c r="J288" s="161"/>
      <c r="K288" s="161"/>
      <c r="L288" s="161"/>
      <c r="M288" s="161"/>
      <c r="N288" s="161"/>
      <c r="O288" s="161"/>
      <c r="P288" s="232"/>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6"/>
      <c r="B289" s="253"/>
      <c r="C289" s="252"/>
      <c r="D289" s="253"/>
      <c r="E289" s="252"/>
      <c r="F289" s="315"/>
      <c r="G289" s="233"/>
      <c r="H289" s="234"/>
      <c r="I289" s="234"/>
      <c r="J289" s="234"/>
      <c r="K289" s="234"/>
      <c r="L289" s="234"/>
      <c r="M289" s="234"/>
      <c r="N289" s="234"/>
      <c r="O289" s="234"/>
      <c r="P289" s="235"/>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6"/>
      <c r="B290" s="253"/>
      <c r="C290" s="252"/>
      <c r="D290" s="253"/>
      <c r="E290" s="252"/>
      <c r="F290" s="315"/>
      <c r="G290" s="233"/>
      <c r="H290" s="234"/>
      <c r="I290" s="234"/>
      <c r="J290" s="234"/>
      <c r="K290" s="234"/>
      <c r="L290" s="234"/>
      <c r="M290" s="234"/>
      <c r="N290" s="234"/>
      <c r="O290" s="234"/>
      <c r="P290" s="235"/>
      <c r="Q290" s="986"/>
      <c r="R290" s="987"/>
      <c r="S290" s="987"/>
      <c r="T290" s="987"/>
      <c r="U290" s="987"/>
      <c r="V290" s="987"/>
      <c r="W290" s="987"/>
      <c r="X290" s="987"/>
      <c r="Y290" s="987"/>
      <c r="Z290" s="987"/>
      <c r="AA290" s="988"/>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6"/>
      <c r="B291" s="253"/>
      <c r="C291" s="252"/>
      <c r="D291" s="253"/>
      <c r="E291" s="252"/>
      <c r="F291" s="315"/>
      <c r="G291" s="233"/>
      <c r="H291" s="234"/>
      <c r="I291" s="234"/>
      <c r="J291" s="234"/>
      <c r="K291" s="234"/>
      <c r="L291" s="234"/>
      <c r="M291" s="234"/>
      <c r="N291" s="234"/>
      <c r="O291" s="234"/>
      <c r="P291" s="235"/>
      <c r="Q291" s="986"/>
      <c r="R291" s="987"/>
      <c r="S291" s="987"/>
      <c r="T291" s="987"/>
      <c r="U291" s="987"/>
      <c r="V291" s="987"/>
      <c r="W291" s="987"/>
      <c r="X291" s="987"/>
      <c r="Y291" s="987"/>
      <c r="Z291" s="987"/>
      <c r="AA291" s="988"/>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3"/>
      <c r="C292" s="252"/>
      <c r="D292" s="253"/>
      <c r="E292" s="252"/>
      <c r="F292" s="315"/>
      <c r="G292" s="236"/>
      <c r="H292" s="164"/>
      <c r="I292" s="164"/>
      <c r="J292" s="164"/>
      <c r="K292" s="164"/>
      <c r="L292" s="164"/>
      <c r="M292" s="164"/>
      <c r="N292" s="164"/>
      <c r="O292" s="164"/>
      <c r="P292" s="237"/>
      <c r="Q292" s="989"/>
      <c r="R292" s="990"/>
      <c r="S292" s="990"/>
      <c r="T292" s="990"/>
      <c r="U292" s="990"/>
      <c r="V292" s="990"/>
      <c r="W292" s="990"/>
      <c r="X292" s="990"/>
      <c r="Y292" s="990"/>
      <c r="Z292" s="990"/>
      <c r="AA292" s="991"/>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3"/>
      <c r="C293" s="252"/>
      <c r="D293" s="253"/>
      <c r="E293" s="252"/>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6"/>
      <c r="B295" s="253"/>
      <c r="C295" s="252"/>
      <c r="D295" s="253"/>
      <c r="E295" s="252"/>
      <c r="F295" s="315"/>
      <c r="G295" s="231"/>
      <c r="H295" s="161"/>
      <c r="I295" s="161"/>
      <c r="J295" s="161"/>
      <c r="K295" s="161"/>
      <c r="L295" s="161"/>
      <c r="M295" s="161"/>
      <c r="N295" s="161"/>
      <c r="O295" s="161"/>
      <c r="P295" s="232"/>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6"/>
      <c r="B296" s="253"/>
      <c r="C296" s="252"/>
      <c r="D296" s="253"/>
      <c r="E296" s="252"/>
      <c r="F296" s="315"/>
      <c r="G296" s="233"/>
      <c r="H296" s="234"/>
      <c r="I296" s="234"/>
      <c r="J296" s="234"/>
      <c r="K296" s="234"/>
      <c r="L296" s="234"/>
      <c r="M296" s="234"/>
      <c r="N296" s="234"/>
      <c r="O296" s="234"/>
      <c r="P296" s="235"/>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6"/>
      <c r="B297" s="253"/>
      <c r="C297" s="252"/>
      <c r="D297" s="253"/>
      <c r="E297" s="252"/>
      <c r="F297" s="315"/>
      <c r="G297" s="233"/>
      <c r="H297" s="234"/>
      <c r="I297" s="234"/>
      <c r="J297" s="234"/>
      <c r="K297" s="234"/>
      <c r="L297" s="234"/>
      <c r="M297" s="234"/>
      <c r="N297" s="234"/>
      <c r="O297" s="234"/>
      <c r="P297" s="235"/>
      <c r="Q297" s="986"/>
      <c r="R297" s="987"/>
      <c r="S297" s="987"/>
      <c r="T297" s="987"/>
      <c r="U297" s="987"/>
      <c r="V297" s="987"/>
      <c r="W297" s="987"/>
      <c r="X297" s="987"/>
      <c r="Y297" s="987"/>
      <c r="Z297" s="987"/>
      <c r="AA297" s="988"/>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6"/>
      <c r="B298" s="253"/>
      <c r="C298" s="252"/>
      <c r="D298" s="253"/>
      <c r="E298" s="252"/>
      <c r="F298" s="315"/>
      <c r="G298" s="233"/>
      <c r="H298" s="234"/>
      <c r="I298" s="234"/>
      <c r="J298" s="234"/>
      <c r="K298" s="234"/>
      <c r="L298" s="234"/>
      <c r="M298" s="234"/>
      <c r="N298" s="234"/>
      <c r="O298" s="234"/>
      <c r="P298" s="235"/>
      <c r="Q298" s="986"/>
      <c r="R298" s="987"/>
      <c r="S298" s="987"/>
      <c r="T298" s="987"/>
      <c r="U298" s="987"/>
      <c r="V298" s="987"/>
      <c r="W298" s="987"/>
      <c r="X298" s="987"/>
      <c r="Y298" s="987"/>
      <c r="Z298" s="987"/>
      <c r="AA298" s="988"/>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3"/>
      <c r="C299" s="252"/>
      <c r="D299" s="253"/>
      <c r="E299" s="252"/>
      <c r="F299" s="315"/>
      <c r="G299" s="236"/>
      <c r="H299" s="164"/>
      <c r="I299" s="164"/>
      <c r="J299" s="164"/>
      <c r="K299" s="164"/>
      <c r="L299" s="164"/>
      <c r="M299" s="164"/>
      <c r="N299" s="164"/>
      <c r="O299" s="164"/>
      <c r="P299" s="237"/>
      <c r="Q299" s="989"/>
      <c r="R299" s="990"/>
      <c r="S299" s="990"/>
      <c r="T299" s="990"/>
      <c r="U299" s="990"/>
      <c r="V299" s="990"/>
      <c r="W299" s="990"/>
      <c r="X299" s="990"/>
      <c r="Y299" s="990"/>
      <c r="Z299" s="990"/>
      <c r="AA299" s="991"/>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3"/>
      <c r="C300" s="252"/>
      <c r="D300" s="253"/>
      <c r="E300" s="252"/>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6"/>
      <c r="B302" s="253"/>
      <c r="C302" s="252"/>
      <c r="D302" s="253"/>
      <c r="E302" s="252"/>
      <c r="F302" s="315"/>
      <c r="G302" s="231"/>
      <c r="H302" s="161"/>
      <c r="I302" s="161"/>
      <c r="J302" s="161"/>
      <c r="K302" s="161"/>
      <c r="L302" s="161"/>
      <c r="M302" s="161"/>
      <c r="N302" s="161"/>
      <c r="O302" s="161"/>
      <c r="P302" s="232"/>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6"/>
      <c r="B303" s="253"/>
      <c r="C303" s="252"/>
      <c r="D303" s="253"/>
      <c r="E303" s="252"/>
      <c r="F303" s="315"/>
      <c r="G303" s="233"/>
      <c r="H303" s="234"/>
      <c r="I303" s="234"/>
      <c r="J303" s="234"/>
      <c r="K303" s="234"/>
      <c r="L303" s="234"/>
      <c r="M303" s="234"/>
      <c r="N303" s="234"/>
      <c r="O303" s="234"/>
      <c r="P303" s="235"/>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6"/>
      <c r="B304" s="253"/>
      <c r="C304" s="252"/>
      <c r="D304" s="253"/>
      <c r="E304" s="252"/>
      <c r="F304" s="315"/>
      <c r="G304" s="233"/>
      <c r="H304" s="234"/>
      <c r="I304" s="234"/>
      <c r="J304" s="234"/>
      <c r="K304" s="234"/>
      <c r="L304" s="234"/>
      <c r="M304" s="234"/>
      <c r="N304" s="234"/>
      <c r="O304" s="234"/>
      <c r="P304" s="235"/>
      <c r="Q304" s="986"/>
      <c r="R304" s="987"/>
      <c r="S304" s="987"/>
      <c r="T304" s="987"/>
      <c r="U304" s="987"/>
      <c r="V304" s="987"/>
      <c r="W304" s="987"/>
      <c r="X304" s="987"/>
      <c r="Y304" s="987"/>
      <c r="Z304" s="987"/>
      <c r="AA304" s="988"/>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6"/>
      <c r="B305" s="253"/>
      <c r="C305" s="252"/>
      <c r="D305" s="253"/>
      <c r="E305" s="252"/>
      <c r="F305" s="315"/>
      <c r="G305" s="233"/>
      <c r="H305" s="234"/>
      <c r="I305" s="234"/>
      <c r="J305" s="234"/>
      <c r="K305" s="234"/>
      <c r="L305" s="234"/>
      <c r="M305" s="234"/>
      <c r="N305" s="234"/>
      <c r="O305" s="234"/>
      <c r="P305" s="235"/>
      <c r="Q305" s="986"/>
      <c r="R305" s="987"/>
      <c r="S305" s="987"/>
      <c r="T305" s="987"/>
      <c r="U305" s="987"/>
      <c r="V305" s="987"/>
      <c r="W305" s="987"/>
      <c r="X305" s="987"/>
      <c r="Y305" s="987"/>
      <c r="Z305" s="987"/>
      <c r="AA305" s="988"/>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3"/>
      <c r="C306" s="252"/>
      <c r="D306" s="253"/>
      <c r="E306" s="316"/>
      <c r="F306" s="317"/>
      <c r="G306" s="236"/>
      <c r="H306" s="164"/>
      <c r="I306" s="164"/>
      <c r="J306" s="164"/>
      <c r="K306" s="164"/>
      <c r="L306" s="164"/>
      <c r="M306" s="164"/>
      <c r="N306" s="164"/>
      <c r="O306" s="164"/>
      <c r="P306" s="237"/>
      <c r="Q306" s="989"/>
      <c r="R306" s="990"/>
      <c r="S306" s="990"/>
      <c r="T306" s="990"/>
      <c r="U306" s="990"/>
      <c r="V306" s="990"/>
      <c r="W306" s="990"/>
      <c r="X306" s="990"/>
      <c r="Y306" s="990"/>
      <c r="Z306" s="990"/>
      <c r="AA306" s="991"/>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6"/>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6"/>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6"/>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96"/>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996"/>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996"/>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996"/>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96"/>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996"/>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996"/>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996"/>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96"/>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996"/>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996"/>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996"/>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96"/>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996"/>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996"/>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996"/>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96"/>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996"/>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996"/>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996"/>
      <c r="B332" s="253"/>
      <c r="C332" s="252"/>
      <c r="D332" s="253"/>
      <c r="E332" s="252"/>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996"/>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3"/>
      <c r="C334" s="252"/>
      <c r="D334" s="253"/>
      <c r="E334" s="252"/>
      <c r="F334" s="315"/>
      <c r="G334" s="231"/>
      <c r="H334" s="161"/>
      <c r="I334" s="161"/>
      <c r="J334" s="161"/>
      <c r="K334" s="161"/>
      <c r="L334" s="161"/>
      <c r="M334" s="161"/>
      <c r="N334" s="161"/>
      <c r="O334" s="161"/>
      <c r="P334" s="232"/>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6"/>
      <c r="B335" s="253"/>
      <c r="C335" s="252"/>
      <c r="D335" s="253"/>
      <c r="E335" s="252"/>
      <c r="F335" s="315"/>
      <c r="G335" s="233"/>
      <c r="H335" s="234"/>
      <c r="I335" s="234"/>
      <c r="J335" s="234"/>
      <c r="K335" s="234"/>
      <c r="L335" s="234"/>
      <c r="M335" s="234"/>
      <c r="N335" s="234"/>
      <c r="O335" s="234"/>
      <c r="P335" s="235"/>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6"/>
      <c r="B336" s="253"/>
      <c r="C336" s="252"/>
      <c r="D336" s="253"/>
      <c r="E336" s="252"/>
      <c r="F336" s="315"/>
      <c r="G336" s="233"/>
      <c r="H336" s="234"/>
      <c r="I336" s="234"/>
      <c r="J336" s="234"/>
      <c r="K336" s="234"/>
      <c r="L336" s="234"/>
      <c r="M336" s="234"/>
      <c r="N336" s="234"/>
      <c r="O336" s="234"/>
      <c r="P336" s="235"/>
      <c r="Q336" s="986"/>
      <c r="R336" s="987"/>
      <c r="S336" s="987"/>
      <c r="T336" s="987"/>
      <c r="U336" s="987"/>
      <c r="V336" s="987"/>
      <c r="W336" s="987"/>
      <c r="X336" s="987"/>
      <c r="Y336" s="987"/>
      <c r="Z336" s="987"/>
      <c r="AA336" s="988"/>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6"/>
      <c r="B337" s="253"/>
      <c r="C337" s="252"/>
      <c r="D337" s="253"/>
      <c r="E337" s="252"/>
      <c r="F337" s="315"/>
      <c r="G337" s="233"/>
      <c r="H337" s="234"/>
      <c r="I337" s="234"/>
      <c r="J337" s="234"/>
      <c r="K337" s="234"/>
      <c r="L337" s="234"/>
      <c r="M337" s="234"/>
      <c r="N337" s="234"/>
      <c r="O337" s="234"/>
      <c r="P337" s="235"/>
      <c r="Q337" s="986"/>
      <c r="R337" s="987"/>
      <c r="S337" s="987"/>
      <c r="T337" s="987"/>
      <c r="U337" s="987"/>
      <c r="V337" s="987"/>
      <c r="W337" s="987"/>
      <c r="X337" s="987"/>
      <c r="Y337" s="987"/>
      <c r="Z337" s="987"/>
      <c r="AA337" s="988"/>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3"/>
      <c r="C338" s="252"/>
      <c r="D338" s="253"/>
      <c r="E338" s="252"/>
      <c r="F338" s="315"/>
      <c r="G338" s="236"/>
      <c r="H338" s="164"/>
      <c r="I338" s="164"/>
      <c r="J338" s="164"/>
      <c r="K338" s="164"/>
      <c r="L338" s="164"/>
      <c r="M338" s="164"/>
      <c r="N338" s="164"/>
      <c r="O338" s="164"/>
      <c r="P338" s="237"/>
      <c r="Q338" s="989"/>
      <c r="R338" s="990"/>
      <c r="S338" s="990"/>
      <c r="T338" s="990"/>
      <c r="U338" s="990"/>
      <c r="V338" s="990"/>
      <c r="W338" s="990"/>
      <c r="X338" s="990"/>
      <c r="Y338" s="990"/>
      <c r="Z338" s="990"/>
      <c r="AA338" s="991"/>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3"/>
      <c r="C339" s="252"/>
      <c r="D339" s="253"/>
      <c r="E339" s="252"/>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6"/>
      <c r="B341" s="253"/>
      <c r="C341" s="252"/>
      <c r="D341" s="253"/>
      <c r="E341" s="252"/>
      <c r="F341" s="315"/>
      <c r="G341" s="231"/>
      <c r="H341" s="161"/>
      <c r="I341" s="161"/>
      <c r="J341" s="161"/>
      <c r="K341" s="161"/>
      <c r="L341" s="161"/>
      <c r="M341" s="161"/>
      <c r="N341" s="161"/>
      <c r="O341" s="161"/>
      <c r="P341" s="232"/>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6"/>
      <c r="B342" s="253"/>
      <c r="C342" s="252"/>
      <c r="D342" s="253"/>
      <c r="E342" s="252"/>
      <c r="F342" s="315"/>
      <c r="G342" s="233"/>
      <c r="H342" s="234"/>
      <c r="I342" s="234"/>
      <c r="J342" s="234"/>
      <c r="K342" s="234"/>
      <c r="L342" s="234"/>
      <c r="M342" s="234"/>
      <c r="N342" s="234"/>
      <c r="O342" s="234"/>
      <c r="P342" s="235"/>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6"/>
      <c r="B343" s="253"/>
      <c r="C343" s="252"/>
      <c r="D343" s="253"/>
      <c r="E343" s="252"/>
      <c r="F343" s="315"/>
      <c r="G343" s="233"/>
      <c r="H343" s="234"/>
      <c r="I343" s="234"/>
      <c r="J343" s="234"/>
      <c r="K343" s="234"/>
      <c r="L343" s="234"/>
      <c r="M343" s="234"/>
      <c r="N343" s="234"/>
      <c r="O343" s="234"/>
      <c r="P343" s="235"/>
      <c r="Q343" s="986"/>
      <c r="R343" s="987"/>
      <c r="S343" s="987"/>
      <c r="T343" s="987"/>
      <c r="U343" s="987"/>
      <c r="V343" s="987"/>
      <c r="W343" s="987"/>
      <c r="X343" s="987"/>
      <c r="Y343" s="987"/>
      <c r="Z343" s="987"/>
      <c r="AA343" s="988"/>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6"/>
      <c r="B344" s="253"/>
      <c r="C344" s="252"/>
      <c r="D344" s="253"/>
      <c r="E344" s="252"/>
      <c r="F344" s="315"/>
      <c r="G344" s="233"/>
      <c r="H344" s="234"/>
      <c r="I344" s="234"/>
      <c r="J344" s="234"/>
      <c r="K344" s="234"/>
      <c r="L344" s="234"/>
      <c r="M344" s="234"/>
      <c r="N344" s="234"/>
      <c r="O344" s="234"/>
      <c r="P344" s="235"/>
      <c r="Q344" s="986"/>
      <c r="R344" s="987"/>
      <c r="S344" s="987"/>
      <c r="T344" s="987"/>
      <c r="U344" s="987"/>
      <c r="V344" s="987"/>
      <c r="W344" s="987"/>
      <c r="X344" s="987"/>
      <c r="Y344" s="987"/>
      <c r="Z344" s="987"/>
      <c r="AA344" s="988"/>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3"/>
      <c r="C345" s="252"/>
      <c r="D345" s="253"/>
      <c r="E345" s="252"/>
      <c r="F345" s="315"/>
      <c r="G345" s="236"/>
      <c r="H345" s="164"/>
      <c r="I345" s="164"/>
      <c r="J345" s="164"/>
      <c r="K345" s="164"/>
      <c r="L345" s="164"/>
      <c r="M345" s="164"/>
      <c r="N345" s="164"/>
      <c r="O345" s="164"/>
      <c r="P345" s="237"/>
      <c r="Q345" s="989"/>
      <c r="R345" s="990"/>
      <c r="S345" s="990"/>
      <c r="T345" s="990"/>
      <c r="U345" s="990"/>
      <c r="V345" s="990"/>
      <c r="W345" s="990"/>
      <c r="X345" s="990"/>
      <c r="Y345" s="990"/>
      <c r="Z345" s="990"/>
      <c r="AA345" s="991"/>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3"/>
      <c r="C346" s="252"/>
      <c r="D346" s="253"/>
      <c r="E346" s="252"/>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6"/>
      <c r="B348" s="253"/>
      <c r="C348" s="252"/>
      <c r="D348" s="253"/>
      <c r="E348" s="252"/>
      <c r="F348" s="315"/>
      <c r="G348" s="231"/>
      <c r="H348" s="161"/>
      <c r="I348" s="161"/>
      <c r="J348" s="161"/>
      <c r="K348" s="161"/>
      <c r="L348" s="161"/>
      <c r="M348" s="161"/>
      <c r="N348" s="161"/>
      <c r="O348" s="161"/>
      <c r="P348" s="232"/>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6"/>
      <c r="B349" s="253"/>
      <c r="C349" s="252"/>
      <c r="D349" s="253"/>
      <c r="E349" s="252"/>
      <c r="F349" s="315"/>
      <c r="G349" s="233"/>
      <c r="H349" s="234"/>
      <c r="I349" s="234"/>
      <c r="J349" s="234"/>
      <c r="K349" s="234"/>
      <c r="L349" s="234"/>
      <c r="M349" s="234"/>
      <c r="N349" s="234"/>
      <c r="O349" s="234"/>
      <c r="P349" s="235"/>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6"/>
      <c r="B350" s="253"/>
      <c r="C350" s="252"/>
      <c r="D350" s="253"/>
      <c r="E350" s="252"/>
      <c r="F350" s="315"/>
      <c r="G350" s="233"/>
      <c r="H350" s="234"/>
      <c r="I350" s="234"/>
      <c r="J350" s="234"/>
      <c r="K350" s="234"/>
      <c r="L350" s="234"/>
      <c r="M350" s="234"/>
      <c r="N350" s="234"/>
      <c r="O350" s="234"/>
      <c r="P350" s="235"/>
      <c r="Q350" s="986"/>
      <c r="R350" s="987"/>
      <c r="S350" s="987"/>
      <c r="T350" s="987"/>
      <c r="U350" s="987"/>
      <c r="V350" s="987"/>
      <c r="W350" s="987"/>
      <c r="X350" s="987"/>
      <c r="Y350" s="987"/>
      <c r="Z350" s="987"/>
      <c r="AA350" s="988"/>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6"/>
      <c r="B351" s="253"/>
      <c r="C351" s="252"/>
      <c r="D351" s="253"/>
      <c r="E351" s="252"/>
      <c r="F351" s="315"/>
      <c r="G351" s="233"/>
      <c r="H351" s="234"/>
      <c r="I351" s="234"/>
      <c r="J351" s="234"/>
      <c r="K351" s="234"/>
      <c r="L351" s="234"/>
      <c r="M351" s="234"/>
      <c r="N351" s="234"/>
      <c r="O351" s="234"/>
      <c r="P351" s="235"/>
      <c r="Q351" s="986"/>
      <c r="R351" s="987"/>
      <c r="S351" s="987"/>
      <c r="T351" s="987"/>
      <c r="U351" s="987"/>
      <c r="V351" s="987"/>
      <c r="W351" s="987"/>
      <c r="X351" s="987"/>
      <c r="Y351" s="987"/>
      <c r="Z351" s="987"/>
      <c r="AA351" s="988"/>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3"/>
      <c r="C352" s="252"/>
      <c r="D352" s="253"/>
      <c r="E352" s="252"/>
      <c r="F352" s="315"/>
      <c r="G352" s="236"/>
      <c r="H352" s="164"/>
      <c r="I352" s="164"/>
      <c r="J352" s="164"/>
      <c r="K352" s="164"/>
      <c r="L352" s="164"/>
      <c r="M352" s="164"/>
      <c r="N352" s="164"/>
      <c r="O352" s="164"/>
      <c r="P352" s="237"/>
      <c r="Q352" s="989"/>
      <c r="R352" s="990"/>
      <c r="S352" s="990"/>
      <c r="T352" s="990"/>
      <c r="U352" s="990"/>
      <c r="V352" s="990"/>
      <c r="W352" s="990"/>
      <c r="X352" s="990"/>
      <c r="Y352" s="990"/>
      <c r="Z352" s="990"/>
      <c r="AA352" s="991"/>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3"/>
      <c r="C353" s="252"/>
      <c r="D353" s="253"/>
      <c r="E353" s="252"/>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6"/>
      <c r="B355" s="253"/>
      <c r="C355" s="252"/>
      <c r="D355" s="253"/>
      <c r="E355" s="252"/>
      <c r="F355" s="315"/>
      <c r="G355" s="231"/>
      <c r="H355" s="161"/>
      <c r="I355" s="161"/>
      <c r="J355" s="161"/>
      <c r="K355" s="161"/>
      <c r="L355" s="161"/>
      <c r="M355" s="161"/>
      <c r="N355" s="161"/>
      <c r="O355" s="161"/>
      <c r="P355" s="232"/>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6"/>
      <c r="B356" s="253"/>
      <c r="C356" s="252"/>
      <c r="D356" s="253"/>
      <c r="E356" s="252"/>
      <c r="F356" s="315"/>
      <c r="G356" s="233"/>
      <c r="H356" s="234"/>
      <c r="I356" s="234"/>
      <c r="J356" s="234"/>
      <c r="K356" s="234"/>
      <c r="L356" s="234"/>
      <c r="M356" s="234"/>
      <c r="N356" s="234"/>
      <c r="O356" s="234"/>
      <c r="P356" s="235"/>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6"/>
      <c r="B357" s="253"/>
      <c r="C357" s="252"/>
      <c r="D357" s="253"/>
      <c r="E357" s="252"/>
      <c r="F357" s="315"/>
      <c r="G357" s="233"/>
      <c r="H357" s="234"/>
      <c r="I357" s="234"/>
      <c r="J357" s="234"/>
      <c r="K357" s="234"/>
      <c r="L357" s="234"/>
      <c r="M357" s="234"/>
      <c r="N357" s="234"/>
      <c r="O357" s="234"/>
      <c r="P357" s="235"/>
      <c r="Q357" s="986"/>
      <c r="R357" s="987"/>
      <c r="S357" s="987"/>
      <c r="T357" s="987"/>
      <c r="U357" s="987"/>
      <c r="V357" s="987"/>
      <c r="W357" s="987"/>
      <c r="X357" s="987"/>
      <c r="Y357" s="987"/>
      <c r="Z357" s="987"/>
      <c r="AA357" s="988"/>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6"/>
      <c r="B358" s="253"/>
      <c r="C358" s="252"/>
      <c r="D358" s="253"/>
      <c r="E358" s="252"/>
      <c r="F358" s="315"/>
      <c r="G358" s="233"/>
      <c r="H358" s="234"/>
      <c r="I358" s="234"/>
      <c r="J358" s="234"/>
      <c r="K358" s="234"/>
      <c r="L358" s="234"/>
      <c r="M358" s="234"/>
      <c r="N358" s="234"/>
      <c r="O358" s="234"/>
      <c r="P358" s="235"/>
      <c r="Q358" s="986"/>
      <c r="R358" s="987"/>
      <c r="S358" s="987"/>
      <c r="T358" s="987"/>
      <c r="U358" s="987"/>
      <c r="V358" s="987"/>
      <c r="W358" s="987"/>
      <c r="X358" s="987"/>
      <c r="Y358" s="987"/>
      <c r="Z358" s="987"/>
      <c r="AA358" s="988"/>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3"/>
      <c r="C359" s="252"/>
      <c r="D359" s="253"/>
      <c r="E359" s="252"/>
      <c r="F359" s="315"/>
      <c r="G359" s="236"/>
      <c r="H359" s="164"/>
      <c r="I359" s="164"/>
      <c r="J359" s="164"/>
      <c r="K359" s="164"/>
      <c r="L359" s="164"/>
      <c r="M359" s="164"/>
      <c r="N359" s="164"/>
      <c r="O359" s="164"/>
      <c r="P359" s="237"/>
      <c r="Q359" s="989"/>
      <c r="R359" s="990"/>
      <c r="S359" s="990"/>
      <c r="T359" s="990"/>
      <c r="U359" s="990"/>
      <c r="V359" s="990"/>
      <c r="W359" s="990"/>
      <c r="X359" s="990"/>
      <c r="Y359" s="990"/>
      <c r="Z359" s="990"/>
      <c r="AA359" s="991"/>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3"/>
      <c r="C360" s="252"/>
      <c r="D360" s="253"/>
      <c r="E360" s="252"/>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6"/>
      <c r="B362" s="253"/>
      <c r="C362" s="252"/>
      <c r="D362" s="253"/>
      <c r="E362" s="252"/>
      <c r="F362" s="315"/>
      <c r="G362" s="231"/>
      <c r="H362" s="161"/>
      <c r="I362" s="161"/>
      <c r="J362" s="161"/>
      <c r="K362" s="161"/>
      <c r="L362" s="161"/>
      <c r="M362" s="161"/>
      <c r="N362" s="161"/>
      <c r="O362" s="161"/>
      <c r="P362" s="232"/>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6"/>
      <c r="B363" s="253"/>
      <c r="C363" s="252"/>
      <c r="D363" s="253"/>
      <c r="E363" s="252"/>
      <c r="F363" s="315"/>
      <c r="G363" s="233"/>
      <c r="H363" s="234"/>
      <c r="I363" s="234"/>
      <c r="J363" s="234"/>
      <c r="K363" s="234"/>
      <c r="L363" s="234"/>
      <c r="M363" s="234"/>
      <c r="N363" s="234"/>
      <c r="O363" s="234"/>
      <c r="P363" s="235"/>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6"/>
      <c r="B364" s="253"/>
      <c r="C364" s="252"/>
      <c r="D364" s="253"/>
      <c r="E364" s="252"/>
      <c r="F364" s="315"/>
      <c r="G364" s="233"/>
      <c r="H364" s="234"/>
      <c r="I364" s="234"/>
      <c r="J364" s="234"/>
      <c r="K364" s="234"/>
      <c r="L364" s="234"/>
      <c r="M364" s="234"/>
      <c r="N364" s="234"/>
      <c r="O364" s="234"/>
      <c r="P364" s="235"/>
      <c r="Q364" s="986"/>
      <c r="R364" s="987"/>
      <c r="S364" s="987"/>
      <c r="T364" s="987"/>
      <c r="U364" s="987"/>
      <c r="V364" s="987"/>
      <c r="W364" s="987"/>
      <c r="X364" s="987"/>
      <c r="Y364" s="987"/>
      <c r="Z364" s="987"/>
      <c r="AA364" s="988"/>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6"/>
      <c r="B365" s="253"/>
      <c r="C365" s="252"/>
      <c r="D365" s="253"/>
      <c r="E365" s="252"/>
      <c r="F365" s="315"/>
      <c r="G365" s="233"/>
      <c r="H365" s="234"/>
      <c r="I365" s="234"/>
      <c r="J365" s="234"/>
      <c r="K365" s="234"/>
      <c r="L365" s="234"/>
      <c r="M365" s="234"/>
      <c r="N365" s="234"/>
      <c r="O365" s="234"/>
      <c r="P365" s="235"/>
      <c r="Q365" s="986"/>
      <c r="R365" s="987"/>
      <c r="S365" s="987"/>
      <c r="T365" s="987"/>
      <c r="U365" s="987"/>
      <c r="V365" s="987"/>
      <c r="W365" s="987"/>
      <c r="X365" s="987"/>
      <c r="Y365" s="987"/>
      <c r="Z365" s="987"/>
      <c r="AA365" s="988"/>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3"/>
      <c r="C366" s="252"/>
      <c r="D366" s="253"/>
      <c r="E366" s="316"/>
      <c r="F366" s="317"/>
      <c r="G366" s="236"/>
      <c r="H366" s="164"/>
      <c r="I366" s="164"/>
      <c r="J366" s="164"/>
      <c r="K366" s="164"/>
      <c r="L366" s="164"/>
      <c r="M366" s="164"/>
      <c r="N366" s="164"/>
      <c r="O366" s="164"/>
      <c r="P366" s="237"/>
      <c r="Q366" s="989"/>
      <c r="R366" s="990"/>
      <c r="S366" s="990"/>
      <c r="T366" s="990"/>
      <c r="U366" s="990"/>
      <c r="V366" s="990"/>
      <c r="W366" s="990"/>
      <c r="X366" s="990"/>
      <c r="Y366" s="990"/>
      <c r="Z366" s="990"/>
      <c r="AA366" s="991"/>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6"/>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6"/>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6"/>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96"/>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996"/>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996"/>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996"/>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96"/>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996"/>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996"/>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996"/>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96"/>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996"/>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996"/>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996"/>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96"/>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996"/>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996"/>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996"/>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96"/>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996"/>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996"/>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996"/>
      <c r="B392" s="253"/>
      <c r="C392" s="252"/>
      <c r="D392" s="253"/>
      <c r="E392" s="252"/>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996"/>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3"/>
      <c r="C394" s="252"/>
      <c r="D394" s="253"/>
      <c r="E394" s="252"/>
      <c r="F394" s="315"/>
      <c r="G394" s="231"/>
      <c r="H394" s="161"/>
      <c r="I394" s="161"/>
      <c r="J394" s="161"/>
      <c r="K394" s="161"/>
      <c r="L394" s="161"/>
      <c r="M394" s="161"/>
      <c r="N394" s="161"/>
      <c r="O394" s="161"/>
      <c r="P394" s="232"/>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6"/>
      <c r="B395" s="253"/>
      <c r="C395" s="252"/>
      <c r="D395" s="253"/>
      <c r="E395" s="252"/>
      <c r="F395" s="315"/>
      <c r="G395" s="233"/>
      <c r="H395" s="234"/>
      <c r="I395" s="234"/>
      <c r="J395" s="234"/>
      <c r="K395" s="234"/>
      <c r="L395" s="234"/>
      <c r="M395" s="234"/>
      <c r="N395" s="234"/>
      <c r="O395" s="234"/>
      <c r="P395" s="235"/>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6"/>
      <c r="B396" s="253"/>
      <c r="C396" s="252"/>
      <c r="D396" s="253"/>
      <c r="E396" s="252"/>
      <c r="F396" s="315"/>
      <c r="G396" s="233"/>
      <c r="H396" s="234"/>
      <c r="I396" s="234"/>
      <c r="J396" s="234"/>
      <c r="K396" s="234"/>
      <c r="L396" s="234"/>
      <c r="M396" s="234"/>
      <c r="N396" s="234"/>
      <c r="O396" s="234"/>
      <c r="P396" s="235"/>
      <c r="Q396" s="986"/>
      <c r="R396" s="987"/>
      <c r="S396" s="987"/>
      <c r="T396" s="987"/>
      <c r="U396" s="987"/>
      <c r="V396" s="987"/>
      <c r="W396" s="987"/>
      <c r="X396" s="987"/>
      <c r="Y396" s="987"/>
      <c r="Z396" s="987"/>
      <c r="AA396" s="988"/>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6"/>
      <c r="B397" s="253"/>
      <c r="C397" s="252"/>
      <c r="D397" s="253"/>
      <c r="E397" s="252"/>
      <c r="F397" s="315"/>
      <c r="G397" s="233"/>
      <c r="H397" s="234"/>
      <c r="I397" s="234"/>
      <c r="J397" s="234"/>
      <c r="K397" s="234"/>
      <c r="L397" s="234"/>
      <c r="M397" s="234"/>
      <c r="N397" s="234"/>
      <c r="O397" s="234"/>
      <c r="P397" s="235"/>
      <c r="Q397" s="986"/>
      <c r="R397" s="987"/>
      <c r="S397" s="987"/>
      <c r="T397" s="987"/>
      <c r="U397" s="987"/>
      <c r="V397" s="987"/>
      <c r="W397" s="987"/>
      <c r="X397" s="987"/>
      <c r="Y397" s="987"/>
      <c r="Z397" s="987"/>
      <c r="AA397" s="988"/>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3"/>
      <c r="C398" s="252"/>
      <c r="D398" s="253"/>
      <c r="E398" s="252"/>
      <c r="F398" s="315"/>
      <c r="G398" s="236"/>
      <c r="H398" s="164"/>
      <c r="I398" s="164"/>
      <c r="J398" s="164"/>
      <c r="K398" s="164"/>
      <c r="L398" s="164"/>
      <c r="M398" s="164"/>
      <c r="N398" s="164"/>
      <c r="O398" s="164"/>
      <c r="P398" s="237"/>
      <c r="Q398" s="989"/>
      <c r="R398" s="990"/>
      <c r="S398" s="990"/>
      <c r="T398" s="990"/>
      <c r="U398" s="990"/>
      <c r="V398" s="990"/>
      <c r="W398" s="990"/>
      <c r="X398" s="990"/>
      <c r="Y398" s="990"/>
      <c r="Z398" s="990"/>
      <c r="AA398" s="991"/>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3"/>
      <c r="C399" s="252"/>
      <c r="D399" s="253"/>
      <c r="E399" s="252"/>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6"/>
      <c r="B401" s="253"/>
      <c r="C401" s="252"/>
      <c r="D401" s="253"/>
      <c r="E401" s="252"/>
      <c r="F401" s="315"/>
      <c r="G401" s="231"/>
      <c r="H401" s="161"/>
      <c r="I401" s="161"/>
      <c r="J401" s="161"/>
      <c r="K401" s="161"/>
      <c r="L401" s="161"/>
      <c r="M401" s="161"/>
      <c r="N401" s="161"/>
      <c r="O401" s="161"/>
      <c r="P401" s="232"/>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6"/>
      <c r="B402" s="253"/>
      <c r="C402" s="252"/>
      <c r="D402" s="253"/>
      <c r="E402" s="252"/>
      <c r="F402" s="315"/>
      <c r="G402" s="233"/>
      <c r="H402" s="234"/>
      <c r="I402" s="234"/>
      <c r="J402" s="234"/>
      <c r="K402" s="234"/>
      <c r="L402" s="234"/>
      <c r="M402" s="234"/>
      <c r="N402" s="234"/>
      <c r="O402" s="234"/>
      <c r="P402" s="235"/>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6"/>
      <c r="B403" s="253"/>
      <c r="C403" s="252"/>
      <c r="D403" s="253"/>
      <c r="E403" s="252"/>
      <c r="F403" s="315"/>
      <c r="G403" s="233"/>
      <c r="H403" s="234"/>
      <c r="I403" s="234"/>
      <c r="J403" s="234"/>
      <c r="K403" s="234"/>
      <c r="L403" s="234"/>
      <c r="M403" s="234"/>
      <c r="N403" s="234"/>
      <c r="O403" s="234"/>
      <c r="P403" s="235"/>
      <c r="Q403" s="986"/>
      <c r="R403" s="987"/>
      <c r="S403" s="987"/>
      <c r="T403" s="987"/>
      <c r="U403" s="987"/>
      <c r="V403" s="987"/>
      <c r="W403" s="987"/>
      <c r="X403" s="987"/>
      <c r="Y403" s="987"/>
      <c r="Z403" s="987"/>
      <c r="AA403" s="988"/>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6"/>
      <c r="B404" s="253"/>
      <c r="C404" s="252"/>
      <c r="D404" s="253"/>
      <c r="E404" s="252"/>
      <c r="F404" s="315"/>
      <c r="G404" s="233"/>
      <c r="H404" s="234"/>
      <c r="I404" s="234"/>
      <c r="J404" s="234"/>
      <c r="K404" s="234"/>
      <c r="L404" s="234"/>
      <c r="M404" s="234"/>
      <c r="N404" s="234"/>
      <c r="O404" s="234"/>
      <c r="P404" s="235"/>
      <c r="Q404" s="986"/>
      <c r="R404" s="987"/>
      <c r="S404" s="987"/>
      <c r="T404" s="987"/>
      <c r="U404" s="987"/>
      <c r="V404" s="987"/>
      <c r="W404" s="987"/>
      <c r="X404" s="987"/>
      <c r="Y404" s="987"/>
      <c r="Z404" s="987"/>
      <c r="AA404" s="988"/>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3"/>
      <c r="C405" s="252"/>
      <c r="D405" s="253"/>
      <c r="E405" s="252"/>
      <c r="F405" s="315"/>
      <c r="G405" s="236"/>
      <c r="H405" s="164"/>
      <c r="I405" s="164"/>
      <c r="J405" s="164"/>
      <c r="K405" s="164"/>
      <c r="L405" s="164"/>
      <c r="M405" s="164"/>
      <c r="N405" s="164"/>
      <c r="O405" s="164"/>
      <c r="P405" s="237"/>
      <c r="Q405" s="989"/>
      <c r="R405" s="990"/>
      <c r="S405" s="990"/>
      <c r="T405" s="990"/>
      <c r="U405" s="990"/>
      <c r="V405" s="990"/>
      <c r="W405" s="990"/>
      <c r="X405" s="990"/>
      <c r="Y405" s="990"/>
      <c r="Z405" s="990"/>
      <c r="AA405" s="991"/>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3"/>
      <c r="C406" s="252"/>
      <c r="D406" s="253"/>
      <c r="E406" s="252"/>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6"/>
      <c r="B408" s="253"/>
      <c r="C408" s="252"/>
      <c r="D408" s="253"/>
      <c r="E408" s="252"/>
      <c r="F408" s="315"/>
      <c r="G408" s="231"/>
      <c r="H408" s="161"/>
      <c r="I408" s="161"/>
      <c r="J408" s="161"/>
      <c r="K408" s="161"/>
      <c r="L408" s="161"/>
      <c r="M408" s="161"/>
      <c r="N408" s="161"/>
      <c r="O408" s="161"/>
      <c r="P408" s="232"/>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6"/>
      <c r="B409" s="253"/>
      <c r="C409" s="252"/>
      <c r="D409" s="253"/>
      <c r="E409" s="252"/>
      <c r="F409" s="315"/>
      <c r="G409" s="233"/>
      <c r="H409" s="234"/>
      <c r="I409" s="234"/>
      <c r="J409" s="234"/>
      <c r="K409" s="234"/>
      <c r="L409" s="234"/>
      <c r="M409" s="234"/>
      <c r="N409" s="234"/>
      <c r="O409" s="234"/>
      <c r="P409" s="235"/>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6"/>
      <c r="B410" s="253"/>
      <c r="C410" s="252"/>
      <c r="D410" s="253"/>
      <c r="E410" s="252"/>
      <c r="F410" s="315"/>
      <c r="G410" s="233"/>
      <c r="H410" s="234"/>
      <c r="I410" s="234"/>
      <c r="J410" s="234"/>
      <c r="K410" s="234"/>
      <c r="L410" s="234"/>
      <c r="M410" s="234"/>
      <c r="N410" s="234"/>
      <c r="O410" s="234"/>
      <c r="P410" s="235"/>
      <c r="Q410" s="986"/>
      <c r="R410" s="987"/>
      <c r="S410" s="987"/>
      <c r="T410" s="987"/>
      <c r="U410" s="987"/>
      <c r="V410" s="987"/>
      <c r="W410" s="987"/>
      <c r="X410" s="987"/>
      <c r="Y410" s="987"/>
      <c r="Z410" s="987"/>
      <c r="AA410" s="988"/>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6"/>
      <c r="B411" s="253"/>
      <c r="C411" s="252"/>
      <c r="D411" s="253"/>
      <c r="E411" s="252"/>
      <c r="F411" s="315"/>
      <c r="G411" s="233"/>
      <c r="H411" s="234"/>
      <c r="I411" s="234"/>
      <c r="J411" s="234"/>
      <c r="K411" s="234"/>
      <c r="L411" s="234"/>
      <c r="M411" s="234"/>
      <c r="N411" s="234"/>
      <c r="O411" s="234"/>
      <c r="P411" s="235"/>
      <c r="Q411" s="986"/>
      <c r="R411" s="987"/>
      <c r="S411" s="987"/>
      <c r="T411" s="987"/>
      <c r="U411" s="987"/>
      <c r="V411" s="987"/>
      <c r="W411" s="987"/>
      <c r="X411" s="987"/>
      <c r="Y411" s="987"/>
      <c r="Z411" s="987"/>
      <c r="AA411" s="988"/>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3"/>
      <c r="C412" s="252"/>
      <c r="D412" s="253"/>
      <c r="E412" s="252"/>
      <c r="F412" s="315"/>
      <c r="G412" s="236"/>
      <c r="H412" s="164"/>
      <c r="I412" s="164"/>
      <c r="J412" s="164"/>
      <c r="K412" s="164"/>
      <c r="L412" s="164"/>
      <c r="M412" s="164"/>
      <c r="N412" s="164"/>
      <c r="O412" s="164"/>
      <c r="P412" s="237"/>
      <c r="Q412" s="989"/>
      <c r="R412" s="990"/>
      <c r="S412" s="990"/>
      <c r="T412" s="990"/>
      <c r="U412" s="990"/>
      <c r="V412" s="990"/>
      <c r="W412" s="990"/>
      <c r="X412" s="990"/>
      <c r="Y412" s="990"/>
      <c r="Z412" s="990"/>
      <c r="AA412" s="991"/>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3"/>
      <c r="C413" s="252"/>
      <c r="D413" s="253"/>
      <c r="E413" s="252"/>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6"/>
      <c r="B415" s="253"/>
      <c r="C415" s="252"/>
      <c r="D415" s="253"/>
      <c r="E415" s="252"/>
      <c r="F415" s="315"/>
      <c r="G415" s="231"/>
      <c r="H415" s="161"/>
      <c r="I415" s="161"/>
      <c r="J415" s="161"/>
      <c r="K415" s="161"/>
      <c r="L415" s="161"/>
      <c r="M415" s="161"/>
      <c r="N415" s="161"/>
      <c r="O415" s="161"/>
      <c r="P415" s="232"/>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6"/>
      <c r="B416" s="253"/>
      <c r="C416" s="252"/>
      <c r="D416" s="253"/>
      <c r="E416" s="252"/>
      <c r="F416" s="315"/>
      <c r="G416" s="233"/>
      <c r="H416" s="234"/>
      <c r="I416" s="234"/>
      <c r="J416" s="234"/>
      <c r="K416" s="234"/>
      <c r="L416" s="234"/>
      <c r="M416" s="234"/>
      <c r="N416" s="234"/>
      <c r="O416" s="234"/>
      <c r="P416" s="235"/>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6"/>
      <c r="B417" s="253"/>
      <c r="C417" s="252"/>
      <c r="D417" s="253"/>
      <c r="E417" s="252"/>
      <c r="F417" s="315"/>
      <c r="G417" s="233"/>
      <c r="H417" s="234"/>
      <c r="I417" s="234"/>
      <c r="J417" s="234"/>
      <c r="K417" s="234"/>
      <c r="L417" s="234"/>
      <c r="M417" s="234"/>
      <c r="N417" s="234"/>
      <c r="O417" s="234"/>
      <c r="P417" s="235"/>
      <c r="Q417" s="986"/>
      <c r="R417" s="987"/>
      <c r="S417" s="987"/>
      <c r="T417" s="987"/>
      <c r="U417" s="987"/>
      <c r="V417" s="987"/>
      <c r="W417" s="987"/>
      <c r="X417" s="987"/>
      <c r="Y417" s="987"/>
      <c r="Z417" s="987"/>
      <c r="AA417" s="988"/>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6"/>
      <c r="B418" s="253"/>
      <c r="C418" s="252"/>
      <c r="D418" s="253"/>
      <c r="E418" s="252"/>
      <c r="F418" s="315"/>
      <c r="G418" s="233"/>
      <c r="H418" s="234"/>
      <c r="I418" s="234"/>
      <c r="J418" s="234"/>
      <c r="K418" s="234"/>
      <c r="L418" s="234"/>
      <c r="M418" s="234"/>
      <c r="N418" s="234"/>
      <c r="O418" s="234"/>
      <c r="P418" s="235"/>
      <c r="Q418" s="986"/>
      <c r="R418" s="987"/>
      <c r="S418" s="987"/>
      <c r="T418" s="987"/>
      <c r="U418" s="987"/>
      <c r="V418" s="987"/>
      <c r="W418" s="987"/>
      <c r="X418" s="987"/>
      <c r="Y418" s="987"/>
      <c r="Z418" s="987"/>
      <c r="AA418" s="988"/>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3"/>
      <c r="C419" s="252"/>
      <c r="D419" s="253"/>
      <c r="E419" s="252"/>
      <c r="F419" s="315"/>
      <c r="G419" s="236"/>
      <c r="H419" s="164"/>
      <c r="I419" s="164"/>
      <c r="J419" s="164"/>
      <c r="K419" s="164"/>
      <c r="L419" s="164"/>
      <c r="M419" s="164"/>
      <c r="N419" s="164"/>
      <c r="O419" s="164"/>
      <c r="P419" s="237"/>
      <c r="Q419" s="989"/>
      <c r="R419" s="990"/>
      <c r="S419" s="990"/>
      <c r="T419" s="990"/>
      <c r="U419" s="990"/>
      <c r="V419" s="990"/>
      <c r="W419" s="990"/>
      <c r="X419" s="990"/>
      <c r="Y419" s="990"/>
      <c r="Z419" s="990"/>
      <c r="AA419" s="991"/>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3"/>
      <c r="C420" s="252"/>
      <c r="D420" s="253"/>
      <c r="E420" s="252"/>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6"/>
      <c r="B422" s="253"/>
      <c r="C422" s="252"/>
      <c r="D422" s="253"/>
      <c r="E422" s="252"/>
      <c r="F422" s="315"/>
      <c r="G422" s="231"/>
      <c r="H422" s="161"/>
      <c r="I422" s="161"/>
      <c r="J422" s="161"/>
      <c r="K422" s="161"/>
      <c r="L422" s="161"/>
      <c r="M422" s="161"/>
      <c r="N422" s="161"/>
      <c r="O422" s="161"/>
      <c r="P422" s="232"/>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6"/>
      <c r="B423" s="253"/>
      <c r="C423" s="252"/>
      <c r="D423" s="253"/>
      <c r="E423" s="252"/>
      <c r="F423" s="315"/>
      <c r="G423" s="233"/>
      <c r="H423" s="234"/>
      <c r="I423" s="234"/>
      <c r="J423" s="234"/>
      <c r="K423" s="234"/>
      <c r="L423" s="234"/>
      <c r="M423" s="234"/>
      <c r="N423" s="234"/>
      <c r="O423" s="234"/>
      <c r="P423" s="235"/>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6"/>
      <c r="B424" s="253"/>
      <c r="C424" s="252"/>
      <c r="D424" s="253"/>
      <c r="E424" s="252"/>
      <c r="F424" s="315"/>
      <c r="G424" s="233"/>
      <c r="H424" s="234"/>
      <c r="I424" s="234"/>
      <c r="J424" s="234"/>
      <c r="K424" s="234"/>
      <c r="L424" s="234"/>
      <c r="M424" s="234"/>
      <c r="N424" s="234"/>
      <c r="O424" s="234"/>
      <c r="P424" s="235"/>
      <c r="Q424" s="986"/>
      <c r="R424" s="987"/>
      <c r="S424" s="987"/>
      <c r="T424" s="987"/>
      <c r="U424" s="987"/>
      <c r="V424" s="987"/>
      <c r="W424" s="987"/>
      <c r="X424" s="987"/>
      <c r="Y424" s="987"/>
      <c r="Z424" s="987"/>
      <c r="AA424" s="988"/>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6"/>
      <c r="B425" s="253"/>
      <c r="C425" s="252"/>
      <c r="D425" s="253"/>
      <c r="E425" s="252"/>
      <c r="F425" s="315"/>
      <c r="G425" s="233"/>
      <c r="H425" s="234"/>
      <c r="I425" s="234"/>
      <c r="J425" s="234"/>
      <c r="K425" s="234"/>
      <c r="L425" s="234"/>
      <c r="M425" s="234"/>
      <c r="N425" s="234"/>
      <c r="O425" s="234"/>
      <c r="P425" s="235"/>
      <c r="Q425" s="986"/>
      <c r="R425" s="987"/>
      <c r="S425" s="987"/>
      <c r="T425" s="987"/>
      <c r="U425" s="987"/>
      <c r="V425" s="987"/>
      <c r="W425" s="987"/>
      <c r="X425" s="987"/>
      <c r="Y425" s="987"/>
      <c r="Z425" s="987"/>
      <c r="AA425" s="988"/>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3"/>
      <c r="C426" s="252"/>
      <c r="D426" s="253"/>
      <c r="E426" s="316"/>
      <c r="F426" s="317"/>
      <c r="G426" s="236"/>
      <c r="H426" s="164"/>
      <c r="I426" s="164"/>
      <c r="J426" s="164"/>
      <c r="K426" s="164"/>
      <c r="L426" s="164"/>
      <c r="M426" s="164"/>
      <c r="N426" s="164"/>
      <c r="O426" s="164"/>
      <c r="P426" s="237"/>
      <c r="Q426" s="989"/>
      <c r="R426" s="990"/>
      <c r="S426" s="990"/>
      <c r="T426" s="990"/>
      <c r="U426" s="990"/>
      <c r="V426" s="990"/>
      <c r="W426" s="990"/>
      <c r="X426" s="990"/>
      <c r="Y426" s="990"/>
      <c r="Z426" s="990"/>
      <c r="AA426" s="991"/>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3"/>
      <c r="C429" s="316"/>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6"/>
      <c r="B430" s="253"/>
      <c r="C430" s="250" t="s">
        <v>562</v>
      </c>
      <c r="D430" s="251"/>
      <c r="E430" s="239" t="s">
        <v>546</v>
      </c>
      <c r="F430" s="449"/>
      <c r="G430" s="241" t="s">
        <v>374</v>
      </c>
      <c r="H430" s="158"/>
      <c r="I430" s="15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6"/>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6"/>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8"/>
      <c r="AR432" s="136"/>
      <c r="AS432" s="137" t="s">
        <v>355</v>
      </c>
      <c r="AT432" s="172"/>
      <c r="AU432" s="136"/>
      <c r="AV432" s="136"/>
      <c r="AW432" s="137" t="s">
        <v>300</v>
      </c>
      <c r="AX432" s="138"/>
    </row>
    <row r="433" spans="1:50" ht="23.25" hidden="1" customHeight="1" x14ac:dyDescent="0.15">
      <c r="A433" s="996"/>
      <c r="B433" s="253"/>
      <c r="C433" s="252"/>
      <c r="D433" s="253"/>
      <c r="E433" s="166"/>
      <c r="F433" s="167"/>
      <c r="G433" s="231"/>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hidden="1" customHeight="1" x14ac:dyDescent="0.15">
      <c r="A434" s="996"/>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hidden="1" customHeight="1" x14ac:dyDescent="0.15">
      <c r="A435" s="996"/>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x14ac:dyDescent="0.15">
      <c r="A436" s="996"/>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6"/>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996"/>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996"/>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996"/>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996"/>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6"/>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996"/>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996"/>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996"/>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996"/>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6"/>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996"/>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996"/>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996"/>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996"/>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6"/>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996"/>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996"/>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996"/>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996"/>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6"/>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8"/>
      <c r="AR457" s="136"/>
      <c r="AS457" s="137" t="s">
        <v>355</v>
      </c>
      <c r="AT457" s="172"/>
      <c r="AU457" s="136"/>
      <c r="AV457" s="136"/>
      <c r="AW457" s="137" t="s">
        <v>300</v>
      </c>
      <c r="AX457" s="138"/>
    </row>
    <row r="458" spans="1:50" ht="23.25" hidden="1" customHeight="1" x14ac:dyDescent="0.15">
      <c r="A458" s="996"/>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x14ac:dyDescent="0.15">
      <c r="A459" s="996"/>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x14ac:dyDescent="0.15">
      <c r="A460" s="996"/>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x14ac:dyDescent="0.15">
      <c r="A461" s="996"/>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6"/>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996"/>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996"/>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996"/>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996"/>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6"/>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996"/>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996"/>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996"/>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996"/>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6"/>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996"/>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996"/>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996"/>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996"/>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6"/>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996"/>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996"/>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996"/>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996"/>
      <c r="B481" s="253"/>
      <c r="C481" s="252"/>
      <c r="D481" s="253"/>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6"/>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6"/>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3"/>
      <c r="C484" s="252"/>
      <c r="D484" s="253"/>
      <c r="E484" s="239" t="s">
        <v>563</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6"/>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6"/>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996"/>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996"/>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996"/>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996"/>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6"/>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996"/>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996"/>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996"/>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996"/>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6"/>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996"/>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996"/>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996"/>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996"/>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6"/>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996"/>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996"/>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996"/>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996"/>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6"/>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996"/>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996"/>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996"/>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996"/>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6"/>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996"/>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996"/>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996"/>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996"/>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6"/>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996"/>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996"/>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996"/>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996"/>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6"/>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996"/>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996"/>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996"/>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996"/>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6"/>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996"/>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996"/>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996"/>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996"/>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6"/>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996"/>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996"/>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996"/>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996"/>
      <c r="B535" s="253"/>
      <c r="C535" s="252"/>
      <c r="D535" s="253"/>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3"/>
      <c r="C538" s="252"/>
      <c r="D538" s="253"/>
      <c r="E538" s="239" t="s">
        <v>564</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6"/>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6"/>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996"/>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996"/>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996"/>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996"/>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6"/>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996"/>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996"/>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996"/>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996"/>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6"/>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996"/>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996"/>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996"/>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996"/>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6"/>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996"/>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996"/>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996"/>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996"/>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6"/>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996"/>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996"/>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996"/>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996"/>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6"/>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996"/>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996"/>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996"/>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996"/>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6"/>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996"/>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996"/>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996"/>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996"/>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6"/>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996"/>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996"/>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996"/>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996"/>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6"/>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996"/>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996"/>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996"/>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996"/>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6"/>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996"/>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996"/>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996"/>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996"/>
      <c r="B589" s="253"/>
      <c r="C589" s="252"/>
      <c r="D589" s="253"/>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3"/>
      <c r="C592" s="252"/>
      <c r="D592" s="253"/>
      <c r="E592" s="239" t="s">
        <v>563</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6"/>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6"/>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996"/>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996"/>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996"/>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996"/>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6"/>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996"/>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996"/>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996"/>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996"/>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6"/>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996"/>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996"/>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996"/>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996"/>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6"/>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996"/>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996"/>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996"/>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996"/>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6"/>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996"/>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996"/>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996"/>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996"/>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6"/>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996"/>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996"/>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996"/>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996"/>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6"/>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996"/>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996"/>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996"/>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996"/>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6"/>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996"/>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996"/>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996"/>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996"/>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6"/>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996"/>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996"/>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996"/>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996"/>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6"/>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996"/>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996"/>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996"/>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996"/>
      <c r="B643" s="253"/>
      <c r="C643" s="252"/>
      <c r="D643" s="253"/>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3"/>
      <c r="C646" s="252"/>
      <c r="D646" s="253"/>
      <c r="E646" s="239" t="s">
        <v>564</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6"/>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6"/>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996"/>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996"/>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996"/>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996"/>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6"/>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996"/>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996"/>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996"/>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996"/>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6"/>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996"/>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996"/>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996"/>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996"/>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6"/>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996"/>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996"/>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996"/>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996"/>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6"/>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996"/>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996"/>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996"/>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996"/>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6"/>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996"/>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996"/>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996"/>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996"/>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6"/>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996"/>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996"/>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996"/>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996"/>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6"/>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996"/>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996"/>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996"/>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996"/>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6"/>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996"/>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996"/>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996"/>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996"/>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6"/>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996"/>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996"/>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996"/>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996"/>
      <c r="B697" s="253"/>
      <c r="C697" s="252"/>
      <c r="D697" s="253"/>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0.7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576</v>
      </c>
      <c r="AE702" s="898"/>
      <c r="AF702" s="898"/>
      <c r="AG702" s="887" t="s">
        <v>623</v>
      </c>
      <c r="AH702" s="888"/>
      <c r="AI702" s="888"/>
      <c r="AJ702" s="888"/>
      <c r="AK702" s="888"/>
      <c r="AL702" s="888"/>
      <c r="AM702" s="888"/>
      <c r="AN702" s="888"/>
      <c r="AO702" s="888"/>
      <c r="AP702" s="888"/>
      <c r="AQ702" s="888"/>
      <c r="AR702" s="888"/>
      <c r="AS702" s="888"/>
      <c r="AT702" s="888"/>
      <c r="AU702" s="888"/>
      <c r="AV702" s="888"/>
      <c r="AW702" s="888"/>
      <c r="AX702" s="889"/>
    </row>
    <row r="703" spans="1:50" ht="71.2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576</v>
      </c>
      <c r="AE703" s="155"/>
      <c r="AF703" s="155"/>
      <c r="AG703" s="666" t="s">
        <v>624</v>
      </c>
      <c r="AH703" s="667"/>
      <c r="AI703" s="667"/>
      <c r="AJ703" s="667"/>
      <c r="AK703" s="667"/>
      <c r="AL703" s="667"/>
      <c r="AM703" s="667"/>
      <c r="AN703" s="667"/>
      <c r="AO703" s="667"/>
      <c r="AP703" s="667"/>
      <c r="AQ703" s="667"/>
      <c r="AR703" s="667"/>
      <c r="AS703" s="667"/>
      <c r="AT703" s="667"/>
      <c r="AU703" s="667"/>
      <c r="AV703" s="667"/>
      <c r="AW703" s="667"/>
      <c r="AX703" s="668"/>
    </row>
    <row r="704" spans="1:50" ht="93"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576</v>
      </c>
      <c r="AE704" s="588"/>
      <c r="AF704" s="588"/>
      <c r="AG704" s="429" t="s">
        <v>625</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622</v>
      </c>
      <c r="AE705" s="735"/>
      <c r="AF705" s="735"/>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2"/>
      <c r="C706" s="616"/>
      <c r="D706" s="617"/>
      <c r="E706" s="685" t="s">
        <v>507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c r="AE706" s="155"/>
      <c r="AF706" s="156"/>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c r="AE707" s="586"/>
      <c r="AF707" s="586"/>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622</v>
      </c>
      <c r="AE708" s="670"/>
      <c r="AF708" s="670"/>
      <c r="AG708" s="528"/>
      <c r="AH708" s="529"/>
      <c r="AI708" s="529"/>
      <c r="AJ708" s="529"/>
      <c r="AK708" s="529"/>
      <c r="AL708" s="529"/>
      <c r="AM708" s="529"/>
      <c r="AN708" s="529"/>
      <c r="AO708" s="529"/>
      <c r="AP708" s="529"/>
      <c r="AQ708" s="529"/>
      <c r="AR708" s="529"/>
      <c r="AS708" s="529"/>
      <c r="AT708" s="529"/>
      <c r="AU708" s="529"/>
      <c r="AV708" s="529"/>
      <c r="AW708" s="529"/>
      <c r="AX708" s="530"/>
    </row>
    <row r="709" spans="1:50" ht="50.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576</v>
      </c>
      <c r="AE709" s="155"/>
      <c r="AF709" s="155"/>
      <c r="AG709" s="666" t="s">
        <v>626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576</v>
      </c>
      <c r="AE710" s="155"/>
      <c r="AF710" s="155"/>
      <c r="AG710" s="666" t="s">
        <v>627</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576</v>
      </c>
      <c r="AE711" s="155"/>
      <c r="AF711" s="155"/>
      <c r="AG711" s="666" t="s">
        <v>628</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622</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576</v>
      </c>
      <c r="AE713" s="155"/>
      <c r="AF713" s="156"/>
      <c r="AG713" s="666" t="s">
        <v>629</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576</v>
      </c>
      <c r="AE714" s="594"/>
      <c r="AF714" s="595"/>
      <c r="AG714" s="691" t="s">
        <v>630</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622</v>
      </c>
      <c r="AE715" s="670"/>
      <c r="AF715" s="779"/>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622</v>
      </c>
      <c r="AE716" s="761"/>
      <c r="AF716" s="761"/>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576</v>
      </c>
      <c r="AE717" s="155"/>
      <c r="AF717" s="155"/>
      <c r="AG717" s="666" t="s">
        <v>631</v>
      </c>
      <c r="AH717" s="667"/>
      <c r="AI717" s="667"/>
      <c r="AJ717" s="667"/>
      <c r="AK717" s="667"/>
      <c r="AL717" s="667"/>
      <c r="AM717" s="667"/>
      <c r="AN717" s="667"/>
      <c r="AO717" s="667"/>
      <c r="AP717" s="667"/>
      <c r="AQ717" s="667"/>
      <c r="AR717" s="667"/>
      <c r="AS717" s="667"/>
      <c r="AT717" s="667"/>
      <c r="AU717" s="667"/>
      <c r="AV717" s="667"/>
      <c r="AW717" s="667"/>
      <c r="AX717" s="668"/>
    </row>
    <row r="718" spans="1:50" ht="71.2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576</v>
      </c>
      <c r="AE718" s="155"/>
      <c r="AF718" s="155"/>
      <c r="AG718" s="163" t="s">
        <v>632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576</v>
      </c>
      <c r="AE719" s="670"/>
      <c r="AF719" s="670"/>
      <c r="AG719" s="160" t="s">
        <v>633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2"/>
      <c r="B721" s="653"/>
      <c r="C721" s="919" t="s">
        <v>634</v>
      </c>
      <c r="D721" s="920"/>
      <c r="E721" s="920"/>
      <c r="F721" s="921"/>
      <c r="G721" s="939"/>
      <c r="H721" s="940"/>
      <c r="I721" s="83" t="str">
        <f>IF(OR(G721="　", G721=""), "", "-")</f>
        <v/>
      </c>
      <c r="J721" s="918">
        <v>96</v>
      </c>
      <c r="K721" s="918"/>
      <c r="L721" s="83" t="str">
        <f>IF(M721="","","-")</f>
        <v/>
      </c>
      <c r="M721" s="84"/>
      <c r="N721" s="915" t="s">
        <v>636</v>
      </c>
      <c r="O721" s="916"/>
      <c r="P721" s="916"/>
      <c r="Q721" s="916"/>
      <c r="R721" s="916"/>
      <c r="S721" s="916"/>
      <c r="T721" s="916"/>
      <c r="U721" s="916"/>
      <c r="V721" s="916"/>
      <c r="W721" s="916"/>
      <c r="X721" s="916"/>
      <c r="Y721" s="916"/>
      <c r="Z721" s="916"/>
      <c r="AA721" s="916"/>
      <c r="AB721" s="916"/>
      <c r="AC721" s="916"/>
      <c r="AD721" s="916"/>
      <c r="AE721" s="916"/>
      <c r="AF721" s="917"/>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2"/>
      <c r="B722" s="653"/>
      <c r="C722" s="919" t="s">
        <v>635</v>
      </c>
      <c r="D722" s="920"/>
      <c r="E722" s="920"/>
      <c r="F722" s="921"/>
      <c r="G722" s="939"/>
      <c r="H722" s="940"/>
      <c r="I722" s="83" t="str">
        <f t="shared" ref="I722:I725" si="4">IF(OR(G722="　", G722=""), "", "-")</f>
        <v/>
      </c>
      <c r="J722" s="918">
        <v>49</v>
      </c>
      <c r="K722" s="918"/>
      <c r="L722" s="83" t="str">
        <f t="shared" ref="L722:L725" si="5">IF(M722="","","-")</f>
        <v/>
      </c>
      <c r="M722" s="84"/>
      <c r="N722" s="915" t="s">
        <v>636</v>
      </c>
      <c r="O722" s="916"/>
      <c r="P722" s="916"/>
      <c r="Q722" s="916"/>
      <c r="R722" s="916"/>
      <c r="S722" s="916"/>
      <c r="T722" s="916"/>
      <c r="U722" s="916"/>
      <c r="V722" s="916"/>
      <c r="W722" s="916"/>
      <c r="X722" s="916"/>
      <c r="Y722" s="916"/>
      <c r="Z722" s="916"/>
      <c r="AA722" s="916"/>
      <c r="AB722" s="916"/>
      <c r="AC722" s="916"/>
      <c r="AD722" s="916"/>
      <c r="AE722" s="916"/>
      <c r="AF722" s="917"/>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2"/>
      <c r="B723" s="653"/>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2"/>
      <c r="B724" s="653"/>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4"/>
      <c r="B725" s="655"/>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130.5" customHeight="1" x14ac:dyDescent="0.15">
      <c r="A726" s="623" t="s">
        <v>48</v>
      </c>
      <c r="B726" s="624"/>
      <c r="C726" s="444" t="s">
        <v>53</v>
      </c>
      <c r="D726" s="583"/>
      <c r="E726" s="583"/>
      <c r="F726" s="584"/>
      <c r="G726" s="799" t="s">
        <v>637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638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t="s">
        <v>646</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550</v>
      </c>
      <c r="B737" s="124"/>
      <c r="C737" s="124"/>
      <c r="D737" s="125"/>
      <c r="E737" s="122" t="s">
        <v>601</v>
      </c>
      <c r="F737" s="122"/>
      <c r="G737" s="122"/>
      <c r="H737" s="122"/>
      <c r="I737" s="122"/>
      <c r="J737" s="122"/>
      <c r="K737" s="122"/>
      <c r="L737" s="122"/>
      <c r="M737" s="122"/>
      <c r="N737" s="101" t="s">
        <v>543</v>
      </c>
      <c r="O737" s="101"/>
      <c r="P737" s="101"/>
      <c r="Q737" s="101"/>
      <c r="R737" s="122" t="s">
        <v>602</v>
      </c>
      <c r="S737" s="122"/>
      <c r="T737" s="122"/>
      <c r="U737" s="122"/>
      <c r="V737" s="122"/>
      <c r="W737" s="122"/>
      <c r="X737" s="122"/>
      <c r="Y737" s="122"/>
      <c r="Z737" s="122"/>
      <c r="AA737" s="101" t="s">
        <v>542</v>
      </c>
      <c r="AB737" s="101"/>
      <c r="AC737" s="101"/>
      <c r="AD737" s="101"/>
      <c r="AE737" s="122" t="s">
        <v>603</v>
      </c>
      <c r="AF737" s="122"/>
      <c r="AG737" s="122"/>
      <c r="AH737" s="122"/>
      <c r="AI737" s="122"/>
      <c r="AJ737" s="122"/>
      <c r="AK737" s="122"/>
      <c r="AL737" s="122"/>
      <c r="AM737" s="122"/>
      <c r="AN737" s="101" t="s">
        <v>541</v>
      </c>
      <c r="AO737" s="101"/>
      <c r="AP737" s="101"/>
      <c r="AQ737" s="101"/>
      <c r="AR737" s="102" t="s">
        <v>604</v>
      </c>
      <c r="AS737" s="103"/>
      <c r="AT737" s="103"/>
      <c r="AU737" s="103"/>
      <c r="AV737" s="103"/>
      <c r="AW737" s="103"/>
      <c r="AX737" s="104"/>
      <c r="AY737" s="89"/>
      <c r="AZ737" s="89"/>
    </row>
    <row r="738" spans="1:52" ht="24.75" customHeight="1" x14ac:dyDescent="0.15">
      <c r="A738" s="123" t="s">
        <v>540</v>
      </c>
      <c r="B738" s="124"/>
      <c r="C738" s="124"/>
      <c r="D738" s="125"/>
      <c r="E738" s="122" t="s">
        <v>605</v>
      </c>
      <c r="F738" s="122"/>
      <c r="G738" s="122"/>
      <c r="H738" s="122"/>
      <c r="I738" s="122"/>
      <c r="J738" s="122"/>
      <c r="K738" s="122"/>
      <c r="L738" s="122"/>
      <c r="M738" s="122"/>
      <c r="N738" s="101" t="s">
        <v>539</v>
      </c>
      <c r="O738" s="101"/>
      <c r="P738" s="101"/>
      <c r="Q738" s="101"/>
      <c r="R738" s="122" t="s">
        <v>606</v>
      </c>
      <c r="S738" s="122"/>
      <c r="T738" s="122"/>
      <c r="U738" s="122"/>
      <c r="V738" s="122"/>
      <c r="W738" s="122"/>
      <c r="X738" s="122"/>
      <c r="Y738" s="122"/>
      <c r="Z738" s="122"/>
      <c r="AA738" s="101" t="s">
        <v>538</v>
      </c>
      <c r="AB738" s="101"/>
      <c r="AC738" s="101"/>
      <c r="AD738" s="101"/>
      <c r="AE738" s="122" t="s">
        <v>607</v>
      </c>
      <c r="AF738" s="122"/>
      <c r="AG738" s="122"/>
      <c r="AH738" s="122"/>
      <c r="AI738" s="122"/>
      <c r="AJ738" s="122"/>
      <c r="AK738" s="122"/>
      <c r="AL738" s="122"/>
      <c r="AM738" s="122"/>
      <c r="AN738" s="101" t="s">
        <v>534</v>
      </c>
      <c r="AO738" s="101"/>
      <c r="AP738" s="101"/>
      <c r="AQ738" s="101"/>
      <c r="AR738" s="102" t="s">
        <v>644</v>
      </c>
      <c r="AS738" s="103"/>
      <c r="AT738" s="103"/>
      <c r="AU738" s="103"/>
      <c r="AV738" s="103"/>
      <c r="AW738" s="103"/>
      <c r="AX738" s="104"/>
    </row>
    <row r="739" spans="1:52" ht="24.75" customHeight="1" thickBot="1" x14ac:dyDescent="0.2">
      <c r="A739" s="126" t="s">
        <v>530</v>
      </c>
      <c r="B739" s="127"/>
      <c r="C739" s="127"/>
      <c r="D739" s="128"/>
      <c r="E739" s="129" t="s">
        <v>613</v>
      </c>
      <c r="F739" s="117"/>
      <c r="G739" s="117"/>
      <c r="H739" s="93" t="str">
        <f>IF(E739="", "", "(")</f>
        <v>(</v>
      </c>
      <c r="I739" s="117"/>
      <c r="J739" s="117"/>
      <c r="K739" s="93" t="str">
        <f>IF(OR(I739="　", I739=""), "", "-")</f>
        <v/>
      </c>
      <c r="L739" s="118">
        <v>243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512</v>
      </c>
      <c r="B779" s="763"/>
      <c r="C779" s="763"/>
      <c r="D779" s="763"/>
      <c r="E779" s="763"/>
      <c r="F779" s="764"/>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8"/>
      <c r="B781" s="765"/>
      <c r="C781" s="765"/>
      <c r="D781" s="765"/>
      <c r="E781" s="765"/>
      <c r="F781" s="766"/>
      <c r="G781" s="450" t="s">
        <v>609</v>
      </c>
      <c r="H781" s="451"/>
      <c r="I781" s="451"/>
      <c r="J781" s="451"/>
      <c r="K781" s="452"/>
      <c r="L781" s="453" t="s">
        <v>608</v>
      </c>
      <c r="M781" s="454"/>
      <c r="N781" s="454"/>
      <c r="O781" s="454"/>
      <c r="P781" s="454"/>
      <c r="Q781" s="454"/>
      <c r="R781" s="454"/>
      <c r="S781" s="454"/>
      <c r="T781" s="454"/>
      <c r="U781" s="454"/>
      <c r="V781" s="454"/>
      <c r="W781" s="454"/>
      <c r="X781" s="455"/>
      <c r="Y781" s="456">
        <v>49</v>
      </c>
      <c r="Z781" s="457"/>
      <c r="AA781" s="457"/>
      <c r="AB781" s="559"/>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x14ac:dyDescent="0.15">
      <c r="A782" s="558"/>
      <c r="B782" s="765"/>
      <c r="C782" s="765"/>
      <c r="D782" s="765"/>
      <c r="E782" s="765"/>
      <c r="F782" s="766"/>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8"/>
      <c r="B783" s="765"/>
      <c r="C783" s="765"/>
      <c r="D783" s="765"/>
      <c r="E783" s="765"/>
      <c r="F783" s="76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8"/>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8"/>
      <c r="B785" s="765"/>
      <c r="C785" s="765"/>
      <c r="D785" s="765"/>
      <c r="E785" s="765"/>
      <c r="F785" s="76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8"/>
      <c r="B786" s="765"/>
      <c r="C786" s="765"/>
      <c r="D786" s="765"/>
      <c r="E786" s="765"/>
      <c r="F786" s="76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8"/>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8"/>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8"/>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8"/>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59.25" customHeight="1" x14ac:dyDescent="0.15">
      <c r="A791" s="558"/>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49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8"/>
      <c r="B792" s="765"/>
      <c r="C792" s="765"/>
      <c r="D792" s="765"/>
      <c r="E792" s="765"/>
      <c r="F792" s="766"/>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8"/>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8"/>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9"/>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8"/>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8"/>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8"/>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8"/>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8"/>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8"/>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8"/>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8"/>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8"/>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8"/>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8"/>
      <c r="B805" s="765"/>
      <c r="C805" s="765"/>
      <c r="D805" s="765"/>
      <c r="E805" s="765"/>
      <c r="F805" s="766"/>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8"/>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8"/>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8"/>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8"/>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8"/>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8"/>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8"/>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8"/>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8"/>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8"/>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8"/>
      <c r="B818" s="765"/>
      <c r="C818" s="765"/>
      <c r="D818" s="765"/>
      <c r="E818" s="765"/>
      <c r="F818" s="766"/>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8"/>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8"/>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8"/>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8"/>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8"/>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8"/>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8"/>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8"/>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8"/>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468</v>
      </c>
      <c r="AM831" s="958"/>
      <c r="AN831" s="9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t="s">
        <v>610</v>
      </c>
      <c r="D837" s="419"/>
      <c r="E837" s="419"/>
      <c r="F837" s="419"/>
      <c r="G837" s="419"/>
      <c r="H837" s="419"/>
      <c r="I837" s="419"/>
      <c r="J837" s="420" t="s">
        <v>612</v>
      </c>
      <c r="K837" s="421"/>
      <c r="L837" s="421"/>
      <c r="M837" s="421"/>
      <c r="N837" s="421"/>
      <c r="O837" s="421"/>
      <c r="P837" s="426" t="s">
        <v>611</v>
      </c>
      <c r="Q837" s="318"/>
      <c r="R837" s="318"/>
      <c r="S837" s="318"/>
      <c r="T837" s="318"/>
      <c r="U837" s="318"/>
      <c r="V837" s="318"/>
      <c r="W837" s="318"/>
      <c r="X837" s="318"/>
      <c r="Y837" s="319">
        <v>49</v>
      </c>
      <c r="Z837" s="320"/>
      <c r="AA837" s="320"/>
      <c r="AB837" s="321"/>
      <c r="AC837" s="329"/>
      <c r="AD837" s="424"/>
      <c r="AE837" s="424"/>
      <c r="AF837" s="424"/>
      <c r="AG837" s="424"/>
      <c r="AH837" s="422"/>
      <c r="AI837" s="423"/>
      <c r="AJ837" s="423"/>
      <c r="AK837" s="423"/>
      <c r="AL837" s="326"/>
      <c r="AM837" s="327"/>
      <c r="AN837" s="327"/>
      <c r="AO837" s="328"/>
      <c r="AP837" s="322"/>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385</v>
      </c>
      <c r="D1101" s="893"/>
      <c r="E1101" s="278" t="s">
        <v>384</v>
      </c>
      <c r="F1101" s="893"/>
      <c r="G1101" s="893"/>
      <c r="H1101" s="893"/>
      <c r="I1101" s="893"/>
      <c r="J1101" s="278" t="s">
        <v>419</v>
      </c>
      <c r="K1101" s="278"/>
      <c r="L1101" s="278"/>
      <c r="M1101" s="278"/>
      <c r="N1101" s="278"/>
      <c r="O1101" s="278"/>
      <c r="P1101" s="345" t="s">
        <v>27</v>
      </c>
      <c r="Q1101" s="345"/>
      <c r="R1101" s="345"/>
      <c r="S1101" s="345"/>
      <c r="T1101" s="345"/>
      <c r="U1101" s="345"/>
      <c r="V1101" s="345"/>
      <c r="W1101" s="345"/>
      <c r="X1101" s="345"/>
      <c r="Y1101" s="278" t="s">
        <v>421</v>
      </c>
      <c r="Z1101" s="893"/>
      <c r="AA1101" s="893"/>
      <c r="AB1101" s="893"/>
      <c r="AC1101" s="278" t="s">
        <v>367</v>
      </c>
      <c r="AD1101" s="278"/>
      <c r="AE1101" s="278"/>
      <c r="AF1101" s="278"/>
      <c r="AG1101" s="278"/>
      <c r="AH1101" s="345" t="s">
        <v>380</v>
      </c>
      <c r="AI1101" s="346"/>
      <c r="AJ1101" s="346"/>
      <c r="AK1101" s="346"/>
      <c r="AL1101" s="346" t="s">
        <v>21</v>
      </c>
      <c r="AM1101" s="346"/>
      <c r="AN1101" s="346"/>
      <c r="AO1101" s="896"/>
      <c r="AP1101" s="428" t="s">
        <v>453</v>
      </c>
      <c r="AQ1101" s="428"/>
      <c r="AR1101" s="428"/>
      <c r="AS1101" s="428"/>
      <c r="AT1101" s="428"/>
      <c r="AU1101" s="428"/>
      <c r="AV1101" s="428"/>
      <c r="AW1101" s="428"/>
      <c r="AX1101" s="428"/>
    </row>
    <row r="1102" spans="1:50" ht="30" hidden="1" customHeight="1" x14ac:dyDescent="0.15">
      <c r="A1102" s="405">
        <v>1</v>
      </c>
      <c r="B1102" s="405">
        <v>1</v>
      </c>
      <c r="C1102" s="895"/>
      <c r="D1102" s="895"/>
      <c r="E1102" s="894"/>
      <c r="F1102" s="894"/>
      <c r="G1102" s="894"/>
      <c r="H1102" s="894"/>
      <c r="I1102" s="894"/>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5"/>
      <c r="D1103" s="895"/>
      <c r="E1103" s="894"/>
      <c r="F1103" s="894"/>
      <c r="G1103" s="894"/>
      <c r="H1103" s="894"/>
      <c r="I1103" s="89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5"/>
      <c r="D1104" s="895"/>
      <c r="E1104" s="894"/>
      <c r="F1104" s="894"/>
      <c r="G1104" s="894"/>
      <c r="H1104" s="894"/>
      <c r="I1104" s="89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5"/>
      <c r="D1105" s="895"/>
      <c r="E1105" s="894"/>
      <c r="F1105" s="894"/>
      <c r="G1105" s="894"/>
      <c r="H1105" s="894"/>
      <c r="I1105" s="89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5"/>
      <c r="D1106" s="895"/>
      <c r="E1106" s="894"/>
      <c r="F1106" s="894"/>
      <c r="G1106" s="894"/>
      <c r="H1106" s="894"/>
      <c r="I1106" s="89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5"/>
      <c r="D1107" s="895"/>
      <c r="E1107" s="894"/>
      <c r="F1107" s="894"/>
      <c r="G1107" s="894"/>
      <c r="H1107" s="894"/>
      <c r="I1107" s="89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5"/>
      <c r="D1108" s="895"/>
      <c r="E1108" s="894"/>
      <c r="F1108" s="894"/>
      <c r="G1108" s="894"/>
      <c r="H1108" s="894"/>
      <c r="I1108" s="89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5"/>
      <c r="D1109" s="895"/>
      <c r="E1109" s="894"/>
      <c r="F1109" s="894"/>
      <c r="G1109" s="894"/>
      <c r="H1109" s="894"/>
      <c r="I1109" s="89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5"/>
      <c r="D1110" s="895"/>
      <c r="E1110" s="894"/>
      <c r="F1110" s="894"/>
      <c r="G1110" s="894"/>
      <c r="H1110" s="894"/>
      <c r="I1110" s="89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5"/>
      <c r="D1111" s="895"/>
      <c r="E1111" s="894"/>
      <c r="F1111" s="894"/>
      <c r="G1111" s="894"/>
      <c r="H1111" s="894"/>
      <c r="I1111" s="89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5"/>
      <c r="D1112" s="895"/>
      <c r="E1112" s="894"/>
      <c r="F1112" s="894"/>
      <c r="G1112" s="894"/>
      <c r="H1112" s="894"/>
      <c r="I1112" s="89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5"/>
      <c r="D1113" s="895"/>
      <c r="E1113" s="894"/>
      <c r="F1113" s="894"/>
      <c r="G1113" s="894"/>
      <c r="H1113" s="894"/>
      <c r="I1113" s="89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5"/>
      <c r="D1114" s="895"/>
      <c r="E1114" s="894"/>
      <c r="F1114" s="894"/>
      <c r="G1114" s="894"/>
      <c r="H1114" s="894"/>
      <c r="I1114" s="89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5"/>
      <c r="D1115" s="895"/>
      <c r="E1115" s="894"/>
      <c r="F1115" s="894"/>
      <c r="G1115" s="894"/>
      <c r="H1115" s="894"/>
      <c r="I1115" s="89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5"/>
      <c r="D1116" s="895"/>
      <c r="E1116" s="894"/>
      <c r="F1116" s="894"/>
      <c r="G1116" s="894"/>
      <c r="H1116" s="894"/>
      <c r="I1116" s="89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5"/>
      <c r="D1117" s="895"/>
      <c r="E1117" s="894"/>
      <c r="F1117" s="894"/>
      <c r="G1117" s="894"/>
      <c r="H1117" s="894"/>
      <c r="I1117" s="89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5"/>
      <c r="D1118" s="895"/>
      <c r="E1118" s="894"/>
      <c r="F1118" s="894"/>
      <c r="G1118" s="894"/>
      <c r="H1118" s="894"/>
      <c r="I1118" s="89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5"/>
      <c r="D1119" s="895"/>
      <c r="E1119" s="262"/>
      <c r="F1119" s="894"/>
      <c r="G1119" s="894"/>
      <c r="H1119" s="894"/>
      <c r="I1119" s="89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5"/>
      <c r="D1120" s="895"/>
      <c r="E1120" s="894"/>
      <c r="F1120" s="894"/>
      <c r="G1120" s="894"/>
      <c r="H1120" s="894"/>
      <c r="I1120" s="89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5"/>
      <c r="D1121" s="895"/>
      <c r="E1121" s="894"/>
      <c r="F1121" s="894"/>
      <c r="G1121" s="894"/>
      <c r="H1121" s="894"/>
      <c r="I1121" s="89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5"/>
      <c r="D1122" s="895"/>
      <c r="E1122" s="894"/>
      <c r="F1122" s="894"/>
      <c r="G1122" s="894"/>
      <c r="H1122" s="894"/>
      <c r="I1122" s="89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5"/>
      <c r="D1123" s="895"/>
      <c r="E1123" s="894"/>
      <c r="F1123" s="894"/>
      <c r="G1123" s="894"/>
      <c r="H1123" s="894"/>
      <c r="I1123" s="89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5"/>
      <c r="D1124" s="895"/>
      <c r="E1124" s="894"/>
      <c r="F1124" s="894"/>
      <c r="G1124" s="894"/>
      <c r="H1124" s="894"/>
      <c r="I1124" s="89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5"/>
      <c r="D1125" s="895"/>
      <c r="E1125" s="894"/>
      <c r="F1125" s="894"/>
      <c r="G1125" s="894"/>
      <c r="H1125" s="894"/>
      <c r="I1125" s="89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5"/>
      <c r="D1126" s="895"/>
      <c r="E1126" s="894"/>
      <c r="F1126" s="894"/>
      <c r="G1126" s="894"/>
      <c r="H1126" s="894"/>
      <c r="I1126" s="89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5"/>
      <c r="D1127" s="895"/>
      <c r="E1127" s="894"/>
      <c r="F1127" s="894"/>
      <c r="G1127" s="894"/>
      <c r="H1127" s="894"/>
      <c r="I1127" s="89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5"/>
      <c r="D1128" s="895"/>
      <c r="E1128" s="894"/>
      <c r="F1128" s="894"/>
      <c r="G1128" s="894"/>
      <c r="H1128" s="894"/>
      <c r="I1128" s="89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5"/>
      <c r="D1129" s="895"/>
      <c r="E1129" s="894"/>
      <c r="F1129" s="894"/>
      <c r="G1129" s="894"/>
      <c r="H1129" s="894"/>
      <c r="I1129" s="89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5"/>
      <c r="D1130" s="895"/>
      <c r="E1130" s="894"/>
      <c r="F1130" s="894"/>
      <c r="G1130" s="894"/>
      <c r="H1130" s="894"/>
      <c r="I1130" s="89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5"/>
      <c r="D1131" s="895"/>
      <c r="E1131" s="894"/>
      <c r="F1131" s="894"/>
      <c r="G1131" s="894"/>
      <c r="H1131" s="894"/>
      <c r="I1131" s="89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W6" sqref="W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576</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6"/>
      <c r="Z2" s="413"/>
      <c r="AA2" s="414"/>
      <c r="AB2" s="1010" t="s">
        <v>11</v>
      </c>
      <c r="AC2" s="1011"/>
      <c r="AD2" s="1012"/>
      <c r="AE2" s="998" t="s">
        <v>557</v>
      </c>
      <c r="AF2" s="998"/>
      <c r="AG2" s="998"/>
      <c r="AH2" s="998"/>
      <c r="AI2" s="998" t="s">
        <v>554</v>
      </c>
      <c r="AJ2" s="998"/>
      <c r="AK2" s="998"/>
      <c r="AL2" s="998"/>
      <c r="AM2" s="998" t="s">
        <v>528</v>
      </c>
      <c r="AN2" s="998"/>
      <c r="AO2" s="998"/>
      <c r="AP2" s="460"/>
      <c r="AQ2" s="176" t="s">
        <v>354</v>
      </c>
      <c r="AR2" s="169"/>
      <c r="AS2" s="169"/>
      <c r="AT2" s="170"/>
      <c r="AU2" s="374" t="s">
        <v>253</v>
      </c>
      <c r="AV2" s="374"/>
      <c r="AW2" s="374"/>
      <c r="AX2" s="375"/>
    </row>
    <row r="3" spans="1:50" ht="18.75" customHeight="1" x14ac:dyDescent="0.15">
      <c r="A3" s="514"/>
      <c r="B3" s="515"/>
      <c r="C3" s="515"/>
      <c r="D3" s="515"/>
      <c r="E3" s="515"/>
      <c r="F3" s="516"/>
      <c r="G3" s="569"/>
      <c r="H3" s="380"/>
      <c r="I3" s="380"/>
      <c r="J3" s="380"/>
      <c r="K3" s="380"/>
      <c r="L3" s="380"/>
      <c r="M3" s="380"/>
      <c r="N3" s="380"/>
      <c r="O3" s="570"/>
      <c r="P3" s="582"/>
      <c r="Q3" s="380"/>
      <c r="R3" s="380"/>
      <c r="S3" s="380"/>
      <c r="T3" s="380"/>
      <c r="U3" s="380"/>
      <c r="V3" s="380"/>
      <c r="W3" s="380"/>
      <c r="X3" s="570"/>
      <c r="Y3" s="1007"/>
      <c r="Z3" s="1008"/>
      <c r="AA3" s="1009"/>
      <c r="AB3" s="1013"/>
      <c r="AC3" s="1014"/>
      <c r="AD3" s="1015"/>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x14ac:dyDescent="0.15">
      <c r="A4" s="517"/>
      <c r="B4" s="515"/>
      <c r="C4" s="515"/>
      <c r="D4" s="515"/>
      <c r="E4" s="515"/>
      <c r="F4" s="516"/>
      <c r="G4" s="542"/>
      <c r="H4" s="1016"/>
      <c r="I4" s="1016"/>
      <c r="J4" s="1016"/>
      <c r="K4" s="1016"/>
      <c r="L4" s="1016"/>
      <c r="M4" s="1016"/>
      <c r="N4" s="1016"/>
      <c r="O4" s="1017"/>
      <c r="P4" s="161"/>
      <c r="Q4" s="1024"/>
      <c r="R4" s="1024"/>
      <c r="S4" s="1024"/>
      <c r="T4" s="1024"/>
      <c r="U4" s="1024"/>
      <c r="V4" s="1024"/>
      <c r="W4" s="1024"/>
      <c r="X4" s="1025"/>
      <c r="Y4" s="1002" t="s">
        <v>12</v>
      </c>
      <c r="Z4" s="1003"/>
      <c r="AA4" s="1004"/>
      <c r="AB4" s="553"/>
      <c r="AC4" s="1005"/>
      <c r="AD4" s="1005"/>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4" t="s">
        <v>54</v>
      </c>
      <c r="Z5" s="999"/>
      <c r="AA5" s="1000"/>
      <c r="AB5" s="524"/>
      <c r="AC5" s="1001"/>
      <c r="AD5" s="1001"/>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301</v>
      </c>
      <c r="AC6" s="1031"/>
      <c r="AD6" s="1031"/>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9" t="s">
        <v>506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4" t="s">
        <v>473</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6"/>
      <c r="Z9" s="413"/>
      <c r="AA9" s="414"/>
      <c r="AB9" s="1010" t="s">
        <v>11</v>
      </c>
      <c r="AC9" s="1011"/>
      <c r="AD9" s="1012"/>
      <c r="AE9" s="998" t="s">
        <v>558</v>
      </c>
      <c r="AF9" s="998"/>
      <c r="AG9" s="998"/>
      <c r="AH9" s="998"/>
      <c r="AI9" s="998" t="s">
        <v>554</v>
      </c>
      <c r="AJ9" s="998"/>
      <c r="AK9" s="998"/>
      <c r="AL9" s="998"/>
      <c r="AM9" s="998" t="s">
        <v>528</v>
      </c>
      <c r="AN9" s="998"/>
      <c r="AO9" s="998"/>
      <c r="AP9" s="460"/>
      <c r="AQ9" s="176" t="s">
        <v>354</v>
      </c>
      <c r="AR9" s="169"/>
      <c r="AS9" s="169"/>
      <c r="AT9" s="170"/>
      <c r="AU9" s="374" t="s">
        <v>253</v>
      </c>
      <c r="AV9" s="374"/>
      <c r="AW9" s="374"/>
      <c r="AX9" s="375"/>
    </row>
    <row r="10" spans="1:50" ht="18.75" customHeight="1" x14ac:dyDescent="0.15">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07"/>
      <c r="Z10" s="1008"/>
      <c r="AA10" s="1009"/>
      <c r="AB10" s="1013"/>
      <c r="AC10" s="1014"/>
      <c r="AD10" s="1015"/>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x14ac:dyDescent="0.15">
      <c r="A11" s="517"/>
      <c r="B11" s="515"/>
      <c r="C11" s="515"/>
      <c r="D11" s="515"/>
      <c r="E11" s="515"/>
      <c r="F11" s="516"/>
      <c r="G11" s="542"/>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3"/>
      <c r="AC11" s="1005"/>
      <c r="AD11" s="1005"/>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4" t="s">
        <v>54</v>
      </c>
      <c r="Z12" s="999"/>
      <c r="AA12" s="1000"/>
      <c r="AB12" s="524"/>
      <c r="AC12" s="1001"/>
      <c r="AD12" s="1001"/>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6"/>
      <c r="B13" s="647"/>
      <c r="C13" s="647"/>
      <c r="D13" s="647"/>
      <c r="E13" s="647"/>
      <c r="F13" s="648"/>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301</v>
      </c>
      <c r="AC13" s="1031"/>
      <c r="AD13" s="1031"/>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9" t="s">
        <v>506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4" t="s">
        <v>473</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6"/>
      <c r="Z16" s="413"/>
      <c r="AA16" s="414"/>
      <c r="AB16" s="1010" t="s">
        <v>11</v>
      </c>
      <c r="AC16" s="1011"/>
      <c r="AD16" s="1012"/>
      <c r="AE16" s="998" t="s">
        <v>557</v>
      </c>
      <c r="AF16" s="998"/>
      <c r="AG16" s="998"/>
      <c r="AH16" s="998"/>
      <c r="AI16" s="998" t="s">
        <v>555</v>
      </c>
      <c r="AJ16" s="998"/>
      <c r="AK16" s="998"/>
      <c r="AL16" s="998"/>
      <c r="AM16" s="998" t="s">
        <v>528</v>
      </c>
      <c r="AN16" s="998"/>
      <c r="AO16" s="998"/>
      <c r="AP16" s="460"/>
      <c r="AQ16" s="176" t="s">
        <v>354</v>
      </c>
      <c r="AR16" s="169"/>
      <c r="AS16" s="169"/>
      <c r="AT16" s="170"/>
      <c r="AU16" s="374" t="s">
        <v>253</v>
      </c>
      <c r="AV16" s="374"/>
      <c r="AW16" s="374"/>
      <c r="AX16" s="375"/>
    </row>
    <row r="17" spans="1:50" ht="18.75" customHeight="1" x14ac:dyDescent="0.15">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07"/>
      <c r="Z17" s="1008"/>
      <c r="AA17" s="1009"/>
      <c r="AB17" s="1013"/>
      <c r="AC17" s="1014"/>
      <c r="AD17" s="1015"/>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x14ac:dyDescent="0.15">
      <c r="A18" s="517"/>
      <c r="B18" s="515"/>
      <c r="C18" s="515"/>
      <c r="D18" s="515"/>
      <c r="E18" s="515"/>
      <c r="F18" s="516"/>
      <c r="G18" s="542"/>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3"/>
      <c r="AC18" s="1005"/>
      <c r="AD18" s="1005"/>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4" t="s">
        <v>54</v>
      </c>
      <c r="Z19" s="999"/>
      <c r="AA19" s="1000"/>
      <c r="AB19" s="524"/>
      <c r="AC19" s="1001"/>
      <c r="AD19" s="1001"/>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6"/>
      <c r="B20" s="647"/>
      <c r="C20" s="647"/>
      <c r="D20" s="647"/>
      <c r="E20" s="647"/>
      <c r="F20" s="648"/>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301</v>
      </c>
      <c r="AC20" s="1031"/>
      <c r="AD20" s="1031"/>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9" t="s">
        <v>506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4" t="s">
        <v>473</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6"/>
      <c r="Z23" s="413"/>
      <c r="AA23" s="414"/>
      <c r="AB23" s="1010" t="s">
        <v>11</v>
      </c>
      <c r="AC23" s="1011"/>
      <c r="AD23" s="1012"/>
      <c r="AE23" s="998" t="s">
        <v>559</v>
      </c>
      <c r="AF23" s="998"/>
      <c r="AG23" s="998"/>
      <c r="AH23" s="998"/>
      <c r="AI23" s="998" t="s">
        <v>554</v>
      </c>
      <c r="AJ23" s="998"/>
      <c r="AK23" s="998"/>
      <c r="AL23" s="998"/>
      <c r="AM23" s="998" t="s">
        <v>528</v>
      </c>
      <c r="AN23" s="998"/>
      <c r="AO23" s="998"/>
      <c r="AP23" s="460"/>
      <c r="AQ23" s="176" t="s">
        <v>354</v>
      </c>
      <c r="AR23" s="169"/>
      <c r="AS23" s="169"/>
      <c r="AT23" s="170"/>
      <c r="AU23" s="374" t="s">
        <v>253</v>
      </c>
      <c r="AV23" s="374"/>
      <c r="AW23" s="374"/>
      <c r="AX23" s="375"/>
    </row>
    <row r="24" spans="1:50" ht="18.75" customHeight="1" x14ac:dyDescent="0.15">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07"/>
      <c r="Z24" s="1008"/>
      <c r="AA24" s="1009"/>
      <c r="AB24" s="1013"/>
      <c r="AC24" s="1014"/>
      <c r="AD24" s="1015"/>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x14ac:dyDescent="0.15">
      <c r="A25" s="517"/>
      <c r="B25" s="515"/>
      <c r="C25" s="515"/>
      <c r="D25" s="515"/>
      <c r="E25" s="515"/>
      <c r="F25" s="516"/>
      <c r="G25" s="542"/>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3"/>
      <c r="AC25" s="1005"/>
      <c r="AD25" s="1005"/>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4" t="s">
        <v>54</v>
      </c>
      <c r="Z26" s="999"/>
      <c r="AA26" s="1000"/>
      <c r="AB26" s="524"/>
      <c r="AC26" s="1001"/>
      <c r="AD26" s="1001"/>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6"/>
      <c r="B27" s="647"/>
      <c r="C27" s="647"/>
      <c r="D27" s="647"/>
      <c r="E27" s="647"/>
      <c r="F27" s="648"/>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301</v>
      </c>
      <c r="AC27" s="1031"/>
      <c r="AD27" s="1031"/>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9" t="s">
        <v>506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4" t="s">
        <v>473</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6"/>
      <c r="Z30" s="413"/>
      <c r="AA30" s="414"/>
      <c r="AB30" s="1010" t="s">
        <v>11</v>
      </c>
      <c r="AC30" s="1011"/>
      <c r="AD30" s="1012"/>
      <c r="AE30" s="998" t="s">
        <v>557</v>
      </c>
      <c r="AF30" s="998"/>
      <c r="AG30" s="998"/>
      <c r="AH30" s="998"/>
      <c r="AI30" s="998" t="s">
        <v>554</v>
      </c>
      <c r="AJ30" s="998"/>
      <c r="AK30" s="998"/>
      <c r="AL30" s="998"/>
      <c r="AM30" s="998" t="s">
        <v>552</v>
      </c>
      <c r="AN30" s="998"/>
      <c r="AO30" s="998"/>
      <c r="AP30" s="460"/>
      <c r="AQ30" s="176" t="s">
        <v>354</v>
      </c>
      <c r="AR30" s="169"/>
      <c r="AS30" s="169"/>
      <c r="AT30" s="170"/>
      <c r="AU30" s="374" t="s">
        <v>253</v>
      </c>
      <c r="AV30" s="374"/>
      <c r="AW30" s="374"/>
      <c r="AX30" s="375"/>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07"/>
      <c r="Z31" s="1008"/>
      <c r="AA31" s="1009"/>
      <c r="AB31" s="1013"/>
      <c r="AC31" s="1014"/>
      <c r="AD31" s="1015"/>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x14ac:dyDescent="0.15">
      <c r="A32" s="517"/>
      <c r="B32" s="515"/>
      <c r="C32" s="515"/>
      <c r="D32" s="515"/>
      <c r="E32" s="515"/>
      <c r="F32" s="516"/>
      <c r="G32" s="542"/>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3"/>
      <c r="AC32" s="1005"/>
      <c r="AD32" s="1005"/>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4" t="s">
        <v>54</v>
      </c>
      <c r="Z33" s="999"/>
      <c r="AA33" s="1000"/>
      <c r="AB33" s="524"/>
      <c r="AC33" s="1001"/>
      <c r="AD33" s="1001"/>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6"/>
      <c r="B34" s="647"/>
      <c r="C34" s="647"/>
      <c r="D34" s="647"/>
      <c r="E34" s="647"/>
      <c r="F34" s="648"/>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301</v>
      </c>
      <c r="AC34" s="1031"/>
      <c r="AD34" s="1031"/>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9" t="s">
        <v>506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4" t="s">
        <v>473</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6"/>
      <c r="Z37" s="413"/>
      <c r="AA37" s="414"/>
      <c r="AB37" s="1010" t="s">
        <v>11</v>
      </c>
      <c r="AC37" s="1011"/>
      <c r="AD37" s="1012"/>
      <c r="AE37" s="998" t="s">
        <v>559</v>
      </c>
      <c r="AF37" s="998"/>
      <c r="AG37" s="998"/>
      <c r="AH37" s="998"/>
      <c r="AI37" s="998" t="s">
        <v>556</v>
      </c>
      <c r="AJ37" s="998"/>
      <c r="AK37" s="998"/>
      <c r="AL37" s="998"/>
      <c r="AM37" s="998" t="s">
        <v>553</v>
      </c>
      <c r="AN37" s="998"/>
      <c r="AO37" s="998"/>
      <c r="AP37" s="460"/>
      <c r="AQ37" s="176" t="s">
        <v>354</v>
      </c>
      <c r="AR37" s="169"/>
      <c r="AS37" s="169"/>
      <c r="AT37" s="170"/>
      <c r="AU37" s="374" t="s">
        <v>253</v>
      </c>
      <c r="AV37" s="374"/>
      <c r="AW37" s="374"/>
      <c r="AX37" s="375"/>
    </row>
    <row r="38" spans="1:50" ht="18.75"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07"/>
      <c r="Z38" s="1008"/>
      <c r="AA38" s="1009"/>
      <c r="AB38" s="1013"/>
      <c r="AC38" s="1014"/>
      <c r="AD38" s="1015"/>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x14ac:dyDescent="0.15">
      <c r="A39" s="517"/>
      <c r="B39" s="515"/>
      <c r="C39" s="515"/>
      <c r="D39" s="515"/>
      <c r="E39" s="515"/>
      <c r="F39" s="516"/>
      <c r="G39" s="542"/>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3"/>
      <c r="AC39" s="1005"/>
      <c r="AD39" s="100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4" t="s">
        <v>54</v>
      </c>
      <c r="Z40" s="999"/>
      <c r="AA40" s="1000"/>
      <c r="AB40" s="524"/>
      <c r="AC40" s="1001"/>
      <c r="AD40" s="100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6"/>
      <c r="B41" s="647"/>
      <c r="C41" s="647"/>
      <c r="D41" s="647"/>
      <c r="E41" s="647"/>
      <c r="F41" s="648"/>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301</v>
      </c>
      <c r="AC41" s="1031"/>
      <c r="AD41" s="103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4" t="s">
        <v>473</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6"/>
      <c r="Z44" s="413"/>
      <c r="AA44" s="414"/>
      <c r="AB44" s="1010" t="s">
        <v>11</v>
      </c>
      <c r="AC44" s="1011"/>
      <c r="AD44" s="1012"/>
      <c r="AE44" s="998" t="s">
        <v>557</v>
      </c>
      <c r="AF44" s="998"/>
      <c r="AG44" s="998"/>
      <c r="AH44" s="998"/>
      <c r="AI44" s="998" t="s">
        <v>554</v>
      </c>
      <c r="AJ44" s="998"/>
      <c r="AK44" s="998"/>
      <c r="AL44" s="998"/>
      <c r="AM44" s="998" t="s">
        <v>528</v>
      </c>
      <c r="AN44" s="998"/>
      <c r="AO44" s="998"/>
      <c r="AP44" s="460"/>
      <c r="AQ44" s="176" t="s">
        <v>354</v>
      </c>
      <c r="AR44" s="169"/>
      <c r="AS44" s="169"/>
      <c r="AT44" s="170"/>
      <c r="AU44" s="374" t="s">
        <v>253</v>
      </c>
      <c r="AV44" s="374"/>
      <c r="AW44" s="374"/>
      <c r="AX44" s="375"/>
    </row>
    <row r="45" spans="1:50" ht="18.75"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07"/>
      <c r="Z45" s="1008"/>
      <c r="AA45" s="1009"/>
      <c r="AB45" s="1013"/>
      <c r="AC45" s="1014"/>
      <c r="AD45" s="1015"/>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x14ac:dyDescent="0.15">
      <c r="A46" s="517"/>
      <c r="B46" s="515"/>
      <c r="C46" s="515"/>
      <c r="D46" s="515"/>
      <c r="E46" s="515"/>
      <c r="F46" s="516"/>
      <c r="G46" s="542"/>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3"/>
      <c r="AC46" s="1005"/>
      <c r="AD46" s="100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4" t="s">
        <v>54</v>
      </c>
      <c r="Z47" s="999"/>
      <c r="AA47" s="1000"/>
      <c r="AB47" s="524"/>
      <c r="AC47" s="1001"/>
      <c r="AD47" s="100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6"/>
      <c r="B48" s="647"/>
      <c r="C48" s="647"/>
      <c r="D48" s="647"/>
      <c r="E48" s="647"/>
      <c r="F48" s="648"/>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301</v>
      </c>
      <c r="AC48" s="1031"/>
      <c r="AD48" s="103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4" t="s">
        <v>473</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6"/>
      <c r="Z51" s="413"/>
      <c r="AA51" s="414"/>
      <c r="AB51" s="460" t="s">
        <v>11</v>
      </c>
      <c r="AC51" s="1011"/>
      <c r="AD51" s="1012"/>
      <c r="AE51" s="998" t="s">
        <v>557</v>
      </c>
      <c r="AF51" s="998"/>
      <c r="AG51" s="998"/>
      <c r="AH51" s="998"/>
      <c r="AI51" s="998" t="s">
        <v>554</v>
      </c>
      <c r="AJ51" s="998"/>
      <c r="AK51" s="998"/>
      <c r="AL51" s="998"/>
      <c r="AM51" s="998" t="s">
        <v>528</v>
      </c>
      <c r="AN51" s="998"/>
      <c r="AO51" s="998"/>
      <c r="AP51" s="460"/>
      <c r="AQ51" s="176" t="s">
        <v>354</v>
      </c>
      <c r="AR51" s="169"/>
      <c r="AS51" s="169"/>
      <c r="AT51" s="170"/>
      <c r="AU51" s="374" t="s">
        <v>253</v>
      </c>
      <c r="AV51" s="374"/>
      <c r="AW51" s="374"/>
      <c r="AX51" s="375"/>
    </row>
    <row r="52" spans="1:50" ht="18.75"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07"/>
      <c r="Z52" s="1008"/>
      <c r="AA52" s="1009"/>
      <c r="AB52" s="1013"/>
      <c r="AC52" s="1014"/>
      <c r="AD52" s="1015"/>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x14ac:dyDescent="0.15">
      <c r="A53" s="517"/>
      <c r="B53" s="515"/>
      <c r="C53" s="515"/>
      <c r="D53" s="515"/>
      <c r="E53" s="515"/>
      <c r="F53" s="516"/>
      <c r="G53" s="542"/>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3"/>
      <c r="AC53" s="1005"/>
      <c r="AD53" s="100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4" t="s">
        <v>54</v>
      </c>
      <c r="Z54" s="999"/>
      <c r="AA54" s="1000"/>
      <c r="AB54" s="524"/>
      <c r="AC54" s="1001"/>
      <c r="AD54" s="100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6"/>
      <c r="B55" s="647"/>
      <c r="C55" s="647"/>
      <c r="D55" s="647"/>
      <c r="E55" s="647"/>
      <c r="F55" s="648"/>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301</v>
      </c>
      <c r="AC55" s="1031"/>
      <c r="AD55" s="103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4" t="s">
        <v>473</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6"/>
      <c r="Z58" s="413"/>
      <c r="AA58" s="414"/>
      <c r="AB58" s="1010" t="s">
        <v>11</v>
      </c>
      <c r="AC58" s="1011"/>
      <c r="AD58" s="1012"/>
      <c r="AE58" s="998" t="s">
        <v>557</v>
      </c>
      <c r="AF58" s="998"/>
      <c r="AG58" s="998"/>
      <c r="AH58" s="998"/>
      <c r="AI58" s="998" t="s">
        <v>554</v>
      </c>
      <c r="AJ58" s="998"/>
      <c r="AK58" s="998"/>
      <c r="AL58" s="998"/>
      <c r="AM58" s="998" t="s">
        <v>528</v>
      </c>
      <c r="AN58" s="998"/>
      <c r="AO58" s="998"/>
      <c r="AP58" s="460"/>
      <c r="AQ58" s="176" t="s">
        <v>354</v>
      </c>
      <c r="AR58" s="169"/>
      <c r="AS58" s="169"/>
      <c r="AT58" s="170"/>
      <c r="AU58" s="374" t="s">
        <v>253</v>
      </c>
      <c r="AV58" s="374"/>
      <c r="AW58" s="374"/>
      <c r="AX58" s="375"/>
    </row>
    <row r="59" spans="1:50" ht="18.75"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07"/>
      <c r="Z59" s="1008"/>
      <c r="AA59" s="1009"/>
      <c r="AB59" s="1013"/>
      <c r="AC59" s="1014"/>
      <c r="AD59" s="1015"/>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x14ac:dyDescent="0.15">
      <c r="A60" s="517"/>
      <c r="B60" s="515"/>
      <c r="C60" s="515"/>
      <c r="D60" s="515"/>
      <c r="E60" s="515"/>
      <c r="F60" s="516"/>
      <c r="G60" s="542"/>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3"/>
      <c r="AC60" s="1005"/>
      <c r="AD60" s="100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4" t="s">
        <v>54</v>
      </c>
      <c r="Z61" s="999"/>
      <c r="AA61" s="1000"/>
      <c r="AB61" s="524"/>
      <c r="AC61" s="1001"/>
      <c r="AD61" s="100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6"/>
      <c r="B62" s="647"/>
      <c r="C62" s="647"/>
      <c r="D62" s="647"/>
      <c r="E62" s="647"/>
      <c r="F62" s="648"/>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301</v>
      </c>
      <c r="AC62" s="1031"/>
      <c r="AD62" s="103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4" t="s">
        <v>473</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6"/>
      <c r="Z65" s="413"/>
      <c r="AA65" s="414"/>
      <c r="AB65" s="1010" t="s">
        <v>11</v>
      </c>
      <c r="AC65" s="1011"/>
      <c r="AD65" s="1012"/>
      <c r="AE65" s="998" t="s">
        <v>557</v>
      </c>
      <c r="AF65" s="998"/>
      <c r="AG65" s="998"/>
      <c r="AH65" s="998"/>
      <c r="AI65" s="998" t="s">
        <v>554</v>
      </c>
      <c r="AJ65" s="998"/>
      <c r="AK65" s="998"/>
      <c r="AL65" s="998"/>
      <c r="AM65" s="998" t="s">
        <v>528</v>
      </c>
      <c r="AN65" s="998"/>
      <c r="AO65" s="998"/>
      <c r="AP65" s="460"/>
      <c r="AQ65" s="176" t="s">
        <v>354</v>
      </c>
      <c r="AR65" s="169"/>
      <c r="AS65" s="169"/>
      <c r="AT65" s="170"/>
      <c r="AU65" s="374" t="s">
        <v>253</v>
      </c>
      <c r="AV65" s="374"/>
      <c r="AW65" s="374"/>
      <c r="AX65" s="375"/>
    </row>
    <row r="66" spans="1:50" ht="18.75" customHeight="1" x14ac:dyDescent="0.15">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07"/>
      <c r="Z66" s="1008"/>
      <c r="AA66" s="1009"/>
      <c r="AB66" s="1013"/>
      <c r="AC66" s="1014"/>
      <c r="AD66" s="1015"/>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x14ac:dyDescent="0.15">
      <c r="A67" s="517"/>
      <c r="B67" s="515"/>
      <c r="C67" s="515"/>
      <c r="D67" s="515"/>
      <c r="E67" s="515"/>
      <c r="F67" s="516"/>
      <c r="G67" s="542"/>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3"/>
      <c r="AC67" s="1005"/>
      <c r="AD67" s="1005"/>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4" t="s">
        <v>54</v>
      </c>
      <c r="Z68" s="999"/>
      <c r="AA68" s="1000"/>
      <c r="AB68" s="524"/>
      <c r="AC68" s="1001"/>
      <c r="AD68" s="1001"/>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6"/>
      <c r="B69" s="647"/>
      <c r="C69" s="647"/>
      <c r="D69" s="647"/>
      <c r="E69" s="647"/>
      <c r="F69" s="648"/>
      <c r="G69" s="1021"/>
      <c r="H69" s="1022"/>
      <c r="I69" s="1022"/>
      <c r="J69" s="1022"/>
      <c r="K69" s="1022"/>
      <c r="L69" s="1022"/>
      <c r="M69" s="1022"/>
      <c r="N69" s="1022"/>
      <c r="O69" s="1023"/>
      <c r="P69" s="1028"/>
      <c r="Q69" s="1028"/>
      <c r="R69" s="1028"/>
      <c r="S69" s="1028"/>
      <c r="T69" s="1028"/>
      <c r="U69" s="1028"/>
      <c r="V69" s="1028"/>
      <c r="W69" s="1028"/>
      <c r="X69" s="1029"/>
      <c r="Y69" s="304" t="s">
        <v>13</v>
      </c>
      <c r="Z69" s="999"/>
      <c r="AA69" s="1000"/>
      <c r="AB69" s="499"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9" t="s">
        <v>506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8"/>
      <c r="B15" s="1039"/>
      <c r="C15" s="1039"/>
      <c r="D15" s="1039"/>
      <c r="E15" s="1039"/>
      <c r="F15" s="1040"/>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8"/>
      <c r="B28" s="1039"/>
      <c r="C28" s="1039"/>
      <c r="D28" s="1039"/>
      <c r="E28" s="1039"/>
      <c r="F28" s="1040"/>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8"/>
      <c r="B41" s="1039"/>
      <c r="C41" s="1039"/>
      <c r="D41" s="1039"/>
      <c r="E41" s="1039"/>
      <c r="F41" s="1040"/>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8"/>
      <c r="B68" s="1039"/>
      <c r="C68" s="1039"/>
      <c r="D68" s="1039"/>
      <c r="E68" s="1039"/>
      <c r="F68" s="1040"/>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8"/>
      <c r="B81" s="1039"/>
      <c r="C81" s="1039"/>
      <c r="D81" s="1039"/>
      <c r="E81" s="1039"/>
      <c r="F81" s="1040"/>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8"/>
      <c r="B94" s="1039"/>
      <c r="C94" s="1039"/>
      <c r="D94" s="1039"/>
      <c r="E94" s="1039"/>
      <c r="F94" s="1040"/>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8"/>
      <c r="B121" s="1039"/>
      <c r="C121" s="1039"/>
      <c r="D121" s="1039"/>
      <c r="E121" s="1039"/>
      <c r="F121" s="1040"/>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8"/>
      <c r="B134" s="1039"/>
      <c r="C134" s="1039"/>
      <c r="D134" s="1039"/>
      <c r="E134" s="1039"/>
      <c r="F134" s="1040"/>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8"/>
      <c r="B147" s="1039"/>
      <c r="C147" s="1039"/>
      <c r="D147" s="1039"/>
      <c r="E147" s="1039"/>
      <c r="F147" s="1040"/>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8"/>
      <c r="B174" s="1039"/>
      <c r="C174" s="1039"/>
      <c r="D174" s="1039"/>
      <c r="E174" s="1039"/>
      <c r="F174" s="1040"/>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8"/>
      <c r="B187" s="1039"/>
      <c r="C187" s="1039"/>
      <c r="D187" s="1039"/>
      <c r="E187" s="1039"/>
      <c r="F187" s="1040"/>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8"/>
      <c r="B200" s="1039"/>
      <c r="C200" s="1039"/>
      <c r="D200" s="1039"/>
      <c r="E200" s="1039"/>
      <c r="F200" s="1040"/>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8"/>
      <c r="B227" s="1039"/>
      <c r="C227" s="1039"/>
      <c r="D227" s="1039"/>
      <c r="E227" s="1039"/>
      <c r="F227" s="1040"/>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8"/>
      <c r="B240" s="1039"/>
      <c r="C240" s="1039"/>
      <c r="D240" s="1039"/>
      <c r="E240" s="1039"/>
      <c r="F240" s="1040"/>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8"/>
      <c r="B253" s="1039"/>
      <c r="C253" s="1039"/>
      <c r="D253" s="1039"/>
      <c r="E253" s="1039"/>
      <c r="F253" s="1040"/>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8">
        <v>1</v>
      </c>
      <c r="B4" s="105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8">
        <v>1</v>
      </c>
      <c r="B37" s="1058">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8">
        <v>1</v>
      </c>
      <c r="B70" s="105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8">
        <v>1</v>
      </c>
      <c r="B103" s="105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8">
        <v>1</v>
      </c>
      <c r="B136" s="105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8">
        <v>1</v>
      </c>
      <c r="B169" s="105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8">
        <v>1</v>
      </c>
      <c r="B202" s="105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8">
        <v>1</v>
      </c>
      <c r="B235" s="105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8">
        <v>1</v>
      </c>
      <c r="B268" s="105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8">
        <v>1</v>
      </c>
      <c r="B301" s="105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8">
        <v>1</v>
      </c>
      <c r="B334" s="105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8">
        <v>1</v>
      </c>
      <c r="B367" s="105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8">
        <v>1</v>
      </c>
      <c r="B400" s="105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8">
        <v>1</v>
      </c>
      <c r="B433" s="105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8">
        <v>1</v>
      </c>
      <c r="B466" s="105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8">
        <v>1</v>
      </c>
      <c r="B499" s="105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8">
        <v>1</v>
      </c>
      <c r="B532" s="105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8">
        <v>1</v>
      </c>
      <c r="B565" s="105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8">
        <v>1</v>
      </c>
      <c r="B598" s="105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8">
        <v>1</v>
      </c>
      <c r="B631" s="105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8">
        <v>1</v>
      </c>
      <c r="B664" s="105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8">
        <v>1</v>
      </c>
      <c r="B697" s="105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8">
        <v>1</v>
      </c>
      <c r="B730" s="105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8">
        <v>1</v>
      </c>
      <c r="B763" s="105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8">
        <v>1</v>
      </c>
      <c r="B796" s="105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8">
        <v>1</v>
      </c>
      <c r="B829" s="105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8">
        <v>1</v>
      </c>
      <c r="B862" s="105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8">
        <v>1</v>
      </c>
      <c r="B895" s="105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8">
        <v>1</v>
      </c>
      <c r="B928" s="105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8">
        <v>1</v>
      </c>
      <c r="B961" s="105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8">
        <v>1</v>
      </c>
      <c r="B994" s="105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8">
        <v>1</v>
      </c>
      <c r="B1027" s="105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8">
        <v>1</v>
      </c>
      <c r="B1060" s="105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8">
        <v>1</v>
      </c>
      <c r="B1093" s="105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8">
        <v>1</v>
      </c>
      <c r="B1126" s="105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8">
        <v>1</v>
      </c>
      <c r="B1159" s="105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8">
        <v>1</v>
      </c>
      <c r="B1192" s="105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8">
        <v>1</v>
      </c>
      <c r="B1225" s="105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8">
        <v>1</v>
      </c>
      <c r="B1258" s="105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8">
        <v>1</v>
      </c>
      <c r="B1291" s="105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2019-06-14T14:47:48Z</cp:lastPrinted>
  <dcterms:created xsi:type="dcterms:W3CDTF">2012-03-13T00:50:25Z</dcterms:created>
  <dcterms:modified xsi:type="dcterms:W3CDTF">2019-07-22T02:05:57Z</dcterms:modified>
</cp:coreProperties>
</file>