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行政事業レビューシート!$A$1:$AX$903</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34" i="3" l="1"/>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<sst xmlns="http://schemas.openxmlformats.org/spreadsheetml/2006/main" count="2876" uniqueCount="646">
  <si>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</si>
  <si>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</si>
  <si>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</si>
  <si>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</si>
  <si>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</si>
  <si>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</si>
  <si>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</si>
  <si>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</si>
  <si>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</si>
  <si>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</si>
  <si>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</si>
  <si>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</si>
  <si>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</si>
  <si>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</si>
  <si>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</si>
  <si>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</si>
  <si>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</si>
  <si>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</si>
  <si>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</si>
  <si>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</si>
  <si>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</si>
  <si>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</si>
  <si>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</si>
  <si>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</si>
  <si>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</si>
  <si>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</si>
  <si>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</si>
  <si>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</si>
  <si>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</si>
  <si>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</si>
  <si>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</si>
  <si>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</si>
  <si>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</si>
  <si>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</si>
  <si>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</si>
  <si>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</si>
  <si>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</si>
  <si>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</si>
  <si>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</si>
  <si>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</si>
  <si>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</si>
  <si>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</si>
  <si>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</si>
  <si>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</si>
  <si>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</si>
  <si>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</si>
  <si>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</si>
  <si>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</si>
  <si>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</si>
  <si>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</si>
  <si>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</si>
  <si>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</si>
  <si>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</si>
  <si>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</si>
  <si>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</si>
  <si>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</si>
  <si>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</si>
  <si>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</si>
  <si>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</si>
  <si>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</si>
  <si>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</si>
  <si>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</si>
  <si>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</si>
  <si>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</si>
  <si>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</si>
  <si>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</si>
  <si>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</si>
  <si>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</si>
  <si>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</si>
  <si>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</si>
  <si>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</si>
  <si>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</si>
  <si>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</si>
  <si>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</si>
  <si>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</si>
  <si>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</si>
  <si>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</si>
  <si>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</si>
  <si>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</si>
  <si>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</si>
  <si>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</si>
  <si>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</si>
  <si>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</si>
  <si>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</si>
  <si>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</si>
  <si>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</si>
  <si>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</si>
  <si>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</si>
  <si>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</si>
  <si>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</si>
  <si>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</si>
  <si>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</si>
  <si>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</si>
  <si>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</si>
  <si>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</si>
  <si>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</si>
  <si>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</si>
  <si>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</si>
  <si>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</si>
  <si>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</si>
  <si>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</si>
  <si>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</si>
  <si>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</si>
  <si>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</si>
  <si>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</si>
  <si>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</si>
  <si>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</si>
  <si>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</si>
  <si>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</si>
  <si>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</si>
  <si>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</si>
  <si>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</si>
  <si>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</si>
  <si>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</si>
  <si>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</si>
  <si>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</si>
  <si>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</si>
  <si>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</si>
  <si>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</si>
  <si>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</si>
  <si>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</si>
  <si>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</si>
  <si>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</si>
  <si>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</si>
  <si>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</si>
  <si>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</si>
  <si>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</si>
  <si>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</si>
  <si>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</si>
  <si>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</si>
  <si>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</si>
  <si>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</si>
  <si>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</si>
  <si>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</si>
  <si>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</si>
  <si>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</si>
  <si>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</si>
  <si>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</si>
  <si>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</si>
  <si>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</si>
  <si>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</si>
  <si>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</si>
  <si>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</si>
  <si>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</si>
  <si>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</si>
  <si>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</si>
  <si>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</si>
  <si>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</si>
  <si>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</si>
  <si>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</si>
  <si>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</si>
  <si>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</si>
  <si>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</si>
  <si>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</si>
  <si>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</si>
  <si>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</si>
  <si>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</si>
  <si>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</si>
  <si>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</si>
  <si>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</si>
  <si>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</si>
  <si>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</si>
  <si>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</si>
  <si>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</si>
  <si>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</si>
  <si>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</si>
  <si>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</si>
  <si>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</si>
  <si>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</si>
  <si>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</si>
  <si>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</si>
  <si>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</si>
  <si>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</si>
  <si>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</si>
  <si>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</si>
  <si>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</si>
  <si>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</si>
  <si>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</si>
  <si>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</si>
  <si>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</si>
  <si>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</si>
  <si>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</si>
  <si>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</si>
  <si>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</si>
  <si>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</si>
  <si>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</si>
  <si>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</si>
  <si>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</si>
  <si>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</si>
  <si>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</si>
  <si>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</si>
  <si>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</si>
  <si>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</si>
  <si>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</si>
  <si>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</si>
  <si>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</si>
  <si>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</si>
  <si>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</si>
  <si>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</si>
  <si>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</si>
  <si>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</si>
  <si>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</si>
  <si>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</si>
  <si>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</si>
  <si>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</si>
  <si>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</si>
  <si>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</si>
  <si>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</si>
  <si>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</si>
  <si>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</si>
  <si>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</si>
  <si>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</si>
  <si>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</si>
  <si>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</si>
  <si>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</si>
  <si>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</si>
  <si>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</si>
  <si>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</si>
  <si>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</si>
  <si>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</si>
  <si>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</si>
  <si>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</si>
  <si>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</si>
  <si>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</si>
  <si>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</si>
  <si>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</si>
  <si>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</si>
  <si>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</si>
  <si>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</si>
  <si>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</si>
  <si>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</si>
  <si>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</si>
  <si>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</si>
  <si>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</si>
  <si>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</si>
  <si>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</si>
  <si>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</si>
  <si>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</si>
  <si>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</si>
  <si>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</si>
  <si>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</si>
  <si>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</si>
  <si>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</si>
  <si>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</si>
  <si>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</si>
  <si>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</si>
  <si>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</si>
  <si>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</si>
  <si>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</si>
  <si>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</si>
  <si>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</si>
  <si>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</si>
  <si>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</si>
  <si>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</si>
  <si>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</si>
  <si>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</si>
  <si>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</si>
  <si>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</si>
  <si>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</si>
  <si>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</si>
  <si>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</si>
  <si>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</si>
  <si>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</si>
  <si>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</si>
  <si>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</si>
  <si>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</si>
  <si>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</si>
  <si>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</si>
  <si>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</si>
  <si>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</si>
  <si>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</si>
  <si>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</si>
  <si>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</si>
  <si>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</si>
  <si>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</si>
  <si>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</si>
  <si>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</si>
  <si>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</si>
  <si>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</si>
  <si>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</si>
  <si>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</si>
  <si>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</si>
  <si>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</si>
  <si>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</si>
  <si>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</si>
  <si>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</si>
  <si>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</si>
  <si>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</si>
  <si>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</si>
  <si>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</si>
  <si>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</si>
  <si>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</si>
  <si>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</si>
  <si>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</si>
  <si>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</si>
  <si>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</si>
  <si>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</si>
  <si>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</si>
  <si>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</si>
  <si>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</si>
  <si>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</si>
  <si>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</si>
  <si>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</si>
  <si>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</si>
  <si>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</si>
  <si>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</si>
  <si>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</si>
  <si>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</si>
  <si>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</si>
  <si>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</si>
  <si>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</si>
  <si>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</si>
  <si>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</si>
  <si>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</si>
  <si>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</si>
  <si>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</si>
  <si>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</si>
  <si>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</si>
  <si>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</si>
  <si>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</si>
  <si>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</si>
  <si>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</si>
  <si>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</si>
  <si>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</si>
  <si>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</si>
  <si>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</si>
  <si>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</si>
  <si>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</si>
  <si>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</si>
  <si>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</si>
  <si>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</si>
  <si>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</si>
  <si>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</si>
  <si>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</si>
  <si>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</si>
  <si>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</si>
  <si>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</si>
  <si>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</si>
  <si>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</si>
  <si>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</si>
  <si>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</si>
  <si>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</si>
  <si>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</si>
  <si>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</si>
  <si>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</si>
  <si>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</si>
  <si>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</si>
  <si>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</si>
  <si>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</si>
  <si>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</si>
  <si>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</si>
  <si>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</si>
  <si>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</si>
  <si>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</si>
  <si>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</si>
  <si>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</si>
  <si>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</si>
  <si>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</si>
  <si>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</si>
  <si>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</si>
  <si>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</si>
  <si>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</si>
  <si>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</si>
  <si>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</si>
  <si>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</si>
  <si>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</si>
  <si>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</si>
  <si>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</si>
  <si>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</si>
  <si>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</si>
  <si>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</si>
  <si>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</si>
  <si>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</si>
  <si>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</si>
  <si>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</si>
  <si>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</si>
  <si>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</si>
  <si>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</si>
  <si>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</si>
  <si>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</si>
  <si>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</si>
  <si>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</si>
  <si>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</si>
  <si>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</si>
  <si>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</si>
  <si>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</si>
  <si>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</si>
  <si>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</si>
  <si>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</si>
  <si>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</si>
  <si>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</si>
  <si>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</si>
  <si>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</si>
  <si>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</si>
  <si>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</si>
  <si>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</si>
  <si>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</si>
  <si>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</si>
  <si>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</si>
  <si>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</si>
  <si>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</si>
  <si>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</si>
  <si>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</si>
  <si>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</si>
  <si>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</si>
  <si>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</si>
  <si>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</si>
  <si>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</si>
  <si>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</si>
  <si>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</si>
  <si>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</si>
  <si>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</si>
  <si>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</si>
  <si>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</si>
  <si>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</si>
  <si>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</si>
  <si>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</si>
  <si>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</si>
  <si>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</si>
  <si>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</si>
  <si>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</si>
  <si>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</si>
  <si>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</si>
  <si>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</si>
  <si>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</si>
  <si>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</si>
  <si>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</si>
  <si>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</si>
  <si>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</si>
  <si>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</si>
  <si>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</si>
  <si>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</si>
  <si>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</si>
  <si>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</si>
  <si>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</si>
  <si>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</si>
  <si>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</si>
  <si>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</si>
  <si>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</si>
  <si>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</si>
  <si>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</si>
  <si>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</si>
  <si>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</si>
  <si>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</si>
  <si>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</si>
  <si>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</si>
  <si>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</si>
  <si>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</si>
  <si>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</si>
  <si>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</si>
  <si>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</si>
  <si>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</si>
  <si>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</si>
  <si>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</si>
  <si>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</si>
  <si>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</si>
  <si>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</si>
  <si>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</si>
  <si>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</si>
  <si>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</si>
  <si>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</si>
  <si>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</si>
  <si>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</si>
  <si>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</si>
  <si>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</si>
  <si>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</si>
  <si>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</si>
  <si>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</si>
  <si>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</si>
  <si>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</si>
  <si>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</si>
  <si>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</si>
  <si>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</si>
  <si>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</si>
  <si>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</si>
  <si>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</si>
  <si>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</si>
  <si>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</si>
  <si>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</si>
  <si>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</si>
  <si>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</si>
  <si>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</si>
  <si>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</si>
  <si>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</si>
  <si>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</si>
  <si>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</si>
  <si>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</si>
  <si>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</si>
  <si>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</si>
  <si>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</si>
  <si>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</si>
  <si>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</si>
  <si>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</si>
  <si>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</si>
  <si>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</si>
  <si>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</si>
  <si>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</si>
  <si>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</si>
  <si>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</si>
  <si>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</si>
  <si>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</si>
  <si>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</si>
  <si>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</si>
  <si>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</si>
  <si>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</si>
  <si>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</si>
  <si>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</si>
  <si>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</si>
  <si>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</si>
  <si>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</si>
  <si>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</si>
  <si>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</si>
  <si>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</si>
  <si>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</si>
  <si>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</si>
  <si>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</si>
  <si>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</si>
  <si>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</si>
  <si>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</si>
  <si>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</si>
  <si>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</si>
  <si>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</si>
  <si>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</si>
  <si>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</si>
  <si>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</si>
  <si>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</si>
  <si>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</si>
  <si>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</si>
  <si>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</si>
  <si>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</si>
  <si>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</si>
  <si>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</si>
  <si>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</si>
  <si>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</si>
  <si>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</si>
  <si>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</si>
  <si>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</si>
  <si>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</si>
  <si>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</si>
  <si>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</si>
  <si>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</si>
  <si>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</si>
  <si>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</si>
  <si>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</si>
  <si>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</si>
  <si>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</si>
  <si>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</si>
  <si>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</si>
  <si>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</si>
  <si>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</si>
  <si>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</si>
  <si>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</si>
  <si>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</si>
  <si>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</si>
  <si>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</si>
  <si>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</si>
  <si>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</si>
  <si>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</si>
  <si>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</si>
  <si>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</si>
  <si>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</si>
  <si>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</si>
  <si>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</si>
  <si>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</si>
  <si>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</si>
  <si>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</si>
  <si>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</si>
  <si>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</si>
  <si>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</si>
  <si>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</si>
  <si>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</si>
  <si>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</si>
  <si>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</si>
  <si>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</si>
  <si>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</si>
  <si>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</si>
  <si>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</si>
  <si>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</si>
  <si>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外務省</t>
  </si>
  <si>
    <t>中南米局</t>
    <rPh sb="0" eb="4">
      <t>チュウナンベイキョク</t>
    </rPh>
    <phoneticPr fontId="5"/>
  </si>
  <si>
    <t>カリブ室</t>
    <rPh sb="3" eb="4">
      <t>シツ</t>
    </rPh>
    <phoneticPr fontId="5"/>
  </si>
  <si>
    <t>室長　中野　大輔</t>
    <rPh sb="0" eb="2">
      <t>シツチョウ</t>
    </rPh>
    <rPh sb="3" eb="5">
      <t>ナカノ</t>
    </rPh>
    <rPh sb="6" eb="8">
      <t>ダイスケ</t>
    </rPh>
    <phoneticPr fontId="5"/>
  </si>
  <si>
    <t>○</t>
  </si>
  <si>
    <t>-</t>
    <phoneticPr fontId="5"/>
  </si>
  <si>
    <t>国際連合からの要請</t>
    <rPh sb="0" eb="2">
      <t>コクサイ</t>
    </rPh>
    <rPh sb="2" eb="4">
      <t>レンゴウ</t>
    </rPh>
    <rPh sb="7" eb="9">
      <t>ヨウセイ</t>
    </rPh>
    <phoneticPr fontId="5"/>
  </si>
  <si>
    <t>国連信託基金マルチパートナーシップへの拠出を通じ，ハイチにおけるコレラ対策への支援を行う。</t>
    <rPh sb="0" eb="2">
      <t>コクレン</t>
    </rPh>
    <rPh sb="2" eb="4">
      <t>シンタク</t>
    </rPh>
    <rPh sb="4" eb="6">
      <t>キキン</t>
    </rPh>
    <rPh sb="19" eb="21">
      <t>キョシュツ</t>
    </rPh>
    <rPh sb="22" eb="23">
      <t>ツウ</t>
    </rPh>
    <rPh sb="35" eb="37">
      <t>タイサク</t>
    </rPh>
    <rPh sb="39" eb="41">
      <t>シエン</t>
    </rPh>
    <rPh sb="42" eb="43">
      <t>オコナ</t>
    </rPh>
    <phoneticPr fontId="5"/>
  </si>
  <si>
    <t>ハイチにおけるコレラ感染を抑止し治療へのアクセスを向上させるための対策を加速化させるため，緊急対応チームの配置を維持・拡大し，コレラ感染疑い例に早期に対応することで，感染拡大を予防し，減少させる。</t>
    <rPh sb="10" eb="12">
      <t>カンセン</t>
    </rPh>
    <rPh sb="13" eb="15">
      <t>ヨクシ</t>
    </rPh>
    <rPh sb="16" eb="18">
      <t>チリョウ</t>
    </rPh>
    <rPh sb="25" eb="27">
      <t>コウジョウ</t>
    </rPh>
    <rPh sb="33" eb="35">
      <t>タイサク</t>
    </rPh>
    <rPh sb="36" eb="39">
      <t>カソクカ</t>
    </rPh>
    <rPh sb="45" eb="47">
      <t>キンキュウ</t>
    </rPh>
    <rPh sb="47" eb="49">
      <t>タイオウ</t>
    </rPh>
    <rPh sb="53" eb="55">
      <t>ハイチ</t>
    </rPh>
    <rPh sb="56" eb="58">
      <t>イジ</t>
    </rPh>
    <rPh sb="59" eb="61">
      <t>カクダイ</t>
    </rPh>
    <rPh sb="66" eb="68">
      <t>カンセン</t>
    </rPh>
    <rPh sb="68" eb="69">
      <t>ウタガ</t>
    </rPh>
    <rPh sb="70" eb="71">
      <t>レイ</t>
    </rPh>
    <rPh sb="72" eb="74">
      <t>ソウキ</t>
    </rPh>
    <rPh sb="75" eb="77">
      <t>タイオウ</t>
    </rPh>
    <rPh sb="83" eb="85">
      <t>カンセン</t>
    </rPh>
    <rPh sb="85" eb="87">
      <t>カクダイ</t>
    </rPh>
    <rPh sb="88" eb="90">
      <t>ヨボウ</t>
    </rPh>
    <rPh sb="92" eb="94">
      <t>ゲンショウ</t>
    </rPh>
    <phoneticPr fontId="5"/>
  </si>
  <si>
    <t>-</t>
    <phoneticPr fontId="5"/>
  </si>
  <si>
    <t>-</t>
    <phoneticPr fontId="5"/>
  </si>
  <si>
    <t>拠出金</t>
    <rPh sb="0" eb="3">
      <t>キョシュツキン</t>
    </rPh>
    <phoneticPr fontId="5"/>
  </si>
  <si>
    <t>プロジェクト開始前と終了後における週単位の感染疑い症例数を削減する。</t>
    <rPh sb="6" eb="9">
      <t>カイシマエ</t>
    </rPh>
    <rPh sb="10" eb="13">
      <t>シュウリョウゴ</t>
    </rPh>
    <rPh sb="17" eb="20">
      <t>シュウタンイ</t>
    </rPh>
    <rPh sb="21" eb="23">
      <t>カンセン</t>
    </rPh>
    <rPh sb="23" eb="24">
      <t>ウタガ</t>
    </rPh>
    <rPh sb="25" eb="28">
      <t>ショウレイスウ</t>
    </rPh>
    <rPh sb="29" eb="31">
      <t>サクゲン</t>
    </rPh>
    <phoneticPr fontId="5"/>
  </si>
  <si>
    <t>週単位の疑い症例数（件数／週）
（※ベースライン値：100）</t>
    <rPh sb="0" eb="3">
      <t>シュウタンイ</t>
    </rPh>
    <rPh sb="4" eb="5">
      <t>ウタガ</t>
    </rPh>
    <rPh sb="6" eb="9">
      <t>ショウレイスウ</t>
    </rPh>
    <rPh sb="10" eb="12">
      <t>ケンスウ</t>
    </rPh>
    <rPh sb="13" eb="14">
      <t>シュウ</t>
    </rPh>
    <rPh sb="24" eb="25">
      <t>アタイ</t>
    </rPh>
    <phoneticPr fontId="5"/>
  </si>
  <si>
    <t>件/週</t>
    <rPh sb="0" eb="1">
      <t>ケン</t>
    </rPh>
    <rPh sb="2" eb="3">
      <t>シュウ</t>
    </rPh>
    <phoneticPr fontId="5"/>
  </si>
  <si>
    <t>-</t>
    <phoneticPr fontId="5"/>
  </si>
  <si>
    <t>-</t>
    <phoneticPr fontId="5"/>
  </si>
  <si>
    <t>-</t>
    <phoneticPr fontId="5"/>
  </si>
  <si>
    <t>ユニセフ実施報告書</t>
    <rPh sb="4" eb="6">
      <t>ジッシ</t>
    </rPh>
    <rPh sb="6" eb="9">
      <t>ホウコクショ</t>
    </rPh>
    <phoneticPr fontId="5"/>
  </si>
  <si>
    <t>疑い症例が確認された際に対処した件数</t>
    <rPh sb="0" eb="1">
      <t>ウタガ</t>
    </rPh>
    <rPh sb="2" eb="4">
      <t>ショウレイ</t>
    </rPh>
    <rPh sb="5" eb="7">
      <t>カクニン</t>
    </rPh>
    <rPh sb="10" eb="11">
      <t>サイ</t>
    </rPh>
    <rPh sb="12" eb="14">
      <t>タイショ</t>
    </rPh>
    <rPh sb="16" eb="18">
      <t>ケンスウ</t>
    </rPh>
    <phoneticPr fontId="5"/>
  </si>
  <si>
    <t>件</t>
    <rPh sb="0" eb="1">
      <t>ケン</t>
    </rPh>
    <phoneticPr fontId="5"/>
  </si>
  <si>
    <t>-</t>
    <phoneticPr fontId="5"/>
  </si>
  <si>
    <t>米ドル</t>
    <rPh sb="0" eb="1">
      <t>ベイ</t>
    </rPh>
    <phoneticPr fontId="5"/>
  </si>
  <si>
    <t>　ドル / 件</t>
    <rPh sb="6" eb="7">
      <t>ケン</t>
    </rPh>
    <phoneticPr fontId="5"/>
  </si>
  <si>
    <t>-</t>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</si>
  <si>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</si>
  <si>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</si>
  <si>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</si>
  <si>
    <t>無</t>
  </si>
  <si>
    <t>ハイチのコレラ対策はハイチのみならず，国連をはじめとする国際社会の重要課題である。</t>
    <rPh sb="7" eb="9">
      <t>タイサク</t>
    </rPh>
    <rPh sb="19" eb="21">
      <t>コクレン</t>
    </rPh>
    <rPh sb="28" eb="30">
      <t>コクサイ</t>
    </rPh>
    <rPh sb="30" eb="32">
      <t>シャカイ</t>
    </rPh>
    <rPh sb="33" eb="35">
      <t>ジュウヨウ</t>
    </rPh>
    <rPh sb="35" eb="37">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</si>
  <si>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</si>
  <si>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ハイチのコレラ対策に関し，これまでも高い実績を有するユニセフに事業を委託するものであり，高い効果が期待される。</t>
    <rPh sb="7" eb="9">
      <t>タイサク</t>
    </rPh>
    <rPh sb="10" eb="11">
      <t>カン</t>
    </rPh>
    <rPh sb="18" eb="19">
      <t>タカ</t>
    </rPh>
    <rPh sb="20" eb="22">
      <t>ジッセキ</t>
    </rPh>
    <rPh sb="23" eb="24">
      <t>ユウ</t>
    </rPh>
    <rPh sb="31" eb="33">
      <t>ジギョウ</t>
    </rPh>
    <rPh sb="34" eb="36">
      <t>イタク</t>
    </rPh>
    <rPh sb="44" eb="45">
      <t>タカ</t>
    </rPh>
    <rPh sb="46" eb="48">
      <t>コウカ</t>
    </rPh>
    <rPh sb="49" eb="51">
      <t>キタイ</t>
    </rPh>
    <phoneticPr fontId="5"/>
  </si>
  <si>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</si>
  <si>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</si>
  <si>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本件事業は国際連合を通じてハイチのコレラ対策を支援することにより，ハイチにおけるコレラ感染拡大を予防し，減少させるとともに，ハイチ及び国際連合における我が国のプレゼンス強化に資するものである。</t>
    <rPh sb="0" eb="2">
      <t>ホンケン</t>
    </rPh>
    <rPh sb="2" eb="4">
      <t>ジギョウ</t>
    </rPh>
    <rPh sb="5" eb="7">
      <t>コクサイ</t>
    </rPh>
    <rPh sb="7" eb="9">
      <t>レンゴウ</t>
    </rPh>
    <rPh sb="10" eb="11">
      <t>ツウ</t>
    </rPh>
    <rPh sb="20" eb="22">
      <t>タイサク</t>
    </rPh>
    <rPh sb="23" eb="25">
      <t>シエン</t>
    </rPh>
    <rPh sb="43" eb="45">
      <t>カンセン</t>
    </rPh>
    <rPh sb="45" eb="47">
      <t>カクダイ</t>
    </rPh>
    <rPh sb="48" eb="50">
      <t>ヨボウ</t>
    </rPh>
    <rPh sb="52" eb="54">
      <t>ゲンショウ</t>
    </rPh>
    <rPh sb="65" eb="66">
      <t>オヨ</t>
    </rPh>
    <rPh sb="67" eb="69">
      <t>コクサイ</t>
    </rPh>
    <rPh sb="69" eb="71">
      <t>レンゴウ</t>
    </rPh>
    <rPh sb="75" eb="76">
      <t>ワ</t>
    </rPh>
    <rPh sb="77" eb="78">
      <t>クニ</t>
    </rPh>
    <rPh sb="84" eb="86">
      <t>キョウカ</t>
    </rPh>
    <rPh sb="87" eb="88">
      <t>シ</t>
    </rPh>
    <phoneticPr fontId="5"/>
  </si>
  <si>
    <t>適切かつ効率的な事業実施に努める。</t>
    <rPh sb="0" eb="2">
      <t>テキセツ</t>
    </rPh>
    <rPh sb="4" eb="7">
      <t>コウリツテキ</t>
    </rPh>
    <rPh sb="8" eb="10">
      <t>ジギョウ</t>
    </rPh>
    <rPh sb="10" eb="12">
      <t>ジッシ</t>
    </rPh>
    <rPh sb="13" eb="14">
      <t>ツト</t>
    </rPh>
    <phoneticPr fontId="5"/>
  </si>
  <si>
    <t>-</t>
    <phoneticPr fontId="5"/>
  </si>
  <si>
    <t>-</t>
    <phoneticPr fontId="5"/>
  </si>
  <si>
    <t>-</t>
    <phoneticPr fontId="5"/>
  </si>
  <si>
    <t>C. UNICEFハイチ事務所</t>
    <rPh sb="12" eb="15">
      <t>ジムショ</t>
    </rPh>
    <phoneticPr fontId="5"/>
  </si>
  <si>
    <t>委嘱費</t>
    <rPh sb="0" eb="2">
      <t>イショク</t>
    </rPh>
    <rPh sb="2" eb="3">
      <t>ヒ</t>
    </rPh>
    <phoneticPr fontId="5"/>
  </si>
  <si>
    <t>その他</t>
    <rPh sb="2" eb="3">
      <t>ホカ</t>
    </rPh>
    <phoneticPr fontId="5"/>
  </si>
  <si>
    <t>人件費</t>
    <rPh sb="0" eb="3">
      <t>ジンケンヒ</t>
    </rPh>
    <phoneticPr fontId="5"/>
  </si>
  <si>
    <t>車両費</t>
    <rPh sb="0" eb="2">
      <t>シャリョウ</t>
    </rPh>
    <rPh sb="2" eb="3">
      <t>ヒ</t>
    </rPh>
    <phoneticPr fontId="5"/>
  </si>
  <si>
    <t>衛生費</t>
    <rPh sb="0" eb="3">
      <t>エイセイヒ</t>
    </rPh>
    <phoneticPr fontId="5"/>
  </si>
  <si>
    <t>輸送費</t>
    <rPh sb="0" eb="3">
      <t>ユソウヒ</t>
    </rPh>
    <phoneticPr fontId="5"/>
  </si>
  <si>
    <t>協力NGOに対する委嘱費及び調整費用</t>
    <rPh sb="0" eb="2">
      <t>キョウリョク</t>
    </rPh>
    <rPh sb="6" eb="7">
      <t>タイ</t>
    </rPh>
    <rPh sb="9" eb="11">
      <t>イショク</t>
    </rPh>
    <rPh sb="11" eb="12">
      <t>ヒ</t>
    </rPh>
    <rPh sb="12" eb="13">
      <t>オヨ</t>
    </rPh>
    <rPh sb="14" eb="16">
      <t>チョウセイ</t>
    </rPh>
    <rPh sb="16" eb="18">
      <t>ヒヨウ</t>
    </rPh>
    <phoneticPr fontId="5"/>
  </si>
  <si>
    <t>その他の直接費，間接費</t>
    <rPh sb="2" eb="3">
      <t>ホカ</t>
    </rPh>
    <rPh sb="4" eb="6">
      <t>チョクセツ</t>
    </rPh>
    <rPh sb="6" eb="7">
      <t>ヒ</t>
    </rPh>
    <rPh sb="8" eb="11">
      <t>カンセツヒ</t>
    </rPh>
    <phoneticPr fontId="5"/>
  </si>
  <si>
    <t>専門家，担当職員に対する手当</t>
    <rPh sb="0" eb="3">
      <t>センモンカ</t>
    </rPh>
    <rPh sb="4" eb="6">
      <t>タントウ</t>
    </rPh>
    <rPh sb="6" eb="8">
      <t>ショクイン</t>
    </rPh>
    <rPh sb="9" eb="10">
      <t>タイ</t>
    </rPh>
    <rPh sb="12" eb="14">
      <t>テアテ</t>
    </rPh>
    <phoneticPr fontId="5"/>
  </si>
  <si>
    <t>国家給水衛生局チームのための車両費</t>
    <rPh sb="0" eb="2">
      <t>コッカ</t>
    </rPh>
    <rPh sb="2" eb="4">
      <t>キュウスイ</t>
    </rPh>
    <rPh sb="4" eb="7">
      <t>エイセイキョク</t>
    </rPh>
    <rPh sb="14" eb="16">
      <t>シャリョウ</t>
    </rPh>
    <rPh sb="16" eb="17">
      <t>ヒ</t>
    </rPh>
    <phoneticPr fontId="5"/>
  </si>
  <si>
    <t>給水及び衛生のための費用</t>
    <rPh sb="0" eb="2">
      <t>キュウスイ</t>
    </rPh>
    <rPh sb="2" eb="3">
      <t>オヨ</t>
    </rPh>
    <rPh sb="4" eb="6">
      <t>エイセイ</t>
    </rPh>
    <rPh sb="10" eb="12">
      <t>ヒヨウ</t>
    </rPh>
    <phoneticPr fontId="5"/>
  </si>
  <si>
    <t>フィールド・モニターのための輸送費</t>
    <rPh sb="14" eb="17">
      <t>ユソウヒ</t>
    </rPh>
    <phoneticPr fontId="5"/>
  </si>
  <si>
    <r>
      <t>U</t>
    </r>
    <r>
      <rPr>
        <sz val="11"/>
        <rFont val="ＭＳ Ｐゴシック"/>
        <family val="3"/>
        <charset val="128"/>
      </rPr>
      <t>NDPマルチパートナー信託基金事務局</t>
    </r>
    <rPh sb="12" eb="14">
      <t>シンタク</t>
    </rPh>
    <rPh sb="14" eb="16">
      <t>キキン</t>
    </rPh>
    <rPh sb="16" eb="19">
      <t>ジムキョク</t>
    </rPh>
    <phoneticPr fontId="5"/>
  </si>
  <si>
    <r>
      <t>国連信託基金管理
（U</t>
    </r>
    <r>
      <rPr>
        <sz val="11"/>
        <rFont val="ＭＳ Ｐゴシック"/>
        <family val="3"/>
        <charset val="128"/>
      </rPr>
      <t>NICEF本部へ送金）</t>
    </r>
    <rPh sb="0" eb="2">
      <t>コクレン</t>
    </rPh>
    <rPh sb="2" eb="4">
      <t>シンタク</t>
    </rPh>
    <rPh sb="4" eb="6">
      <t>キキン</t>
    </rPh>
    <rPh sb="6" eb="8">
      <t>カンリ</t>
    </rPh>
    <rPh sb="16" eb="18">
      <t>ホンブ</t>
    </rPh>
    <rPh sb="19" eb="21">
      <t>ソウキン</t>
    </rPh>
    <phoneticPr fontId="5"/>
  </si>
  <si>
    <r>
      <t>U</t>
    </r>
    <r>
      <rPr>
        <sz val="11"/>
        <rFont val="ＭＳ Ｐゴシック"/>
        <family val="3"/>
        <charset val="128"/>
      </rPr>
      <t>NICEF本部</t>
    </r>
    <rPh sb="6" eb="8">
      <t>ホンブ</t>
    </rPh>
    <phoneticPr fontId="5"/>
  </si>
  <si>
    <r>
      <t>プロジェクト管理(</t>
    </r>
    <r>
      <rPr>
        <sz val="11"/>
        <rFont val="ＭＳ Ｐゴシック"/>
        <family val="3"/>
        <charset val="128"/>
      </rPr>
      <t>UNDPマルチパートナー信託基金事務局より資金受領，UNICEFハイチ事務所へ送金）</t>
    </r>
    <rPh sb="6" eb="8">
      <t>カンリ</t>
    </rPh>
    <rPh sb="21" eb="23">
      <t>シンタク</t>
    </rPh>
    <rPh sb="23" eb="25">
      <t>キキン</t>
    </rPh>
    <rPh sb="25" eb="28">
      <t>ジムキョク</t>
    </rPh>
    <rPh sb="30" eb="32">
      <t>シキン</t>
    </rPh>
    <rPh sb="32" eb="34">
      <t>ジュリョウ</t>
    </rPh>
    <rPh sb="44" eb="47">
      <t>ジムショ</t>
    </rPh>
    <rPh sb="48" eb="50">
      <t>ソウキン</t>
    </rPh>
    <phoneticPr fontId="5"/>
  </si>
  <si>
    <r>
      <t>U</t>
    </r>
    <r>
      <rPr>
        <sz val="11"/>
        <rFont val="ＭＳ Ｐゴシック"/>
        <family val="3"/>
        <charset val="128"/>
      </rPr>
      <t>NICEFハイチ事務所</t>
    </r>
    <rPh sb="9" eb="12">
      <t>ジムショ</t>
    </rPh>
    <phoneticPr fontId="5"/>
  </si>
  <si>
    <r>
      <t>プロジェクト実施（U</t>
    </r>
    <r>
      <rPr>
        <sz val="11"/>
        <rFont val="ＭＳ Ｐゴシック"/>
        <family val="3"/>
        <charset val="128"/>
      </rPr>
      <t>NICEF本部より資金受領）</t>
    </r>
    <rPh sb="6" eb="8">
      <t>ジッシ</t>
    </rPh>
    <rPh sb="15" eb="17">
      <t>ホンブ</t>
    </rPh>
    <rPh sb="19" eb="21">
      <t>シキン</t>
    </rPh>
    <rPh sb="21" eb="23">
      <t>ジュリョウ</t>
    </rPh>
    <phoneticPr fontId="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</si>
  <si>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</si>
  <si>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平成２９年度</t>
    <rPh sb="0" eb="2">
      <t>ヘイセイ</t>
    </rPh>
    <rPh sb="4" eb="6">
      <t>ネンド</t>
    </rPh>
    <phoneticPr fontId="5"/>
  </si>
  <si>
    <t>国連信託基金マルチパートナーシップへの拠出を通じたハイチにおけるコレラ対策支援</t>
    <rPh sb="0" eb="2">
      <t>コクレン</t>
    </rPh>
    <rPh sb="2" eb="4">
      <t>シンタク</t>
    </rPh>
    <rPh sb="4" eb="6">
      <t>キキン</t>
    </rPh>
    <rPh sb="19" eb="21">
      <t>キョシュツ</t>
    </rPh>
    <rPh sb="22" eb="23">
      <t>ツウ</t>
    </rPh>
    <rPh sb="35" eb="37">
      <t>タイサク</t>
    </rPh>
    <rPh sb="37" eb="39">
      <t>シエン</t>
    </rPh>
    <phoneticPr fontId="5"/>
  </si>
  <si>
    <t>プロジェクト開始前と終了後における週単位の感染疑い症例数を削減する。</t>
    <rPh sb="6" eb="9">
      <t>カイシマエ</t>
    </rPh>
    <rPh sb="10" eb="13">
      <t>シュウリョウゴ</t>
    </rPh>
    <rPh sb="17" eb="18">
      <t>シュウ</t>
    </rPh>
    <rPh sb="18" eb="20">
      <t>タンイ</t>
    </rPh>
    <rPh sb="21" eb="23">
      <t>カンセン</t>
    </rPh>
    <rPh sb="23" eb="24">
      <t>ウタガ</t>
    </rPh>
    <rPh sb="25" eb="28">
      <t>ショウレイスウ</t>
    </rPh>
    <rPh sb="29" eb="31">
      <t>サクゲン</t>
    </rPh>
    <phoneticPr fontId="5"/>
  </si>
  <si>
    <t>1.1億円</t>
    <rPh sb="3" eb="5">
      <t>オクエン</t>
    </rPh>
    <phoneticPr fontId="5"/>
  </si>
  <si>
    <t>1,010,900/5,360</t>
    <phoneticPr fontId="5"/>
  </si>
  <si>
    <t>５３６０回の活動実績（目標５０００回）により，週単位の感染疑い症例数を１００から１７（目標１００から７５）に削減するという成果実績（アウトカム）を得た。</t>
    <phoneticPr fontId="5"/>
  </si>
  <si>
    <t>1,010,900/7,860</t>
    <phoneticPr fontId="5"/>
  </si>
  <si>
    <t>拠出金額（米ドル）　／　対処件数　
※31年度活動見込単位当たりコストはH30年度実績件数にH31活動見込件数を加算して算出　　　　　　　　　　　　　</t>
    <rPh sb="0" eb="2">
      <t>キョシュツ</t>
    </rPh>
    <rPh sb="2" eb="4">
      <t>キンガク</t>
    </rPh>
    <rPh sb="5" eb="6">
      <t>ベイ</t>
    </rPh>
    <rPh sb="12" eb="14">
      <t>タイショ</t>
    </rPh>
    <rPh sb="14" eb="16">
      <t>ケンスウ</t>
    </rPh>
    <rPh sb="21" eb="23">
      <t>ネンド</t>
    </rPh>
    <rPh sb="23" eb="25">
      <t>カツドウ</t>
    </rPh>
    <rPh sb="25" eb="27">
      <t>ミコ</t>
    </rPh>
    <rPh sb="27" eb="29">
      <t>タンイ</t>
    </rPh>
    <rPh sb="29" eb="30">
      <t>ア</t>
    </rPh>
    <rPh sb="39" eb="41">
      <t>ネンド</t>
    </rPh>
    <rPh sb="41" eb="43">
      <t>ジッセキ</t>
    </rPh>
    <rPh sb="43" eb="45">
      <t>ケンスウ</t>
    </rPh>
    <rPh sb="49" eb="51">
      <t>カツドウ</t>
    </rPh>
    <rPh sb="51" eb="53">
      <t>ミコ</t>
    </rPh>
    <rPh sb="53" eb="55">
      <t>ケンスウ</t>
    </rPh>
    <rPh sb="56" eb="58">
      <t>カサン</t>
    </rPh>
    <rPh sb="60" eb="62">
      <t>サンシュツ</t>
    </rPh>
    <phoneticPr fontId="5"/>
  </si>
  <si>
    <t>外務省設置法第４条第３号</t>
    <rPh sb="0" eb="3">
      <t>ガイムショウ</t>
    </rPh>
    <rPh sb="3" eb="6">
      <t>セッチホウ</t>
    </rPh>
    <rPh sb="6" eb="7">
      <t>ダイ</t>
    </rPh>
    <rPh sb="8" eb="9">
      <t>ジョウ</t>
    </rPh>
    <rPh sb="9" eb="10">
      <t>ダイ</t>
    </rPh>
    <rPh sb="11" eb="12">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</si>
</sst>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12872</xdr:colOff>
      <xdr:row>739</xdr:row>
      <xdr:rowOff>115845</xdr:rowOff>
    </xdr:from>
    <xdr:to>
      <xdr:col>40</xdr:col>
      <xdr:colOff>89071</xdr:colOff>
      <xdr:row>778</xdr:row>
      <xdr:rowOff>30377</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6115" y="37495034"/>
          <a:ext cx="5430794" cy="7161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3" zoomScaleNormal="75" zoomScaleSheetLayoutView="93"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256</v>
      </c>
      <c r="AT2" s="245"/>
      <c r="AU2" s="245"/>
      <c r="AV2" s="52" t="str">
        <f>IF(AW2="", "", "-")</f>
        <v/>
      </c>
      <c r="AW2" s="422"/>
      <c r="AX2" s="422"/>
    </row>
    <row r="3" spans="1:50" ht="21" customHeight="1" thickBot="1" x14ac:dyDescent="0.2">
      <c r="A3" s="548" t="s">
        <v>543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578</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577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579</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77</v>
      </c>
      <c r="H5" s="584"/>
      <c r="I5" s="584"/>
      <c r="J5" s="584"/>
      <c r="K5" s="584"/>
      <c r="L5" s="584"/>
      <c r="M5" s="585" t="s">
        <v>66</v>
      </c>
      <c r="N5" s="586"/>
      <c r="O5" s="586"/>
      <c r="P5" s="586"/>
      <c r="Q5" s="586"/>
      <c r="R5" s="587"/>
      <c r="S5" s="588" t="s">
        <v>81</v>
      </c>
      <c r="T5" s="584"/>
      <c r="U5" s="584"/>
      <c r="V5" s="584"/>
      <c r="W5" s="584"/>
      <c r="X5" s="589"/>
      <c r="Y5" s="739" t="s">
        <v>3</v>
      </c>
      <c r="Z5" s="740"/>
      <c r="AA5" s="740"/>
      <c r="AB5" s="740"/>
      <c r="AC5" s="740"/>
      <c r="AD5" s="741"/>
      <c r="AE5" s="742" t="s">
        <v>580</v>
      </c>
      <c r="AF5" s="742"/>
      <c r="AG5" s="742"/>
      <c r="AH5" s="742"/>
      <c r="AI5" s="742"/>
      <c r="AJ5" s="742"/>
      <c r="AK5" s="742"/>
      <c r="AL5" s="742"/>
      <c r="AM5" s="742"/>
      <c r="AN5" s="742"/>
      <c r="AO5" s="742"/>
      <c r="AP5" s="743"/>
      <c r="AQ5" s="744" t="s">
        <v>581</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645</v>
      </c>
      <c r="H7" s="855"/>
      <c r="I7" s="855"/>
      <c r="J7" s="855"/>
      <c r="K7" s="855"/>
      <c r="L7" s="855"/>
      <c r="M7" s="855"/>
      <c r="N7" s="855"/>
      <c r="O7" s="855"/>
      <c r="P7" s="855"/>
      <c r="Q7" s="855"/>
      <c r="R7" s="855"/>
      <c r="S7" s="855"/>
      <c r="T7" s="855"/>
      <c r="U7" s="855"/>
      <c r="V7" s="855"/>
      <c r="W7" s="855"/>
      <c r="X7" s="856"/>
      <c r="Y7" s="420" t="s">
        <v>515</v>
      </c>
      <c r="Z7" s="321"/>
      <c r="AA7" s="321"/>
      <c r="AB7" s="321"/>
      <c r="AC7" s="321"/>
      <c r="AD7" s="421"/>
      <c r="AE7" s="408" t="s">
        <v>584</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1" t="s">
        <v>378</v>
      </c>
      <c r="B8" s="852"/>
      <c r="C8" s="852"/>
      <c r="D8" s="852"/>
      <c r="E8" s="852"/>
      <c r="F8" s="853"/>
      <c r="G8" s="248" t="str">
        <f>入力規則等!A28</f>
        <v>ＯＤＡ</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3"/>
    </row>
    <row r="9" spans="1:50" ht="58.5" customHeight="1" x14ac:dyDescent="0.15">
      <c r="A9" s="170" t="s">
        <v>23</v>
      </c>
      <c r="B9" s="171"/>
      <c r="C9" s="171"/>
      <c r="D9" s="171"/>
      <c r="E9" s="171"/>
      <c r="F9" s="171"/>
      <c r="G9" s="597" t="s">
        <v>585</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586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4" t="s">
        <v>24</v>
      </c>
      <c r="B12" s="165"/>
      <c r="C12" s="165"/>
      <c r="D12" s="165"/>
      <c r="E12" s="165"/>
      <c r="F12" s="166"/>
      <c r="G12" s="703"/>
      <c r="H12" s="704"/>
      <c r="I12" s="704"/>
      <c r="J12" s="704"/>
      <c r="K12" s="704"/>
      <c r="L12" s="704"/>
      <c r="M12" s="704"/>
      <c r="N12" s="704"/>
      <c r="O12" s="704"/>
      <c r="P12" s="328" t="s">
        <v>534</v>
      </c>
      <c r="Q12" s="323"/>
      <c r="R12" s="323"/>
      <c r="S12" s="323"/>
      <c r="T12" s="323"/>
      <c r="U12" s="323"/>
      <c r="V12" s="324"/>
      <c r="W12" s="328" t="s">
        <v>531</v>
      </c>
      <c r="X12" s="323"/>
      <c r="Y12" s="323"/>
      <c r="Z12" s="323"/>
      <c r="AA12" s="323"/>
      <c r="AB12" s="323"/>
      <c r="AC12" s="324"/>
      <c r="AD12" s="328" t="s">
        <v>526</v>
      </c>
      <c r="AE12" s="323"/>
      <c r="AF12" s="323"/>
      <c r="AG12" s="323"/>
      <c r="AH12" s="323"/>
      <c r="AI12" s="323"/>
      <c r="AJ12" s="324"/>
      <c r="AK12" s="328" t="s">
        <v>519</v>
      </c>
      <c r="AL12" s="323"/>
      <c r="AM12" s="323"/>
      <c r="AN12" s="323"/>
      <c r="AO12" s="323"/>
      <c r="AP12" s="323"/>
      <c r="AQ12" s="324"/>
      <c r="AR12" s="328" t="s">
        <v>517</v>
      </c>
      <c r="AS12" s="323"/>
      <c r="AT12" s="323"/>
      <c r="AU12" s="323"/>
      <c r="AV12" s="323"/>
      <c r="AW12" s="323"/>
      <c r="AX12" s="766"/>
    </row>
    <row r="13" spans="1:50" ht="21" customHeight="1" x14ac:dyDescent="0.15">
      <c r="A13" s="167"/>
      <c r="B13" s="168"/>
      <c r="C13" s="168"/>
      <c r="D13" s="168"/>
      <c r="E13" s="168"/>
      <c r="F13" s="169"/>
      <c r="G13" s="767" t="s">
        <v>6</v>
      </c>
      <c r="H13" s="768"/>
      <c r="I13" s="660" t="s">
        <v>7</v>
      </c>
      <c r="J13" s="661"/>
      <c r="K13" s="661"/>
      <c r="L13" s="661"/>
      <c r="M13" s="661"/>
      <c r="N13" s="661"/>
      <c r="O13" s="662"/>
      <c r="P13" s="133" t="s">
        <v>587</v>
      </c>
      <c r="Q13" s="134"/>
      <c r="R13" s="134"/>
      <c r="S13" s="134"/>
      <c r="T13" s="134"/>
      <c r="U13" s="134"/>
      <c r="V13" s="135"/>
      <c r="W13" s="133" t="s">
        <v>583</v>
      </c>
      <c r="X13" s="134"/>
      <c r="Y13" s="134"/>
      <c r="Z13" s="134"/>
      <c r="AA13" s="134"/>
      <c r="AB13" s="134"/>
      <c r="AC13" s="135"/>
      <c r="AD13" s="133" t="s">
        <v>583</v>
      </c>
      <c r="AE13" s="134"/>
      <c r="AF13" s="134"/>
      <c r="AG13" s="134"/>
      <c r="AH13" s="134"/>
      <c r="AI13" s="134"/>
      <c r="AJ13" s="135"/>
      <c r="AK13" s="133" t="s">
        <v>583</v>
      </c>
      <c r="AL13" s="134"/>
      <c r="AM13" s="134"/>
      <c r="AN13" s="134"/>
      <c r="AO13" s="134"/>
      <c r="AP13" s="134"/>
      <c r="AQ13" s="135"/>
      <c r="AR13" s="130"/>
      <c r="AS13" s="131"/>
      <c r="AT13" s="131"/>
      <c r="AU13" s="131"/>
      <c r="AV13" s="131"/>
      <c r="AW13" s="131"/>
      <c r="AX13" s="419"/>
    </row>
    <row r="14" spans="1:50" ht="21" customHeight="1" x14ac:dyDescent="0.15">
      <c r="A14" s="167"/>
      <c r="B14" s="168"/>
      <c r="C14" s="168"/>
      <c r="D14" s="168"/>
      <c r="E14" s="168"/>
      <c r="F14" s="169"/>
      <c r="G14" s="769"/>
      <c r="H14" s="770"/>
      <c r="I14" s="600" t="s">
        <v>8</v>
      </c>
      <c r="J14" s="654"/>
      <c r="K14" s="654"/>
      <c r="L14" s="654"/>
      <c r="M14" s="654"/>
      <c r="N14" s="654"/>
      <c r="O14" s="655"/>
      <c r="P14" s="133" t="s">
        <v>583</v>
      </c>
      <c r="Q14" s="134"/>
      <c r="R14" s="134"/>
      <c r="S14" s="134"/>
      <c r="T14" s="134"/>
      <c r="U14" s="134"/>
      <c r="V14" s="135"/>
      <c r="W14" s="133">
        <v>111</v>
      </c>
      <c r="X14" s="134"/>
      <c r="Y14" s="134"/>
      <c r="Z14" s="134"/>
      <c r="AA14" s="134"/>
      <c r="AB14" s="134"/>
      <c r="AC14" s="135"/>
      <c r="AD14" s="133" t="s">
        <v>583</v>
      </c>
      <c r="AE14" s="134"/>
      <c r="AF14" s="134"/>
      <c r="AG14" s="134"/>
      <c r="AH14" s="134"/>
      <c r="AI14" s="134"/>
      <c r="AJ14" s="135"/>
      <c r="AK14" s="133" t="s">
        <v>583</v>
      </c>
      <c r="AL14" s="134"/>
      <c r="AM14" s="134"/>
      <c r="AN14" s="134"/>
      <c r="AO14" s="134"/>
      <c r="AP14" s="134"/>
      <c r="AQ14" s="135"/>
      <c r="AR14" s="687"/>
      <c r="AS14" s="687"/>
      <c r="AT14" s="687"/>
      <c r="AU14" s="687"/>
      <c r="AV14" s="687"/>
      <c r="AW14" s="687"/>
      <c r="AX14" s="688"/>
    </row>
    <row r="15" spans="1:50" ht="21" customHeight="1" x14ac:dyDescent="0.15">
      <c r="A15" s="167"/>
      <c r="B15" s="168"/>
      <c r="C15" s="168"/>
      <c r="D15" s="168"/>
      <c r="E15" s="168"/>
      <c r="F15" s="169"/>
      <c r="G15" s="769"/>
      <c r="H15" s="770"/>
      <c r="I15" s="600" t="s">
        <v>51</v>
      </c>
      <c r="J15" s="601"/>
      <c r="K15" s="601"/>
      <c r="L15" s="601"/>
      <c r="M15" s="601"/>
      <c r="N15" s="601"/>
      <c r="O15" s="602"/>
      <c r="P15" s="133" t="s">
        <v>583</v>
      </c>
      <c r="Q15" s="134"/>
      <c r="R15" s="134"/>
      <c r="S15" s="134"/>
      <c r="T15" s="134"/>
      <c r="U15" s="134"/>
      <c r="V15" s="135"/>
      <c r="W15" s="133" t="s">
        <v>583</v>
      </c>
      <c r="X15" s="134"/>
      <c r="Y15" s="134"/>
      <c r="Z15" s="134"/>
      <c r="AA15" s="134"/>
      <c r="AB15" s="134"/>
      <c r="AC15" s="135"/>
      <c r="AD15" s="133" t="s">
        <v>583</v>
      </c>
      <c r="AE15" s="134"/>
      <c r="AF15" s="134"/>
      <c r="AG15" s="134"/>
      <c r="AH15" s="134"/>
      <c r="AI15" s="134"/>
      <c r="AJ15" s="135"/>
      <c r="AK15" s="133" t="s">
        <v>583</v>
      </c>
      <c r="AL15" s="134"/>
      <c r="AM15" s="134"/>
      <c r="AN15" s="134"/>
      <c r="AO15" s="134"/>
      <c r="AP15" s="134"/>
      <c r="AQ15" s="135"/>
      <c r="AR15" s="133"/>
      <c r="AS15" s="134"/>
      <c r="AT15" s="134"/>
      <c r="AU15" s="134"/>
      <c r="AV15" s="134"/>
      <c r="AW15" s="134"/>
      <c r="AX15" s="653"/>
    </row>
    <row r="16" spans="1:50" ht="21" customHeight="1" x14ac:dyDescent="0.15">
      <c r="A16" s="167"/>
      <c r="B16" s="168"/>
      <c r="C16" s="168"/>
      <c r="D16" s="168"/>
      <c r="E16" s="168"/>
      <c r="F16" s="169"/>
      <c r="G16" s="769"/>
      <c r="H16" s="770"/>
      <c r="I16" s="600" t="s">
        <v>52</v>
      </c>
      <c r="J16" s="601"/>
      <c r="K16" s="601"/>
      <c r="L16" s="601"/>
      <c r="M16" s="601"/>
      <c r="N16" s="601"/>
      <c r="O16" s="602"/>
      <c r="P16" s="133" t="s">
        <v>583</v>
      </c>
      <c r="Q16" s="134"/>
      <c r="R16" s="134"/>
      <c r="S16" s="134"/>
      <c r="T16" s="134"/>
      <c r="U16" s="134"/>
      <c r="V16" s="135"/>
      <c r="W16" s="133" t="s">
        <v>588</v>
      </c>
      <c r="X16" s="134"/>
      <c r="Y16" s="134"/>
      <c r="Z16" s="134"/>
      <c r="AA16" s="134"/>
      <c r="AB16" s="134"/>
      <c r="AC16" s="135"/>
      <c r="AD16" s="133" t="s">
        <v>583</v>
      </c>
      <c r="AE16" s="134"/>
      <c r="AF16" s="134"/>
      <c r="AG16" s="134"/>
      <c r="AH16" s="134"/>
      <c r="AI16" s="134"/>
      <c r="AJ16" s="135"/>
      <c r="AK16" s="133" t="s">
        <v>583</v>
      </c>
      <c r="AL16" s="134"/>
      <c r="AM16" s="134"/>
      <c r="AN16" s="134"/>
      <c r="AO16" s="134"/>
      <c r="AP16" s="134"/>
      <c r="AQ16" s="135"/>
      <c r="AR16" s="700"/>
      <c r="AS16" s="701"/>
      <c r="AT16" s="701"/>
      <c r="AU16" s="701"/>
      <c r="AV16" s="701"/>
      <c r="AW16" s="701"/>
      <c r="AX16" s="702"/>
    </row>
    <row r="17" spans="1:50" ht="24.75" customHeight="1" x14ac:dyDescent="0.15">
      <c r="A17" s="167"/>
      <c r="B17" s="168"/>
      <c r="C17" s="168"/>
      <c r="D17" s="168"/>
      <c r="E17" s="168"/>
      <c r="F17" s="169"/>
      <c r="G17" s="769"/>
      <c r="H17" s="770"/>
      <c r="I17" s="600" t="s">
        <v>50</v>
      </c>
      <c r="J17" s="654"/>
      <c r="K17" s="654"/>
      <c r="L17" s="654"/>
      <c r="M17" s="654"/>
      <c r="N17" s="654"/>
      <c r="O17" s="655"/>
      <c r="P17" s="133" t="s">
        <v>583</v>
      </c>
      <c r="Q17" s="134"/>
      <c r="R17" s="134"/>
      <c r="S17" s="134"/>
      <c r="T17" s="134"/>
      <c r="U17" s="134"/>
      <c r="V17" s="135"/>
      <c r="W17" s="133" t="s">
        <v>583</v>
      </c>
      <c r="X17" s="134"/>
      <c r="Y17" s="134"/>
      <c r="Z17" s="134"/>
      <c r="AA17" s="134"/>
      <c r="AB17" s="134"/>
      <c r="AC17" s="135"/>
      <c r="AD17" s="133" t="s">
        <v>583</v>
      </c>
      <c r="AE17" s="134"/>
      <c r="AF17" s="134"/>
      <c r="AG17" s="134"/>
      <c r="AH17" s="134"/>
      <c r="AI17" s="134"/>
      <c r="AJ17" s="135"/>
      <c r="AK17" s="133" t="s">
        <v>588</v>
      </c>
      <c r="AL17" s="134"/>
      <c r="AM17" s="134"/>
      <c r="AN17" s="134"/>
      <c r="AO17" s="134"/>
      <c r="AP17" s="134"/>
      <c r="AQ17" s="135"/>
      <c r="AR17" s="417"/>
      <c r="AS17" s="417"/>
      <c r="AT17" s="417"/>
      <c r="AU17" s="417"/>
      <c r="AV17" s="417"/>
      <c r="AW17" s="417"/>
      <c r="AX17" s="418"/>
    </row>
    <row r="18" spans="1:50" ht="24.75" customHeight="1" x14ac:dyDescent="0.15">
      <c r="A18" s="167"/>
      <c r="B18" s="168"/>
      <c r="C18" s="168"/>
      <c r="D18" s="168"/>
      <c r="E18" s="168"/>
      <c r="F18" s="169"/>
      <c r="G18" s="771"/>
      <c r="H18" s="772"/>
      <c r="I18" s="759" t="s">
        <v>20</v>
      </c>
      <c r="J18" s="760"/>
      <c r="K18" s="760"/>
      <c r="L18" s="760"/>
      <c r="M18" s="760"/>
      <c r="N18" s="760"/>
      <c r="O18" s="761"/>
      <c r="P18" s="139">
        <f>SUM(P13:V17)</f>
        <v>0</v>
      </c>
      <c r="Q18" s="140"/>
      <c r="R18" s="140"/>
      <c r="S18" s="140"/>
      <c r="T18" s="140"/>
      <c r="U18" s="140"/>
      <c r="V18" s="141"/>
      <c r="W18" s="139">
        <f>SUM(W13:AC17)</f>
        <v>111</v>
      </c>
      <c r="X18" s="140"/>
      <c r="Y18" s="140"/>
      <c r="Z18" s="140"/>
      <c r="AA18" s="140"/>
      <c r="AB18" s="140"/>
      <c r="AC18" s="141"/>
      <c r="AD18" s="139">
        <f>SUM(AD13:AJ17)</f>
        <v>0</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2"/>
    </row>
    <row r="19" spans="1:50" ht="24.75" customHeight="1" x14ac:dyDescent="0.15">
      <c r="A19" s="167"/>
      <c r="B19" s="168"/>
      <c r="C19" s="168"/>
      <c r="D19" s="168"/>
      <c r="E19" s="168"/>
      <c r="F19" s="169"/>
      <c r="G19" s="560" t="s">
        <v>9</v>
      </c>
      <c r="H19" s="561"/>
      <c r="I19" s="561"/>
      <c r="J19" s="561"/>
      <c r="K19" s="561"/>
      <c r="L19" s="561"/>
      <c r="M19" s="561"/>
      <c r="N19" s="561"/>
      <c r="O19" s="561"/>
      <c r="P19" s="133">
        <v>0</v>
      </c>
      <c r="Q19" s="134"/>
      <c r="R19" s="134"/>
      <c r="S19" s="134"/>
      <c r="T19" s="134"/>
      <c r="U19" s="134"/>
      <c r="V19" s="135"/>
      <c r="W19" s="133">
        <v>111</v>
      </c>
      <c r="X19" s="134"/>
      <c r="Y19" s="134"/>
      <c r="Z19" s="134"/>
      <c r="AA19" s="134"/>
      <c r="AB19" s="134"/>
      <c r="AC19" s="135"/>
      <c r="AD19" s="133">
        <v>0</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x14ac:dyDescent="0.15">
      <c r="A20" s="167"/>
      <c r="B20" s="168"/>
      <c r="C20" s="168"/>
      <c r="D20" s="168"/>
      <c r="E20" s="168"/>
      <c r="F20" s="169"/>
      <c r="G20" s="560" t="s">
        <v>10</v>
      </c>
      <c r="H20" s="561"/>
      <c r="I20" s="561"/>
      <c r="J20" s="561"/>
      <c r="K20" s="561"/>
      <c r="L20" s="561"/>
      <c r="M20" s="561"/>
      <c r="N20" s="561"/>
      <c r="O20" s="561"/>
      <c r="P20" s="564" t="str">
        <f>IF(P18=0, "-", SUM(P19)/P18)</f>
        <v>-</v>
      </c>
      <c r="Q20" s="564"/>
      <c r="R20" s="564"/>
      <c r="S20" s="564"/>
      <c r="T20" s="564"/>
      <c r="U20" s="564"/>
      <c r="V20" s="564"/>
      <c r="W20" s="564">
        <f t="shared" ref="W20" si="0">IF(W18=0, "-", SUM(W19)/W18)</f>
        <v>1</v>
      </c>
      <c r="X20" s="564"/>
      <c r="Y20" s="564"/>
      <c r="Z20" s="564"/>
      <c r="AA20" s="564"/>
      <c r="AB20" s="564"/>
      <c r="AC20" s="564"/>
      <c r="AD20" s="564" t="str">
        <f t="shared" ref="AD20" si="1">IF(AD18=0, "-", SUM(AD19)/AD18)</f>
        <v>-</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70"/>
      <c r="B21" s="171"/>
      <c r="C21" s="171"/>
      <c r="D21" s="171"/>
      <c r="E21" s="171"/>
      <c r="F21" s="172"/>
      <c r="G21" s="951" t="s">
        <v>477</v>
      </c>
      <c r="H21" s="952"/>
      <c r="I21" s="952"/>
      <c r="J21" s="952"/>
      <c r="K21" s="952"/>
      <c r="L21" s="952"/>
      <c r="M21" s="952"/>
      <c r="N21" s="952"/>
      <c r="O21" s="952"/>
      <c r="P21" s="564" t="str">
        <f>IF(P19=0, "-", SUM(P19)/SUM(P13,P14))</f>
        <v>-</v>
      </c>
      <c r="Q21" s="564"/>
      <c r="R21" s="564"/>
      <c r="S21" s="564"/>
      <c r="T21" s="564"/>
      <c r="U21" s="564"/>
      <c r="V21" s="564"/>
      <c r="W21" s="564">
        <f t="shared" ref="W21" si="2">IF(W19=0, "-", SUM(W19)/SUM(W13,W14))</f>
        <v>1</v>
      </c>
      <c r="X21" s="564"/>
      <c r="Y21" s="564"/>
      <c r="Z21" s="564"/>
      <c r="AA21" s="564"/>
      <c r="AB21" s="564"/>
      <c r="AC21" s="564"/>
      <c r="AD21" s="564" t="str">
        <f t="shared" ref="AD21" si="3">IF(AD19=0, "-", SUM(AD19)/SUM(AD13,AD14))</f>
        <v>-</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23" t="s">
        <v>559</v>
      </c>
      <c r="B22" s="224"/>
      <c r="C22" s="224"/>
      <c r="D22" s="224"/>
      <c r="E22" s="224"/>
      <c r="F22" s="225"/>
      <c r="G22" s="208" t="s">
        <v>456</v>
      </c>
      <c r="H22" s="209"/>
      <c r="I22" s="209"/>
      <c r="J22" s="209"/>
      <c r="K22" s="209"/>
      <c r="L22" s="209"/>
      <c r="M22" s="209"/>
      <c r="N22" s="209"/>
      <c r="O22" s="210"/>
      <c r="P22" s="232" t="s">
        <v>520</v>
      </c>
      <c r="Q22" s="209"/>
      <c r="R22" s="209"/>
      <c r="S22" s="209"/>
      <c r="T22" s="209"/>
      <c r="U22" s="209"/>
      <c r="V22" s="210"/>
      <c r="W22" s="232" t="s">
        <v>516</v>
      </c>
      <c r="X22" s="209"/>
      <c r="Y22" s="209"/>
      <c r="Z22" s="209"/>
      <c r="AA22" s="209"/>
      <c r="AB22" s="209"/>
      <c r="AC22" s="210"/>
      <c r="AD22" s="232" t="s">
        <v>455</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589</v>
      </c>
      <c r="H23" s="212"/>
      <c r="I23" s="212"/>
      <c r="J23" s="212"/>
      <c r="K23" s="212"/>
      <c r="L23" s="212"/>
      <c r="M23" s="212"/>
      <c r="N23" s="212"/>
      <c r="O23" s="213"/>
      <c r="P23" s="130" t="s">
        <v>583</v>
      </c>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460</v>
      </c>
      <c r="H28" s="218"/>
      <c r="I28" s="218"/>
      <c r="J28" s="218"/>
      <c r="K28" s="218"/>
      <c r="L28" s="218"/>
      <c r="M28" s="218"/>
      <c r="N28" s="218"/>
      <c r="O28" s="219"/>
      <c r="P28" s="139" t="e">
        <f>P29-SUM(P23:P27)</f>
        <v>#VALUE!</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457</v>
      </c>
      <c r="H29" s="221"/>
      <c r="I29" s="221"/>
      <c r="J29" s="221"/>
      <c r="K29" s="221"/>
      <c r="L29" s="221"/>
      <c r="M29" s="221"/>
      <c r="N29" s="221"/>
      <c r="O29" s="222"/>
      <c r="P29" s="133" t="str">
        <f>AK13</f>
        <v>-</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4" t="s">
        <v>472</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535</v>
      </c>
      <c r="AF30" s="412"/>
      <c r="AG30" s="412"/>
      <c r="AH30" s="413"/>
      <c r="AI30" s="411" t="s">
        <v>532</v>
      </c>
      <c r="AJ30" s="412"/>
      <c r="AK30" s="412"/>
      <c r="AL30" s="413"/>
      <c r="AM30" s="414" t="s">
        <v>527</v>
      </c>
      <c r="AN30" s="414"/>
      <c r="AO30" s="414"/>
      <c r="AP30" s="411"/>
      <c r="AQ30" s="663" t="s">
        <v>354</v>
      </c>
      <c r="AR30" s="664"/>
      <c r="AS30" s="664"/>
      <c r="AT30" s="665"/>
      <c r="AU30" s="415" t="s">
        <v>253</v>
      </c>
      <c r="AV30" s="415"/>
      <c r="AW30" s="415"/>
      <c r="AX30" s="416"/>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t="s">
        <v>593</v>
      </c>
      <c r="AR31" s="161"/>
      <c r="AS31" s="162" t="s">
        <v>355</v>
      </c>
      <c r="AT31" s="197"/>
      <c r="AU31" s="296">
        <v>31</v>
      </c>
      <c r="AV31" s="296"/>
      <c r="AW31" s="404" t="s">
        <v>300</v>
      </c>
      <c r="AX31" s="405"/>
    </row>
    <row r="32" spans="1:50" ht="23.25" customHeight="1" x14ac:dyDescent="0.15">
      <c r="A32" s="540"/>
      <c r="B32" s="538"/>
      <c r="C32" s="538"/>
      <c r="D32" s="538"/>
      <c r="E32" s="538"/>
      <c r="F32" s="539"/>
      <c r="G32" s="565" t="s">
        <v>590</v>
      </c>
      <c r="H32" s="566"/>
      <c r="I32" s="566"/>
      <c r="J32" s="566"/>
      <c r="K32" s="566"/>
      <c r="L32" s="566"/>
      <c r="M32" s="566"/>
      <c r="N32" s="566"/>
      <c r="O32" s="567"/>
      <c r="P32" s="186" t="s">
        <v>591</v>
      </c>
      <c r="Q32" s="186"/>
      <c r="R32" s="186"/>
      <c r="S32" s="186"/>
      <c r="T32" s="186"/>
      <c r="U32" s="186"/>
      <c r="V32" s="186"/>
      <c r="W32" s="186"/>
      <c r="X32" s="256"/>
      <c r="Y32" s="363" t="s">
        <v>12</v>
      </c>
      <c r="Z32" s="574"/>
      <c r="AA32" s="575"/>
      <c r="AB32" s="576" t="s">
        <v>592</v>
      </c>
      <c r="AC32" s="576"/>
      <c r="AD32" s="576"/>
      <c r="AE32" s="389" t="s">
        <v>593</v>
      </c>
      <c r="AF32" s="390"/>
      <c r="AG32" s="390"/>
      <c r="AH32" s="390"/>
      <c r="AI32" s="389" t="s">
        <v>594</v>
      </c>
      <c r="AJ32" s="390"/>
      <c r="AK32" s="390"/>
      <c r="AL32" s="390"/>
      <c r="AM32" s="389">
        <v>17</v>
      </c>
      <c r="AN32" s="390"/>
      <c r="AO32" s="390"/>
      <c r="AP32" s="390"/>
      <c r="AQ32" s="136" t="s">
        <v>587</v>
      </c>
      <c r="AR32" s="137"/>
      <c r="AS32" s="137"/>
      <c r="AT32" s="138"/>
      <c r="AU32" s="390" t="s">
        <v>583</v>
      </c>
      <c r="AV32" s="390"/>
      <c r="AW32" s="390"/>
      <c r="AX32" s="392"/>
    </row>
    <row r="33" spans="1:50" ht="23.25" customHeight="1" x14ac:dyDescent="0.15">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592</v>
      </c>
      <c r="AC33" s="547"/>
      <c r="AD33" s="547"/>
      <c r="AE33" s="389" t="s">
        <v>583</v>
      </c>
      <c r="AF33" s="390"/>
      <c r="AG33" s="390"/>
      <c r="AH33" s="390"/>
      <c r="AI33" s="389" t="s">
        <v>583</v>
      </c>
      <c r="AJ33" s="390"/>
      <c r="AK33" s="390"/>
      <c r="AL33" s="390"/>
      <c r="AM33" s="389">
        <v>75</v>
      </c>
      <c r="AN33" s="390"/>
      <c r="AO33" s="390"/>
      <c r="AP33" s="390"/>
      <c r="AQ33" s="136" t="s">
        <v>595</v>
      </c>
      <c r="AR33" s="137"/>
      <c r="AS33" s="137"/>
      <c r="AT33" s="138"/>
      <c r="AU33" s="390">
        <v>0</v>
      </c>
      <c r="AV33" s="390"/>
      <c r="AW33" s="390"/>
      <c r="AX33" s="392"/>
    </row>
    <row r="34" spans="1:50" ht="23.25" customHeight="1" x14ac:dyDescent="0.15">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t="s">
        <v>583</v>
      </c>
      <c r="AF34" s="390"/>
      <c r="AG34" s="390"/>
      <c r="AH34" s="390"/>
      <c r="AI34" s="389" t="s">
        <v>583</v>
      </c>
      <c r="AJ34" s="390"/>
      <c r="AK34" s="390"/>
      <c r="AL34" s="390"/>
      <c r="AM34" s="389">
        <f>83/25*100</f>
        <v>332</v>
      </c>
      <c r="AN34" s="390"/>
      <c r="AO34" s="390"/>
      <c r="AP34" s="390"/>
      <c r="AQ34" s="136" t="s">
        <v>583</v>
      </c>
      <c r="AR34" s="137"/>
      <c r="AS34" s="137"/>
      <c r="AT34" s="138"/>
      <c r="AU34" s="390" t="s">
        <v>583</v>
      </c>
      <c r="AV34" s="390"/>
      <c r="AW34" s="390"/>
      <c r="AX34" s="392"/>
    </row>
    <row r="35" spans="1:50" ht="23.25" customHeight="1" x14ac:dyDescent="0.15">
      <c r="A35" s="922" t="s">
        <v>505</v>
      </c>
      <c r="B35" s="923"/>
      <c r="C35" s="923"/>
      <c r="D35" s="923"/>
      <c r="E35" s="923"/>
      <c r="F35" s="924"/>
      <c r="G35" s="928" t="s">
        <v>596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6" t="s">
        <v>472</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535</v>
      </c>
      <c r="AF37" s="394"/>
      <c r="AG37" s="394"/>
      <c r="AH37" s="395"/>
      <c r="AI37" s="393" t="s">
        <v>532</v>
      </c>
      <c r="AJ37" s="394"/>
      <c r="AK37" s="394"/>
      <c r="AL37" s="395"/>
      <c r="AM37" s="400" t="s">
        <v>527</v>
      </c>
      <c r="AN37" s="400"/>
      <c r="AO37" s="400"/>
      <c r="AP37" s="393"/>
      <c r="AQ37" s="292" t="s">
        <v>354</v>
      </c>
      <c r="AR37" s="293"/>
      <c r="AS37" s="293"/>
      <c r="AT37" s="294"/>
      <c r="AU37" s="406" t="s">
        <v>253</v>
      </c>
      <c r="AV37" s="406"/>
      <c r="AW37" s="406"/>
      <c r="AX37" s="407"/>
    </row>
    <row r="38" spans="1:50" ht="18.75" hidden="1"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c r="AR38" s="161"/>
      <c r="AS38" s="162" t="s">
        <v>355</v>
      </c>
      <c r="AT38" s="197"/>
      <c r="AU38" s="296"/>
      <c r="AV38" s="296"/>
      <c r="AW38" s="404" t="s">
        <v>300</v>
      </c>
      <c r="AX38" s="405"/>
    </row>
    <row r="39" spans="1:50" ht="23.25" hidden="1" customHeight="1" x14ac:dyDescent="0.15">
      <c r="A39" s="540"/>
      <c r="B39" s="538"/>
      <c r="C39" s="538"/>
      <c r="D39" s="538"/>
      <c r="E39" s="538"/>
      <c r="F39" s="539"/>
      <c r="G39" s="565"/>
      <c r="H39" s="566"/>
      <c r="I39" s="566"/>
      <c r="J39" s="566"/>
      <c r="K39" s="566"/>
      <c r="L39" s="566"/>
      <c r="M39" s="566"/>
      <c r="N39" s="566"/>
      <c r="O39" s="567"/>
      <c r="P39" s="186"/>
      <c r="Q39" s="186"/>
      <c r="R39" s="186"/>
      <c r="S39" s="186"/>
      <c r="T39" s="186"/>
      <c r="U39" s="186"/>
      <c r="V39" s="186"/>
      <c r="W39" s="186"/>
      <c r="X39" s="256"/>
      <c r="Y39" s="363" t="s">
        <v>12</v>
      </c>
      <c r="Z39" s="574"/>
      <c r="AA39" s="575"/>
      <c r="AB39" s="576"/>
      <c r="AC39" s="576"/>
      <c r="AD39" s="576"/>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3.25" hidden="1" customHeight="1" x14ac:dyDescent="0.15">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c r="AC40" s="547"/>
      <c r="AD40" s="547"/>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3.25" hidden="1" customHeight="1" x14ac:dyDescent="0.15">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ht="23.25" hidden="1" customHeight="1" x14ac:dyDescent="0.15">
      <c r="A42" s="922" t="s">
        <v>505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6" t="s">
        <v>472</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535</v>
      </c>
      <c r="AF44" s="394"/>
      <c r="AG44" s="394"/>
      <c r="AH44" s="395"/>
      <c r="AI44" s="393" t="s">
        <v>532</v>
      </c>
      <c r="AJ44" s="394"/>
      <c r="AK44" s="394"/>
      <c r="AL44" s="395"/>
      <c r="AM44" s="400" t="s">
        <v>527</v>
      </c>
      <c r="AN44" s="400"/>
      <c r="AO44" s="400"/>
      <c r="AP44" s="393"/>
      <c r="AQ44" s="292" t="s">
        <v>354</v>
      </c>
      <c r="AR44" s="293"/>
      <c r="AS44" s="293"/>
      <c r="AT44" s="294"/>
      <c r="AU44" s="406" t="s">
        <v>253</v>
      </c>
      <c r="AV44" s="406"/>
      <c r="AW44" s="406"/>
      <c r="AX44" s="407"/>
    </row>
    <row r="45" spans="1:50" ht="18.75" hidden="1"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c r="AR45" s="161"/>
      <c r="AS45" s="162" t="s">
        <v>355</v>
      </c>
      <c r="AT45" s="197"/>
      <c r="AU45" s="296"/>
      <c r="AV45" s="296"/>
      <c r="AW45" s="404" t="s">
        <v>300</v>
      </c>
      <c r="AX45" s="405"/>
    </row>
    <row r="46" spans="1:50" ht="23.25" hidden="1" customHeight="1" x14ac:dyDescent="0.15">
      <c r="A46" s="540"/>
      <c r="B46" s="538"/>
      <c r="C46" s="538"/>
      <c r="D46" s="538"/>
      <c r="E46" s="538"/>
      <c r="F46" s="539"/>
      <c r="G46" s="565"/>
      <c r="H46" s="566"/>
      <c r="I46" s="566"/>
      <c r="J46" s="566"/>
      <c r="K46" s="566"/>
      <c r="L46" s="566"/>
      <c r="M46" s="566"/>
      <c r="N46" s="566"/>
      <c r="O46" s="567"/>
      <c r="P46" s="186"/>
      <c r="Q46" s="186"/>
      <c r="R46" s="186"/>
      <c r="S46" s="186"/>
      <c r="T46" s="186"/>
      <c r="U46" s="186"/>
      <c r="V46" s="186"/>
      <c r="W46" s="186"/>
      <c r="X46" s="256"/>
      <c r="Y46" s="363" t="s">
        <v>12</v>
      </c>
      <c r="Z46" s="574"/>
      <c r="AA46" s="575"/>
      <c r="AB46" s="576"/>
      <c r="AC46" s="576"/>
      <c r="AD46" s="576"/>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3.25" hidden="1" customHeight="1" x14ac:dyDescent="0.15">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c r="AC47" s="547"/>
      <c r="AD47" s="547"/>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3.25" hidden="1" customHeight="1" x14ac:dyDescent="0.15">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ht="23.25" hidden="1" customHeight="1" x14ac:dyDescent="0.15">
      <c r="A49" s="922" t="s">
        <v>505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7" t="s">
        <v>472</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535</v>
      </c>
      <c r="AF51" s="394"/>
      <c r="AG51" s="394"/>
      <c r="AH51" s="395"/>
      <c r="AI51" s="393" t="s">
        <v>532</v>
      </c>
      <c r="AJ51" s="394"/>
      <c r="AK51" s="394"/>
      <c r="AL51" s="395"/>
      <c r="AM51" s="400" t="s">
        <v>528</v>
      </c>
      <c r="AN51" s="400"/>
      <c r="AO51" s="400"/>
      <c r="AP51" s="393"/>
      <c r="AQ51" s="292" t="s">
        <v>354</v>
      </c>
      <c r="AR51" s="293"/>
      <c r="AS51" s="293"/>
      <c r="AT51" s="294"/>
      <c r="AU51" s="402" t="s">
        <v>253</v>
      </c>
      <c r="AV51" s="402"/>
      <c r="AW51" s="402"/>
      <c r="AX51" s="403"/>
    </row>
    <row r="52" spans="1:50" ht="18.75" hidden="1"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x14ac:dyDescent="0.15">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x14ac:dyDescent="0.15">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x14ac:dyDescent="0.15">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x14ac:dyDescent="0.15">
      <c r="A56" s="922" t="s">
        <v>505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7" t="s">
        <v>472</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536</v>
      </c>
      <c r="AF58" s="394"/>
      <c r="AG58" s="394"/>
      <c r="AH58" s="395"/>
      <c r="AI58" s="393" t="s">
        <v>532</v>
      </c>
      <c r="AJ58" s="394"/>
      <c r="AK58" s="394"/>
      <c r="AL58" s="395"/>
      <c r="AM58" s="400" t="s">
        <v>527</v>
      </c>
      <c r="AN58" s="400"/>
      <c r="AO58" s="400"/>
      <c r="AP58" s="393"/>
      <c r="AQ58" s="292" t="s">
        <v>354</v>
      </c>
      <c r="AR58" s="293"/>
      <c r="AS58" s="293"/>
      <c r="AT58" s="294"/>
      <c r="AU58" s="402" t="s">
        <v>253</v>
      </c>
      <c r="AV58" s="402"/>
      <c r="AW58" s="402"/>
      <c r="AX58" s="403"/>
    </row>
    <row r="59" spans="1:50" ht="18.75" hidden="1"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x14ac:dyDescent="0.15">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x14ac:dyDescent="0.15">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x14ac:dyDescent="0.15">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x14ac:dyDescent="0.15">
      <c r="A63" s="922" t="s">
        <v>505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473</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468</v>
      </c>
      <c r="X65" s="895"/>
      <c r="Y65" s="898"/>
      <c r="Z65" s="898"/>
      <c r="AA65" s="899"/>
      <c r="AB65" s="892" t="s">
        <v>11</v>
      </c>
      <c r="AC65" s="888"/>
      <c r="AD65" s="889"/>
      <c r="AE65" s="393" t="s">
        <v>535</v>
      </c>
      <c r="AF65" s="394"/>
      <c r="AG65" s="394"/>
      <c r="AH65" s="395"/>
      <c r="AI65" s="393" t="s">
        <v>532</v>
      </c>
      <c r="AJ65" s="394"/>
      <c r="AK65" s="394"/>
      <c r="AL65" s="395"/>
      <c r="AM65" s="400" t="s">
        <v>527</v>
      </c>
      <c r="AN65" s="400"/>
      <c r="AO65" s="400"/>
      <c r="AP65" s="393"/>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471</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495</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495</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496</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x14ac:dyDescent="0.15">
      <c r="A70" s="876" t="s">
        <v>478</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494</v>
      </c>
      <c r="X70" s="969"/>
      <c r="Y70" s="974" t="s">
        <v>12</v>
      </c>
      <c r="Z70" s="974"/>
      <c r="AA70" s="975"/>
      <c r="AB70" s="976" t="s">
        <v>495</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495</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496</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2" t="s">
        <v>473</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535</v>
      </c>
      <c r="AF73" s="394"/>
      <c r="AG73" s="394"/>
      <c r="AH73" s="395"/>
      <c r="AI73" s="393" t="s">
        <v>532</v>
      </c>
      <c r="AJ73" s="394"/>
      <c r="AK73" s="394"/>
      <c r="AL73" s="395"/>
      <c r="AM73" s="400" t="s">
        <v>527</v>
      </c>
      <c r="AN73" s="400"/>
      <c r="AO73" s="400"/>
      <c r="AP73" s="393"/>
      <c r="AQ73" s="201" t="s">
        <v>354</v>
      </c>
      <c r="AR73" s="194"/>
      <c r="AS73" s="194"/>
      <c r="AT73" s="195"/>
      <c r="AU73" s="298" t="s">
        <v>253</v>
      </c>
      <c r="AV73" s="159"/>
      <c r="AW73" s="159"/>
      <c r="AX73" s="160"/>
    </row>
    <row r="74" spans="1:50" ht="18.75" hidden="1" customHeight="1" x14ac:dyDescent="0.15">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x14ac:dyDescent="0.15">
      <c r="A75" s="865"/>
      <c r="B75" s="866"/>
      <c r="C75" s="866"/>
      <c r="D75" s="866"/>
      <c r="E75" s="866"/>
      <c r="F75" s="867"/>
      <c r="G75" s="806"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x14ac:dyDescent="0.15">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x14ac:dyDescent="0.15">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x14ac:dyDescent="0.15">
      <c r="A78" s="936" t="s">
        <v>508</v>
      </c>
      <c r="B78" s="937"/>
      <c r="C78" s="937"/>
      <c r="D78" s="937"/>
      <c r="E78" s="934" t="s">
        <v>450</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467</v>
      </c>
      <c r="AP79" s="174"/>
      <c r="AQ79" s="174"/>
      <c r="AR79" s="81" t="s">
        <v>465</v>
      </c>
      <c r="AS79" s="173"/>
      <c r="AT79" s="174"/>
      <c r="AU79" s="174"/>
      <c r="AV79" s="174"/>
      <c r="AW79" s="174"/>
      <c r="AX79" s="175"/>
    </row>
    <row r="80" spans="1:50" ht="18.75" hidden="1" customHeight="1" x14ac:dyDescent="0.15">
      <c r="A80" s="544" t="s">
        <v>266</v>
      </c>
      <c r="B80" s="871" t="s">
        <v>464</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560</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535</v>
      </c>
      <c r="AF85" s="394"/>
      <c r="AG85" s="394"/>
      <c r="AH85" s="395"/>
      <c r="AI85" s="393" t="s">
        <v>532</v>
      </c>
      <c r="AJ85" s="394"/>
      <c r="AK85" s="394"/>
      <c r="AL85" s="395"/>
      <c r="AM85" s="400" t="s">
        <v>527</v>
      </c>
      <c r="AN85" s="400"/>
      <c r="AO85" s="400"/>
      <c r="AP85" s="393"/>
      <c r="AQ85" s="201" t="s">
        <v>354</v>
      </c>
      <c r="AR85" s="194"/>
      <c r="AS85" s="194"/>
      <c r="AT85" s="195"/>
      <c r="AU85" s="398" t="s">
        <v>253</v>
      </c>
      <c r="AV85" s="398"/>
      <c r="AW85" s="398"/>
      <c r="AX85" s="399"/>
      <c r="AY85" s="10"/>
      <c r="AZ85" s="10"/>
      <c r="BA85" s="10"/>
      <c r="BB85" s="10"/>
      <c r="BC85" s="10"/>
    </row>
    <row r="86" spans="1:60" ht="18.75" hidden="1" customHeight="1" x14ac:dyDescent="0.15">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x14ac:dyDescent="0.15">
      <c r="A87" s="545"/>
      <c r="B87" s="577"/>
      <c r="C87" s="577"/>
      <c r="D87" s="577"/>
      <c r="E87" s="577"/>
      <c r="F87" s="578"/>
      <c r="G87" s="255"/>
      <c r="H87" s="186"/>
      <c r="I87" s="186"/>
      <c r="J87" s="186"/>
      <c r="K87" s="186"/>
      <c r="L87" s="186"/>
      <c r="M87" s="186"/>
      <c r="N87" s="186"/>
      <c r="O87" s="256"/>
      <c r="P87" s="186"/>
      <c r="Q87" s="824"/>
      <c r="R87" s="824"/>
      <c r="S87" s="824"/>
      <c r="T87" s="824"/>
      <c r="U87" s="824"/>
      <c r="V87" s="824"/>
      <c r="W87" s="824"/>
      <c r="X87" s="825"/>
      <c r="Y87" s="780" t="s">
        <v>62</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x14ac:dyDescent="0.15">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54</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x14ac:dyDescent="0.15">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535</v>
      </c>
      <c r="AF90" s="394"/>
      <c r="AG90" s="394"/>
      <c r="AH90" s="395"/>
      <c r="AI90" s="393" t="s">
        <v>532</v>
      </c>
      <c r="AJ90" s="394"/>
      <c r="AK90" s="394"/>
      <c r="AL90" s="395"/>
      <c r="AM90" s="400" t="s">
        <v>527</v>
      </c>
      <c r="AN90" s="400"/>
      <c r="AO90" s="400"/>
      <c r="AP90" s="393"/>
      <c r="AQ90" s="201" t="s">
        <v>354</v>
      </c>
      <c r="AR90" s="194"/>
      <c r="AS90" s="194"/>
      <c r="AT90" s="195"/>
      <c r="AU90" s="398" t="s">
        <v>253</v>
      </c>
      <c r="AV90" s="398"/>
      <c r="AW90" s="398"/>
      <c r="AX90" s="399"/>
    </row>
    <row r="91" spans="1:60" ht="18.75" hidden="1" customHeight="1" x14ac:dyDescent="0.15">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x14ac:dyDescent="0.15">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x14ac:dyDescent="0.15">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x14ac:dyDescent="0.15">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535</v>
      </c>
      <c r="AF95" s="394"/>
      <c r="AG95" s="394"/>
      <c r="AH95" s="395"/>
      <c r="AI95" s="393" t="s">
        <v>532</v>
      </c>
      <c r="AJ95" s="394"/>
      <c r="AK95" s="394"/>
      <c r="AL95" s="395"/>
      <c r="AM95" s="400" t="s">
        <v>527</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x14ac:dyDescent="0.15">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x14ac:dyDescent="0.15">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x14ac:dyDescent="0.2">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474</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535</v>
      </c>
      <c r="AF100" s="849"/>
      <c r="AG100" s="849"/>
      <c r="AH100" s="850"/>
      <c r="AI100" s="848" t="s">
        <v>532</v>
      </c>
      <c r="AJ100" s="849"/>
      <c r="AK100" s="849"/>
      <c r="AL100" s="850"/>
      <c r="AM100" s="848" t="s">
        <v>528</v>
      </c>
      <c r="AN100" s="849"/>
      <c r="AO100" s="849"/>
      <c r="AP100" s="850"/>
      <c r="AQ100" s="953" t="s">
        <v>521</v>
      </c>
      <c r="AR100" s="954"/>
      <c r="AS100" s="954"/>
      <c r="AT100" s="955"/>
      <c r="AU100" s="953" t="s">
        <v>518</v>
      </c>
      <c r="AV100" s="954"/>
      <c r="AW100" s="954"/>
      <c r="AX100" s="956"/>
    </row>
    <row r="101" spans="1:60" ht="23.25" customHeight="1" x14ac:dyDescent="0.15">
      <c r="A101" s="516"/>
      <c r="B101" s="517"/>
      <c r="C101" s="517"/>
      <c r="D101" s="517"/>
      <c r="E101" s="517"/>
      <c r="F101" s="518"/>
      <c r="G101" s="186" t="s">
        <v>597</v>
      </c>
      <c r="H101" s="186"/>
      <c r="I101" s="186"/>
      <c r="J101" s="186"/>
      <c r="K101" s="186"/>
      <c r="L101" s="186"/>
      <c r="M101" s="186"/>
      <c r="N101" s="186"/>
      <c r="O101" s="186"/>
      <c r="P101" s="186"/>
      <c r="Q101" s="186"/>
      <c r="R101" s="186"/>
      <c r="S101" s="186"/>
      <c r="T101" s="186"/>
      <c r="U101" s="186"/>
      <c r="V101" s="186"/>
      <c r="W101" s="186"/>
      <c r="X101" s="256"/>
      <c r="Y101" s="838" t="s">
        <v>55</v>
      </c>
      <c r="Z101" s="740"/>
      <c r="AA101" s="741"/>
      <c r="AB101" s="576" t="s">
        <v>598</v>
      </c>
      <c r="AC101" s="576"/>
      <c r="AD101" s="576"/>
      <c r="AE101" s="389" t="s">
        <v>583</v>
      </c>
      <c r="AF101" s="390"/>
      <c r="AG101" s="390"/>
      <c r="AH101" s="391"/>
      <c r="AI101" s="389" t="s">
        <v>599</v>
      </c>
      <c r="AJ101" s="390"/>
      <c r="AK101" s="390"/>
      <c r="AL101" s="391"/>
      <c r="AM101" s="389">
        <v>5360</v>
      </c>
      <c r="AN101" s="390"/>
      <c r="AO101" s="390"/>
      <c r="AP101" s="391"/>
      <c r="AQ101" s="389" t="s">
        <v>583</v>
      </c>
      <c r="AR101" s="390"/>
      <c r="AS101" s="390"/>
      <c r="AT101" s="391"/>
      <c r="AU101" s="389" t="s">
        <v>583</v>
      </c>
      <c r="AV101" s="390"/>
      <c r="AW101" s="390"/>
      <c r="AX101" s="391"/>
    </row>
    <row r="102" spans="1:60" ht="23.25" customHeight="1" x14ac:dyDescent="0.15">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598</v>
      </c>
      <c r="AC102" s="576"/>
      <c r="AD102" s="576"/>
      <c r="AE102" s="383" t="s">
        <v>583</v>
      </c>
      <c r="AF102" s="383"/>
      <c r="AG102" s="383"/>
      <c r="AH102" s="383"/>
      <c r="AI102" s="383" t="s">
        <v>583</v>
      </c>
      <c r="AJ102" s="383"/>
      <c r="AK102" s="383"/>
      <c r="AL102" s="383"/>
      <c r="AM102" s="383">
        <v>5000</v>
      </c>
      <c r="AN102" s="383"/>
      <c r="AO102" s="383"/>
      <c r="AP102" s="383"/>
      <c r="AQ102" s="839">
        <v>2500</v>
      </c>
      <c r="AR102" s="840"/>
      <c r="AS102" s="840"/>
      <c r="AT102" s="841"/>
      <c r="AU102" s="839" t="s">
        <v>583</v>
      </c>
      <c r="AV102" s="840"/>
      <c r="AW102" s="840"/>
      <c r="AX102" s="841"/>
    </row>
    <row r="103" spans="1:60" ht="31.5" hidden="1" customHeight="1" x14ac:dyDescent="0.15">
      <c r="A103" s="513" t="s">
        <v>474</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535</v>
      </c>
      <c r="AF103" s="323"/>
      <c r="AG103" s="323"/>
      <c r="AH103" s="324"/>
      <c r="AI103" s="328" t="s">
        <v>532</v>
      </c>
      <c r="AJ103" s="323"/>
      <c r="AK103" s="323"/>
      <c r="AL103" s="324"/>
      <c r="AM103" s="328" t="s">
        <v>528</v>
      </c>
      <c r="AN103" s="323"/>
      <c r="AO103" s="323"/>
      <c r="AP103" s="324"/>
      <c r="AQ103" s="385" t="s">
        <v>521</v>
      </c>
      <c r="AR103" s="386"/>
      <c r="AS103" s="386"/>
      <c r="AT103" s="387"/>
      <c r="AU103" s="385" t="s">
        <v>518</v>
      </c>
      <c r="AV103" s="386"/>
      <c r="AW103" s="386"/>
      <c r="AX103" s="388"/>
    </row>
    <row r="104" spans="1:60" ht="23.25" hidden="1" customHeight="1" x14ac:dyDescent="0.15">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x14ac:dyDescent="0.15">
      <c r="A106" s="513" t="s">
        <v>474</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535</v>
      </c>
      <c r="AF106" s="323"/>
      <c r="AG106" s="323"/>
      <c r="AH106" s="324"/>
      <c r="AI106" s="328" t="s">
        <v>532</v>
      </c>
      <c r="AJ106" s="323"/>
      <c r="AK106" s="323"/>
      <c r="AL106" s="324"/>
      <c r="AM106" s="328" t="s">
        <v>527</v>
      </c>
      <c r="AN106" s="323"/>
      <c r="AO106" s="323"/>
      <c r="AP106" s="324"/>
      <c r="AQ106" s="385" t="s">
        <v>521</v>
      </c>
      <c r="AR106" s="386"/>
      <c r="AS106" s="386"/>
      <c r="AT106" s="387"/>
      <c r="AU106" s="385" t="s">
        <v>518</v>
      </c>
      <c r="AV106" s="386"/>
      <c r="AW106" s="386"/>
      <c r="AX106" s="388"/>
    </row>
    <row r="107" spans="1:60" ht="23.25" hidden="1" customHeight="1" x14ac:dyDescent="0.15">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x14ac:dyDescent="0.15">
      <c r="A109" s="513" t="s">
        <v>474</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535</v>
      </c>
      <c r="AF109" s="323"/>
      <c r="AG109" s="323"/>
      <c r="AH109" s="324"/>
      <c r="AI109" s="328" t="s">
        <v>532</v>
      </c>
      <c r="AJ109" s="323"/>
      <c r="AK109" s="323"/>
      <c r="AL109" s="324"/>
      <c r="AM109" s="328" t="s">
        <v>528</v>
      </c>
      <c r="AN109" s="323"/>
      <c r="AO109" s="323"/>
      <c r="AP109" s="324"/>
      <c r="AQ109" s="385" t="s">
        <v>521</v>
      </c>
      <c r="AR109" s="386"/>
      <c r="AS109" s="386"/>
      <c r="AT109" s="387"/>
      <c r="AU109" s="385" t="s">
        <v>518</v>
      </c>
      <c r="AV109" s="386"/>
      <c r="AW109" s="386"/>
      <c r="AX109" s="388"/>
    </row>
    <row r="110" spans="1:60" ht="23.25" hidden="1" customHeight="1" x14ac:dyDescent="0.15">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x14ac:dyDescent="0.15">
      <c r="A112" s="513" t="s">
        <v>474</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535</v>
      </c>
      <c r="AF112" s="323"/>
      <c r="AG112" s="323"/>
      <c r="AH112" s="324"/>
      <c r="AI112" s="328" t="s">
        <v>532</v>
      </c>
      <c r="AJ112" s="323"/>
      <c r="AK112" s="323"/>
      <c r="AL112" s="324"/>
      <c r="AM112" s="328" t="s">
        <v>527</v>
      </c>
      <c r="AN112" s="323"/>
      <c r="AO112" s="323"/>
      <c r="AP112" s="324"/>
      <c r="AQ112" s="385" t="s">
        <v>521</v>
      </c>
      <c r="AR112" s="386"/>
      <c r="AS112" s="386"/>
      <c r="AT112" s="387"/>
      <c r="AU112" s="385" t="s">
        <v>518</v>
      </c>
      <c r="AV112" s="386"/>
      <c r="AW112" s="386"/>
      <c r="AX112" s="388"/>
    </row>
    <row r="113" spans="1:50" ht="23.25" hidden="1" customHeight="1" x14ac:dyDescent="0.15">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535</v>
      </c>
      <c r="AF115" s="323"/>
      <c r="AG115" s="323"/>
      <c r="AH115" s="324"/>
      <c r="AI115" s="328" t="s">
        <v>532</v>
      </c>
      <c r="AJ115" s="323"/>
      <c r="AK115" s="323"/>
      <c r="AL115" s="324"/>
      <c r="AM115" s="328" t="s">
        <v>527</v>
      </c>
      <c r="AN115" s="323"/>
      <c r="AO115" s="323"/>
      <c r="AP115" s="324"/>
      <c r="AQ115" s="360" t="s">
        <v>522</v>
      </c>
      <c r="AR115" s="361"/>
      <c r="AS115" s="361"/>
      <c r="AT115" s="361"/>
      <c r="AU115" s="361"/>
      <c r="AV115" s="361"/>
      <c r="AW115" s="361"/>
      <c r="AX115" s="362"/>
    </row>
    <row r="116" spans="1:50" ht="23.25" customHeight="1" x14ac:dyDescent="0.15">
      <c r="A116" s="317"/>
      <c r="B116" s="318"/>
      <c r="C116" s="318"/>
      <c r="D116" s="318"/>
      <c r="E116" s="318"/>
      <c r="F116" s="319"/>
      <c r="G116" s="376" t="s">
        <v>644</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600</v>
      </c>
      <c r="AC116" s="326"/>
      <c r="AD116" s="327"/>
      <c r="AE116" s="383" t="s">
        <v>583</v>
      </c>
      <c r="AF116" s="383"/>
      <c r="AG116" s="383"/>
      <c r="AH116" s="383"/>
      <c r="AI116" s="383" t="s">
        <v>587</v>
      </c>
      <c r="AJ116" s="383"/>
      <c r="AK116" s="383"/>
      <c r="AL116" s="383"/>
      <c r="AM116" s="383">
        <f>1010900/5360</f>
        <v>188.60074626865671</v>
      </c>
      <c r="AN116" s="383"/>
      <c r="AO116" s="383"/>
      <c r="AP116" s="383"/>
      <c r="AQ116" s="389">
        <v>128.61000000000001</v>
      </c>
      <c r="AR116" s="390"/>
      <c r="AS116" s="390"/>
      <c r="AT116" s="390"/>
      <c r="AU116" s="390"/>
      <c r="AV116" s="390"/>
      <c r="AW116" s="390"/>
      <c r="AX116" s="392"/>
    </row>
    <row r="117" spans="1:50" ht="46.5" customHeight="1" thickBot="1" x14ac:dyDescent="0.2">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601</v>
      </c>
      <c r="AC117" s="367"/>
      <c r="AD117" s="368"/>
      <c r="AE117" s="331" t="s">
        <v>602</v>
      </c>
      <c r="AF117" s="331"/>
      <c r="AG117" s="331"/>
      <c r="AH117" s="331"/>
      <c r="AI117" s="331" t="s">
        <v>583</v>
      </c>
      <c r="AJ117" s="331"/>
      <c r="AK117" s="331"/>
      <c r="AL117" s="331"/>
      <c r="AM117" s="331" t="s">
        <v>641</v>
      </c>
      <c r="AN117" s="331"/>
      <c r="AO117" s="331"/>
      <c r="AP117" s="331"/>
      <c r="AQ117" s="331" t="s">
        <v>643</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535</v>
      </c>
      <c r="AF118" s="323"/>
      <c r="AG118" s="323"/>
      <c r="AH118" s="324"/>
      <c r="AI118" s="328" t="s">
        <v>532</v>
      </c>
      <c r="AJ118" s="323"/>
      <c r="AK118" s="323"/>
      <c r="AL118" s="324"/>
      <c r="AM118" s="328" t="s">
        <v>527</v>
      </c>
      <c r="AN118" s="323"/>
      <c r="AO118" s="323"/>
      <c r="AP118" s="324"/>
      <c r="AQ118" s="360" t="s">
        <v>522</v>
      </c>
      <c r="AR118" s="361"/>
      <c r="AS118" s="361"/>
      <c r="AT118" s="361"/>
      <c r="AU118" s="361"/>
      <c r="AV118" s="361"/>
      <c r="AW118" s="361"/>
      <c r="AX118" s="362"/>
    </row>
    <row r="119" spans="1:50" ht="23.25" hidden="1" customHeight="1" x14ac:dyDescent="0.15">
      <c r="A119" s="317"/>
      <c r="B119" s="318"/>
      <c r="C119" s="318"/>
      <c r="D119" s="318"/>
      <c r="E119" s="318"/>
      <c r="F119" s="319"/>
      <c r="G119" s="376" t="s">
        <v>482</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x14ac:dyDescent="0.15">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481</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535</v>
      </c>
      <c r="AF121" s="323"/>
      <c r="AG121" s="323"/>
      <c r="AH121" s="324"/>
      <c r="AI121" s="328" t="s">
        <v>532</v>
      </c>
      <c r="AJ121" s="323"/>
      <c r="AK121" s="323"/>
      <c r="AL121" s="324"/>
      <c r="AM121" s="328" t="s">
        <v>527</v>
      </c>
      <c r="AN121" s="323"/>
      <c r="AO121" s="323"/>
      <c r="AP121" s="324"/>
      <c r="AQ121" s="360" t="s">
        <v>522</v>
      </c>
      <c r="AR121" s="361"/>
      <c r="AS121" s="361"/>
      <c r="AT121" s="361"/>
      <c r="AU121" s="361"/>
      <c r="AV121" s="361"/>
      <c r="AW121" s="361"/>
      <c r="AX121" s="362"/>
    </row>
    <row r="122" spans="1:50" ht="23.25" hidden="1" customHeight="1" x14ac:dyDescent="0.15">
      <c r="A122" s="317"/>
      <c r="B122" s="318"/>
      <c r="C122" s="318"/>
      <c r="D122" s="318"/>
      <c r="E122" s="318"/>
      <c r="F122" s="319"/>
      <c r="G122" s="376" t="s">
        <v>483</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484</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536</v>
      </c>
      <c r="AF124" s="323"/>
      <c r="AG124" s="323"/>
      <c r="AH124" s="324"/>
      <c r="AI124" s="328" t="s">
        <v>532</v>
      </c>
      <c r="AJ124" s="323"/>
      <c r="AK124" s="323"/>
      <c r="AL124" s="324"/>
      <c r="AM124" s="328" t="s">
        <v>527</v>
      </c>
      <c r="AN124" s="323"/>
      <c r="AO124" s="323"/>
      <c r="AP124" s="324"/>
      <c r="AQ124" s="360" t="s">
        <v>522</v>
      </c>
      <c r="AR124" s="361"/>
      <c r="AS124" s="361"/>
      <c r="AT124" s="361"/>
      <c r="AU124" s="361"/>
      <c r="AV124" s="361"/>
      <c r="AW124" s="361"/>
      <c r="AX124" s="362"/>
    </row>
    <row r="125" spans="1:50" ht="23.25" hidden="1" customHeight="1" x14ac:dyDescent="0.15">
      <c r="A125" s="317"/>
      <c r="B125" s="318"/>
      <c r="C125" s="318"/>
      <c r="D125" s="318"/>
      <c r="E125" s="318"/>
      <c r="F125" s="319"/>
      <c r="G125" s="376" t="s">
        <v>483</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481</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535</v>
      </c>
      <c r="AF127" s="323"/>
      <c r="AG127" s="323"/>
      <c r="AH127" s="324"/>
      <c r="AI127" s="328" t="s">
        <v>532</v>
      </c>
      <c r="AJ127" s="323"/>
      <c r="AK127" s="323"/>
      <c r="AL127" s="324"/>
      <c r="AM127" s="328" t="s">
        <v>527</v>
      </c>
      <c r="AN127" s="323"/>
      <c r="AO127" s="323"/>
      <c r="AP127" s="324"/>
      <c r="AQ127" s="360" t="s">
        <v>522</v>
      </c>
      <c r="AR127" s="361"/>
      <c r="AS127" s="361"/>
      <c r="AT127" s="361"/>
      <c r="AU127" s="361"/>
      <c r="AV127" s="361"/>
      <c r="AW127" s="361"/>
      <c r="AX127" s="362"/>
    </row>
    <row r="128" spans="1:50" ht="23.25" hidden="1" customHeight="1" x14ac:dyDescent="0.15">
      <c r="A128" s="317"/>
      <c r="B128" s="318"/>
      <c r="C128" s="318"/>
      <c r="D128" s="318"/>
      <c r="E128" s="318"/>
      <c r="F128" s="319"/>
      <c r="G128" s="376" t="s">
        <v>483</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481</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18" t="s">
        <v>565</v>
      </c>
      <c r="B130" s="1016"/>
      <c r="C130" s="1015" t="s">
        <v>358</v>
      </c>
      <c r="D130" s="1016"/>
      <c r="E130" s="333" t="s">
        <v>387</v>
      </c>
      <c r="F130" s="334"/>
      <c r="G130" s="335" t="s">
        <v>603</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19"/>
      <c r="B131" s="277"/>
      <c r="C131" s="276"/>
      <c r="D131" s="277"/>
      <c r="E131" s="263" t="s">
        <v>386</v>
      </c>
      <c r="F131" s="264"/>
      <c r="G131" s="260" t="s">
        <v>604</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535</v>
      </c>
      <c r="AF132" s="290"/>
      <c r="AG132" s="290"/>
      <c r="AH132" s="290"/>
      <c r="AI132" s="290" t="s">
        <v>532</v>
      </c>
      <c r="AJ132" s="290"/>
      <c r="AK132" s="290"/>
      <c r="AL132" s="290"/>
      <c r="AM132" s="290" t="s">
        <v>527</v>
      </c>
      <c r="AN132" s="290"/>
      <c r="AO132" s="290"/>
      <c r="AP132" s="292"/>
      <c r="AQ132" s="292" t="s">
        <v>354</v>
      </c>
      <c r="AR132" s="293"/>
      <c r="AS132" s="293"/>
      <c r="AT132" s="294"/>
      <c r="AU132" s="304" t="s">
        <v>370</v>
      </c>
      <c r="AV132" s="304"/>
      <c r="AW132" s="304"/>
      <c r="AX132" s="305"/>
    </row>
    <row r="133" spans="1:50" ht="18.75" customHeight="1" x14ac:dyDescent="0.15">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583</v>
      </c>
      <c r="AR133" s="296"/>
      <c r="AS133" s="162" t="s">
        <v>355</v>
      </c>
      <c r="AT133" s="197"/>
      <c r="AU133" s="161" t="s">
        <v>583</v>
      </c>
      <c r="AV133" s="161"/>
      <c r="AW133" s="162" t="s">
        <v>300</v>
      </c>
      <c r="AX133" s="163"/>
    </row>
    <row r="134" spans="1:50" ht="39.75" customHeight="1" x14ac:dyDescent="0.15">
      <c r="A134" s="1019"/>
      <c r="B134" s="277"/>
      <c r="C134" s="276"/>
      <c r="D134" s="277"/>
      <c r="E134" s="276"/>
      <c r="F134" s="339"/>
      <c r="G134" s="255" t="s">
        <v>583</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583</v>
      </c>
      <c r="AC134" s="246"/>
      <c r="AD134" s="246"/>
      <c r="AE134" s="291" t="s">
        <v>583</v>
      </c>
      <c r="AF134" s="137"/>
      <c r="AG134" s="137"/>
      <c r="AH134" s="137"/>
      <c r="AI134" s="291" t="s">
        <v>583</v>
      </c>
      <c r="AJ134" s="137"/>
      <c r="AK134" s="137"/>
      <c r="AL134" s="137"/>
      <c r="AM134" s="291" t="s">
        <v>593</v>
      </c>
      <c r="AN134" s="137"/>
      <c r="AO134" s="137"/>
      <c r="AP134" s="137"/>
      <c r="AQ134" s="291" t="s">
        <v>583</v>
      </c>
      <c r="AR134" s="137"/>
      <c r="AS134" s="137"/>
      <c r="AT134" s="137"/>
      <c r="AU134" s="291" t="s">
        <v>583</v>
      </c>
      <c r="AV134" s="137"/>
      <c r="AW134" s="137"/>
      <c r="AX134" s="247"/>
    </row>
    <row r="135" spans="1:50" ht="39.75" customHeight="1" x14ac:dyDescent="0.15">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588</v>
      </c>
      <c r="AC135" s="158"/>
      <c r="AD135" s="158"/>
      <c r="AE135" s="291" t="s">
        <v>583</v>
      </c>
      <c r="AF135" s="137"/>
      <c r="AG135" s="137"/>
      <c r="AH135" s="137"/>
      <c r="AI135" s="291" t="s">
        <v>583</v>
      </c>
      <c r="AJ135" s="137"/>
      <c r="AK135" s="137"/>
      <c r="AL135" s="137"/>
      <c r="AM135" s="291" t="s">
        <v>583</v>
      </c>
      <c r="AN135" s="137"/>
      <c r="AO135" s="137"/>
      <c r="AP135" s="137"/>
      <c r="AQ135" s="291" t="s">
        <v>583</v>
      </c>
      <c r="AR135" s="137"/>
      <c r="AS135" s="137"/>
      <c r="AT135" s="137"/>
      <c r="AU135" s="291" t="s">
        <v>583</v>
      </c>
      <c r="AV135" s="137"/>
      <c r="AW135" s="137"/>
      <c r="AX135" s="247"/>
    </row>
    <row r="136" spans="1:50" ht="18.75" hidden="1" customHeight="1" x14ac:dyDescent="0.15">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535</v>
      </c>
      <c r="AF136" s="290"/>
      <c r="AG136" s="290"/>
      <c r="AH136" s="290"/>
      <c r="AI136" s="290" t="s">
        <v>532</v>
      </c>
      <c r="AJ136" s="290"/>
      <c r="AK136" s="290"/>
      <c r="AL136" s="290"/>
      <c r="AM136" s="290" t="s">
        <v>527</v>
      </c>
      <c r="AN136" s="290"/>
      <c r="AO136" s="290"/>
      <c r="AP136" s="292"/>
      <c r="AQ136" s="292" t="s">
        <v>354</v>
      </c>
      <c r="AR136" s="293"/>
      <c r="AS136" s="293"/>
      <c r="AT136" s="294"/>
      <c r="AU136" s="304" t="s">
        <v>370</v>
      </c>
      <c r="AV136" s="304"/>
      <c r="AW136" s="304"/>
      <c r="AX136" s="305"/>
    </row>
    <row r="137" spans="1:50" ht="18.75" hidden="1" customHeight="1" x14ac:dyDescent="0.15">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x14ac:dyDescent="0.15">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x14ac:dyDescent="0.15">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535</v>
      </c>
      <c r="AF140" s="290"/>
      <c r="AG140" s="290"/>
      <c r="AH140" s="290"/>
      <c r="AI140" s="290" t="s">
        <v>532</v>
      </c>
      <c r="AJ140" s="290"/>
      <c r="AK140" s="290"/>
      <c r="AL140" s="290"/>
      <c r="AM140" s="290" t="s">
        <v>527</v>
      </c>
      <c r="AN140" s="290"/>
      <c r="AO140" s="290"/>
      <c r="AP140" s="292"/>
      <c r="AQ140" s="292" t="s">
        <v>354</v>
      </c>
      <c r="AR140" s="293"/>
      <c r="AS140" s="293"/>
      <c r="AT140" s="294"/>
      <c r="AU140" s="304" t="s">
        <v>370</v>
      </c>
      <c r="AV140" s="304"/>
      <c r="AW140" s="304"/>
      <c r="AX140" s="305"/>
    </row>
    <row r="141" spans="1:50" ht="18.75" hidden="1" customHeight="1" x14ac:dyDescent="0.15">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x14ac:dyDescent="0.15">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x14ac:dyDescent="0.15">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535</v>
      </c>
      <c r="AF144" s="290"/>
      <c r="AG144" s="290"/>
      <c r="AH144" s="290"/>
      <c r="AI144" s="290" t="s">
        <v>532</v>
      </c>
      <c r="AJ144" s="290"/>
      <c r="AK144" s="290"/>
      <c r="AL144" s="290"/>
      <c r="AM144" s="290" t="s">
        <v>527</v>
      </c>
      <c r="AN144" s="290"/>
      <c r="AO144" s="290"/>
      <c r="AP144" s="292"/>
      <c r="AQ144" s="292" t="s">
        <v>354</v>
      </c>
      <c r="AR144" s="293"/>
      <c r="AS144" s="293"/>
      <c r="AT144" s="294"/>
      <c r="AU144" s="304" t="s">
        <v>370</v>
      </c>
      <c r="AV144" s="304"/>
      <c r="AW144" s="304"/>
      <c r="AX144" s="305"/>
    </row>
    <row r="145" spans="1:50" ht="18.75" hidden="1" customHeight="1" x14ac:dyDescent="0.15">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x14ac:dyDescent="0.15">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x14ac:dyDescent="0.15">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535</v>
      </c>
      <c r="AF148" s="290"/>
      <c r="AG148" s="290"/>
      <c r="AH148" s="290"/>
      <c r="AI148" s="290" t="s">
        <v>532</v>
      </c>
      <c r="AJ148" s="290"/>
      <c r="AK148" s="290"/>
      <c r="AL148" s="290"/>
      <c r="AM148" s="290" t="s">
        <v>527</v>
      </c>
      <c r="AN148" s="290"/>
      <c r="AO148" s="290"/>
      <c r="AP148" s="292"/>
      <c r="AQ148" s="292" t="s">
        <v>354</v>
      </c>
      <c r="AR148" s="293"/>
      <c r="AS148" s="293"/>
      <c r="AT148" s="294"/>
      <c r="AU148" s="304" t="s">
        <v>370</v>
      </c>
      <c r="AV148" s="304"/>
      <c r="AW148" s="304"/>
      <c r="AX148" s="305"/>
    </row>
    <row r="149" spans="1:50" ht="18.75" hidden="1" customHeight="1" x14ac:dyDescent="0.15">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x14ac:dyDescent="0.15">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customHeight="1" x14ac:dyDescent="0.15">
      <c r="A152" s="1019"/>
      <c r="B152" s="277"/>
      <c r="C152" s="276"/>
      <c r="D152" s="277"/>
      <c r="E152" s="276"/>
      <c r="F152" s="339"/>
      <c r="G152" s="297" t="s">
        <v>371</v>
      </c>
      <c r="H152" s="194"/>
      <c r="I152" s="194"/>
      <c r="J152" s="194"/>
      <c r="K152" s="194"/>
      <c r="L152" s="194"/>
      <c r="M152" s="194"/>
      <c r="N152" s="194"/>
      <c r="O152" s="194"/>
      <c r="P152" s="195"/>
      <c r="Q152" s="201" t="s">
        <v>458</v>
      </c>
      <c r="R152" s="194"/>
      <c r="S152" s="194"/>
      <c r="T152" s="194"/>
      <c r="U152" s="194"/>
      <c r="V152" s="194"/>
      <c r="W152" s="194"/>
      <c r="X152" s="194"/>
      <c r="Y152" s="194"/>
      <c r="Z152" s="194"/>
      <c r="AA152" s="194"/>
      <c r="AB152" s="312" t="s">
        <v>459</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customHeight="1" x14ac:dyDescent="0.15">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customHeight="1" x14ac:dyDescent="0.15">
      <c r="A154" s="1019"/>
      <c r="B154" s="277"/>
      <c r="C154" s="276"/>
      <c r="D154" s="277"/>
      <c r="E154" s="276"/>
      <c r="F154" s="339"/>
      <c r="G154" s="255" t="s">
        <v>583</v>
      </c>
      <c r="H154" s="186"/>
      <c r="I154" s="186"/>
      <c r="J154" s="186"/>
      <c r="K154" s="186"/>
      <c r="L154" s="186"/>
      <c r="M154" s="186"/>
      <c r="N154" s="186"/>
      <c r="O154" s="186"/>
      <c r="P154" s="256"/>
      <c r="Q154" s="185" t="s">
        <v>588</v>
      </c>
      <c r="R154" s="186"/>
      <c r="S154" s="186"/>
      <c r="T154" s="186"/>
      <c r="U154" s="186"/>
      <c r="V154" s="186"/>
      <c r="W154" s="186"/>
      <c r="X154" s="186"/>
      <c r="Y154" s="186"/>
      <c r="Z154" s="186"/>
      <c r="AA154" s="948"/>
      <c r="AB154" s="280" t="s">
        <v>583</v>
      </c>
      <c r="AC154" s="281"/>
      <c r="AD154" s="281"/>
      <c r="AE154" s="286" t="s">
        <v>583</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x14ac:dyDescent="0.15">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x14ac:dyDescent="0.15">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x14ac:dyDescent="0.15">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t="s">
        <v>602</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customHeight="1" x14ac:dyDescent="0.15">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19"/>
      <c r="B159" s="277"/>
      <c r="C159" s="276"/>
      <c r="D159" s="277"/>
      <c r="E159" s="276"/>
      <c r="F159" s="339"/>
      <c r="G159" s="297" t="s">
        <v>371</v>
      </c>
      <c r="H159" s="194"/>
      <c r="I159" s="194"/>
      <c r="J159" s="194"/>
      <c r="K159" s="194"/>
      <c r="L159" s="194"/>
      <c r="M159" s="194"/>
      <c r="N159" s="194"/>
      <c r="O159" s="194"/>
      <c r="P159" s="195"/>
      <c r="Q159" s="201" t="s">
        <v>458</v>
      </c>
      <c r="R159" s="194"/>
      <c r="S159" s="194"/>
      <c r="T159" s="194"/>
      <c r="U159" s="194"/>
      <c r="V159" s="194"/>
      <c r="W159" s="194"/>
      <c r="X159" s="194"/>
      <c r="Y159" s="194"/>
      <c r="Z159" s="194"/>
      <c r="AA159" s="194"/>
      <c r="AB159" s="312" t="s">
        <v>459</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19"/>
      <c r="B166" s="277"/>
      <c r="C166" s="276"/>
      <c r="D166" s="277"/>
      <c r="E166" s="276"/>
      <c r="F166" s="339"/>
      <c r="G166" s="297" t="s">
        <v>371</v>
      </c>
      <c r="H166" s="194"/>
      <c r="I166" s="194"/>
      <c r="J166" s="194"/>
      <c r="K166" s="194"/>
      <c r="L166" s="194"/>
      <c r="M166" s="194"/>
      <c r="N166" s="194"/>
      <c r="O166" s="194"/>
      <c r="P166" s="195"/>
      <c r="Q166" s="201" t="s">
        <v>458</v>
      </c>
      <c r="R166" s="194"/>
      <c r="S166" s="194"/>
      <c r="T166" s="194"/>
      <c r="U166" s="194"/>
      <c r="V166" s="194"/>
      <c r="W166" s="194"/>
      <c r="X166" s="194"/>
      <c r="Y166" s="194"/>
      <c r="Z166" s="194"/>
      <c r="AA166" s="194"/>
      <c r="AB166" s="312" t="s">
        <v>459</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19"/>
      <c r="B173" s="277"/>
      <c r="C173" s="276"/>
      <c r="D173" s="277"/>
      <c r="E173" s="276"/>
      <c r="F173" s="339"/>
      <c r="G173" s="297" t="s">
        <v>371</v>
      </c>
      <c r="H173" s="194"/>
      <c r="I173" s="194"/>
      <c r="J173" s="194"/>
      <c r="K173" s="194"/>
      <c r="L173" s="194"/>
      <c r="M173" s="194"/>
      <c r="N173" s="194"/>
      <c r="O173" s="194"/>
      <c r="P173" s="195"/>
      <c r="Q173" s="201" t="s">
        <v>458</v>
      </c>
      <c r="R173" s="194"/>
      <c r="S173" s="194"/>
      <c r="T173" s="194"/>
      <c r="U173" s="194"/>
      <c r="V173" s="194"/>
      <c r="W173" s="194"/>
      <c r="X173" s="194"/>
      <c r="Y173" s="194"/>
      <c r="Z173" s="194"/>
      <c r="AA173" s="194"/>
      <c r="AB173" s="312" t="s">
        <v>459</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19"/>
      <c r="B180" s="277"/>
      <c r="C180" s="276"/>
      <c r="D180" s="277"/>
      <c r="E180" s="276"/>
      <c r="F180" s="339"/>
      <c r="G180" s="297" t="s">
        <v>371</v>
      </c>
      <c r="H180" s="194"/>
      <c r="I180" s="194"/>
      <c r="J180" s="194"/>
      <c r="K180" s="194"/>
      <c r="L180" s="194"/>
      <c r="M180" s="194"/>
      <c r="N180" s="194"/>
      <c r="O180" s="194"/>
      <c r="P180" s="195"/>
      <c r="Q180" s="201" t="s">
        <v>458</v>
      </c>
      <c r="R180" s="194"/>
      <c r="S180" s="194"/>
      <c r="T180" s="194"/>
      <c r="U180" s="194"/>
      <c r="V180" s="194"/>
      <c r="W180" s="194"/>
      <c r="X180" s="194"/>
      <c r="Y180" s="194"/>
      <c r="Z180" s="194"/>
      <c r="AA180" s="194"/>
      <c r="AB180" s="312" t="s">
        <v>459</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19"/>
      <c r="B188" s="277"/>
      <c r="C188" s="276"/>
      <c r="D188" s="277"/>
      <c r="E188" s="185" t="s">
        <v>602</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x14ac:dyDescent="0.2">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x14ac:dyDescent="0.15">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1019"/>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535</v>
      </c>
      <c r="AF192" s="290"/>
      <c r="AG192" s="290"/>
      <c r="AH192" s="290"/>
      <c r="AI192" s="290" t="s">
        <v>532</v>
      </c>
      <c r="AJ192" s="290"/>
      <c r="AK192" s="290"/>
      <c r="AL192" s="290"/>
      <c r="AM192" s="290" t="s">
        <v>527</v>
      </c>
      <c r="AN192" s="290"/>
      <c r="AO192" s="290"/>
      <c r="AP192" s="292"/>
      <c r="AQ192" s="292" t="s">
        <v>354</v>
      </c>
      <c r="AR192" s="293"/>
      <c r="AS192" s="293"/>
      <c r="AT192" s="294"/>
      <c r="AU192" s="304" t="s">
        <v>370</v>
      </c>
      <c r="AV192" s="304"/>
      <c r="AW192" s="304"/>
      <c r="AX192" s="305"/>
    </row>
    <row r="193" spans="1:50" ht="18.75" hidden="1" customHeight="1" x14ac:dyDescent="0.15">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x14ac:dyDescent="0.15">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x14ac:dyDescent="0.15">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536</v>
      </c>
      <c r="AF196" s="290"/>
      <c r="AG196" s="290"/>
      <c r="AH196" s="290"/>
      <c r="AI196" s="290" t="s">
        <v>532</v>
      </c>
      <c r="AJ196" s="290"/>
      <c r="AK196" s="290"/>
      <c r="AL196" s="290"/>
      <c r="AM196" s="290" t="s">
        <v>527</v>
      </c>
      <c r="AN196" s="290"/>
      <c r="AO196" s="290"/>
      <c r="AP196" s="292"/>
      <c r="AQ196" s="292" t="s">
        <v>354</v>
      </c>
      <c r="AR196" s="293"/>
      <c r="AS196" s="293"/>
      <c r="AT196" s="294"/>
      <c r="AU196" s="304" t="s">
        <v>370</v>
      </c>
      <c r="AV196" s="304"/>
      <c r="AW196" s="304"/>
      <c r="AX196" s="305"/>
    </row>
    <row r="197" spans="1:50" ht="18.75" hidden="1" customHeight="1" x14ac:dyDescent="0.15">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x14ac:dyDescent="0.15">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x14ac:dyDescent="0.15">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535</v>
      </c>
      <c r="AF200" s="290"/>
      <c r="AG200" s="290"/>
      <c r="AH200" s="290"/>
      <c r="AI200" s="290" t="s">
        <v>532</v>
      </c>
      <c r="AJ200" s="290"/>
      <c r="AK200" s="290"/>
      <c r="AL200" s="290"/>
      <c r="AM200" s="290" t="s">
        <v>527</v>
      </c>
      <c r="AN200" s="290"/>
      <c r="AO200" s="290"/>
      <c r="AP200" s="292"/>
      <c r="AQ200" s="292" t="s">
        <v>354</v>
      </c>
      <c r="AR200" s="293"/>
      <c r="AS200" s="293"/>
      <c r="AT200" s="294"/>
      <c r="AU200" s="304" t="s">
        <v>370</v>
      </c>
      <c r="AV200" s="304"/>
      <c r="AW200" s="304"/>
      <c r="AX200" s="305"/>
    </row>
    <row r="201" spans="1:50" ht="18.75" hidden="1" customHeight="1" x14ac:dyDescent="0.15">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x14ac:dyDescent="0.15">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x14ac:dyDescent="0.15">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535</v>
      </c>
      <c r="AF204" s="290"/>
      <c r="AG204" s="290"/>
      <c r="AH204" s="290"/>
      <c r="AI204" s="290" t="s">
        <v>532</v>
      </c>
      <c r="AJ204" s="290"/>
      <c r="AK204" s="290"/>
      <c r="AL204" s="290"/>
      <c r="AM204" s="290" t="s">
        <v>527</v>
      </c>
      <c r="AN204" s="290"/>
      <c r="AO204" s="290"/>
      <c r="AP204" s="292"/>
      <c r="AQ204" s="292" t="s">
        <v>354</v>
      </c>
      <c r="AR204" s="293"/>
      <c r="AS204" s="293"/>
      <c r="AT204" s="294"/>
      <c r="AU204" s="304" t="s">
        <v>370</v>
      </c>
      <c r="AV204" s="304"/>
      <c r="AW204" s="304"/>
      <c r="AX204" s="305"/>
    </row>
    <row r="205" spans="1:50" ht="18.75" hidden="1" customHeight="1" x14ac:dyDescent="0.15">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x14ac:dyDescent="0.15">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x14ac:dyDescent="0.15">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535</v>
      </c>
      <c r="AF208" s="290"/>
      <c r="AG208" s="290"/>
      <c r="AH208" s="290"/>
      <c r="AI208" s="290" t="s">
        <v>532</v>
      </c>
      <c r="AJ208" s="290"/>
      <c r="AK208" s="290"/>
      <c r="AL208" s="290"/>
      <c r="AM208" s="290" t="s">
        <v>527</v>
      </c>
      <c r="AN208" s="290"/>
      <c r="AO208" s="290"/>
      <c r="AP208" s="292"/>
      <c r="AQ208" s="292" t="s">
        <v>354</v>
      </c>
      <c r="AR208" s="293"/>
      <c r="AS208" s="293"/>
      <c r="AT208" s="294"/>
      <c r="AU208" s="304" t="s">
        <v>370</v>
      </c>
      <c r="AV208" s="304"/>
      <c r="AW208" s="304"/>
      <c r="AX208" s="305"/>
    </row>
    <row r="209" spans="1:50" ht="18.75" hidden="1" customHeight="1" x14ac:dyDescent="0.15">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x14ac:dyDescent="0.15">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x14ac:dyDescent="0.15">
      <c r="A212" s="1019"/>
      <c r="B212" s="277"/>
      <c r="C212" s="276"/>
      <c r="D212" s="277"/>
      <c r="E212" s="276"/>
      <c r="F212" s="339"/>
      <c r="G212" s="297" t="s">
        <v>371</v>
      </c>
      <c r="H212" s="194"/>
      <c r="I212" s="194"/>
      <c r="J212" s="194"/>
      <c r="K212" s="194"/>
      <c r="L212" s="194"/>
      <c r="M212" s="194"/>
      <c r="N212" s="194"/>
      <c r="O212" s="194"/>
      <c r="P212" s="195"/>
      <c r="Q212" s="201" t="s">
        <v>458</v>
      </c>
      <c r="R212" s="194"/>
      <c r="S212" s="194"/>
      <c r="T212" s="194"/>
      <c r="U212" s="194"/>
      <c r="V212" s="194"/>
      <c r="W212" s="194"/>
      <c r="X212" s="194"/>
      <c r="Y212" s="194"/>
      <c r="Z212" s="194"/>
      <c r="AA212" s="194"/>
      <c r="AB212" s="312" t="s">
        <v>459</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x14ac:dyDescent="0.15">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19"/>
      <c r="B219" s="277"/>
      <c r="C219" s="276"/>
      <c r="D219" s="277"/>
      <c r="E219" s="276"/>
      <c r="F219" s="339"/>
      <c r="G219" s="297" t="s">
        <v>371</v>
      </c>
      <c r="H219" s="194"/>
      <c r="I219" s="194"/>
      <c r="J219" s="194"/>
      <c r="K219" s="194"/>
      <c r="L219" s="194"/>
      <c r="M219" s="194"/>
      <c r="N219" s="194"/>
      <c r="O219" s="194"/>
      <c r="P219" s="195"/>
      <c r="Q219" s="201" t="s">
        <v>458</v>
      </c>
      <c r="R219" s="194"/>
      <c r="S219" s="194"/>
      <c r="T219" s="194"/>
      <c r="U219" s="194"/>
      <c r="V219" s="194"/>
      <c r="W219" s="194"/>
      <c r="X219" s="194"/>
      <c r="Y219" s="194"/>
      <c r="Z219" s="194"/>
      <c r="AA219" s="194"/>
      <c r="AB219" s="312" t="s">
        <v>459</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6.25" hidden="1" customHeight="1" x14ac:dyDescent="0.15">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19"/>
      <c r="B226" s="277"/>
      <c r="C226" s="276"/>
      <c r="D226" s="277"/>
      <c r="E226" s="276"/>
      <c r="F226" s="339"/>
      <c r="G226" s="297" t="s">
        <v>371</v>
      </c>
      <c r="H226" s="194"/>
      <c r="I226" s="194"/>
      <c r="J226" s="194"/>
      <c r="K226" s="194"/>
      <c r="L226" s="194"/>
      <c r="M226" s="194"/>
      <c r="N226" s="194"/>
      <c r="O226" s="194"/>
      <c r="P226" s="195"/>
      <c r="Q226" s="201" t="s">
        <v>458</v>
      </c>
      <c r="R226" s="194"/>
      <c r="S226" s="194"/>
      <c r="T226" s="194"/>
      <c r="U226" s="194"/>
      <c r="V226" s="194"/>
      <c r="W226" s="194"/>
      <c r="X226" s="194"/>
      <c r="Y226" s="194"/>
      <c r="Z226" s="194"/>
      <c r="AA226" s="194"/>
      <c r="AB226" s="312" t="s">
        <v>459</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19"/>
      <c r="B233" s="277"/>
      <c r="C233" s="276"/>
      <c r="D233" s="277"/>
      <c r="E233" s="276"/>
      <c r="F233" s="339"/>
      <c r="G233" s="297" t="s">
        <v>371</v>
      </c>
      <c r="H233" s="194"/>
      <c r="I233" s="194"/>
      <c r="J233" s="194"/>
      <c r="K233" s="194"/>
      <c r="L233" s="194"/>
      <c r="M233" s="194"/>
      <c r="N233" s="194"/>
      <c r="O233" s="194"/>
      <c r="P233" s="195"/>
      <c r="Q233" s="201" t="s">
        <v>458</v>
      </c>
      <c r="R233" s="194"/>
      <c r="S233" s="194"/>
      <c r="T233" s="194"/>
      <c r="U233" s="194"/>
      <c r="V233" s="194"/>
      <c r="W233" s="194"/>
      <c r="X233" s="194"/>
      <c r="Y233" s="194"/>
      <c r="Z233" s="194"/>
      <c r="AA233" s="194"/>
      <c r="AB233" s="312" t="s">
        <v>459</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19"/>
      <c r="B240" s="277"/>
      <c r="C240" s="276"/>
      <c r="D240" s="277"/>
      <c r="E240" s="276"/>
      <c r="F240" s="339"/>
      <c r="G240" s="297" t="s">
        <v>371</v>
      </c>
      <c r="H240" s="194"/>
      <c r="I240" s="194"/>
      <c r="J240" s="194"/>
      <c r="K240" s="194"/>
      <c r="L240" s="194"/>
      <c r="M240" s="194"/>
      <c r="N240" s="194"/>
      <c r="O240" s="194"/>
      <c r="P240" s="195"/>
      <c r="Q240" s="201" t="s">
        <v>458</v>
      </c>
      <c r="R240" s="194"/>
      <c r="S240" s="194"/>
      <c r="T240" s="194"/>
      <c r="U240" s="194"/>
      <c r="V240" s="194"/>
      <c r="W240" s="194"/>
      <c r="X240" s="194"/>
      <c r="Y240" s="194"/>
      <c r="Z240" s="194"/>
      <c r="AA240" s="194"/>
      <c r="AB240" s="312" t="s">
        <v>459</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x14ac:dyDescent="0.15">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19"/>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535</v>
      </c>
      <c r="AF252" s="290"/>
      <c r="AG252" s="290"/>
      <c r="AH252" s="290"/>
      <c r="AI252" s="290" t="s">
        <v>532</v>
      </c>
      <c r="AJ252" s="290"/>
      <c r="AK252" s="290"/>
      <c r="AL252" s="290"/>
      <c r="AM252" s="290" t="s">
        <v>527</v>
      </c>
      <c r="AN252" s="290"/>
      <c r="AO252" s="290"/>
      <c r="AP252" s="292"/>
      <c r="AQ252" s="292" t="s">
        <v>354</v>
      </c>
      <c r="AR252" s="293"/>
      <c r="AS252" s="293"/>
      <c r="AT252" s="294"/>
      <c r="AU252" s="304" t="s">
        <v>370</v>
      </c>
      <c r="AV252" s="304"/>
      <c r="AW252" s="304"/>
      <c r="AX252" s="305"/>
    </row>
    <row r="253" spans="1:50" ht="18.75" hidden="1" customHeight="1" x14ac:dyDescent="0.15">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x14ac:dyDescent="0.15">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x14ac:dyDescent="0.15">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535</v>
      </c>
      <c r="AF256" s="290"/>
      <c r="AG256" s="290"/>
      <c r="AH256" s="290"/>
      <c r="AI256" s="290" t="s">
        <v>532</v>
      </c>
      <c r="AJ256" s="290"/>
      <c r="AK256" s="290"/>
      <c r="AL256" s="290"/>
      <c r="AM256" s="290" t="s">
        <v>528</v>
      </c>
      <c r="AN256" s="290"/>
      <c r="AO256" s="290"/>
      <c r="AP256" s="292"/>
      <c r="AQ256" s="292" t="s">
        <v>354</v>
      </c>
      <c r="AR256" s="293"/>
      <c r="AS256" s="293"/>
      <c r="AT256" s="294"/>
      <c r="AU256" s="304" t="s">
        <v>370</v>
      </c>
      <c r="AV256" s="304"/>
      <c r="AW256" s="304"/>
      <c r="AX256" s="305"/>
    </row>
    <row r="257" spans="1:50" ht="18.75" hidden="1" customHeight="1" x14ac:dyDescent="0.15">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x14ac:dyDescent="0.15">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x14ac:dyDescent="0.15">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535</v>
      </c>
      <c r="AF260" s="290"/>
      <c r="AG260" s="290"/>
      <c r="AH260" s="290"/>
      <c r="AI260" s="290" t="s">
        <v>532</v>
      </c>
      <c r="AJ260" s="290"/>
      <c r="AK260" s="290"/>
      <c r="AL260" s="290"/>
      <c r="AM260" s="290" t="s">
        <v>528</v>
      </c>
      <c r="AN260" s="290"/>
      <c r="AO260" s="290"/>
      <c r="AP260" s="292"/>
      <c r="AQ260" s="292" t="s">
        <v>354</v>
      </c>
      <c r="AR260" s="293"/>
      <c r="AS260" s="293"/>
      <c r="AT260" s="294"/>
      <c r="AU260" s="304" t="s">
        <v>370</v>
      </c>
      <c r="AV260" s="304"/>
      <c r="AW260" s="304"/>
      <c r="AX260" s="305"/>
    </row>
    <row r="261" spans="1:50" ht="18.75" hidden="1" customHeight="1" x14ac:dyDescent="0.15">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x14ac:dyDescent="0.15">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x14ac:dyDescent="0.15">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535</v>
      </c>
      <c r="AF264" s="206"/>
      <c r="AG264" s="206"/>
      <c r="AH264" s="206"/>
      <c r="AI264" s="206" t="s">
        <v>532</v>
      </c>
      <c r="AJ264" s="206"/>
      <c r="AK264" s="206"/>
      <c r="AL264" s="206"/>
      <c r="AM264" s="206" t="s">
        <v>527</v>
      </c>
      <c r="AN264" s="206"/>
      <c r="AO264" s="206"/>
      <c r="AP264" s="201"/>
      <c r="AQ264" s="201" t="s">
        <v>354</v>
      </c>
      <c r="AR264" s="194"/>
      <c r="AS264" s="194"/>
      <c r="AT264" s="195"/>
      <c r="AU264" s="159" t="s">
        <v>370</v>
      </c>
      <c r="AV264" s="159"/>
      <c r="AW264" s="159"/>
      <c r="AX264" s="160"/>
    </row>
    <row r="265" spans="1:50" ht="18.75" hidden="1" customHeight="1" x14ac:dyDescent="0.15">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x14ac:dyDescent="0.15">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x14ac:dyDescent="0.15">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536</v>
      </c>
      <c r="AF268" s="290"/>
      <c r="AG268" s="290"/>
      <c r="AH268" s="290"/>
      <c r="AI268" s="290" t="s">
        <v>532</v>
      </c>
      <c r="AJ268" s="290"/>
      <c r="AK268" s="290"/>
      <c r="AL268" s="290"/>
      <c r="AM268" s="290" t="s">
        <v>527</v>
      </c>
      <c r="AN268" s="290"/>
      <c r="AO268" s="290"/>
      <c r="AP268" s="292"/>
      <c r="AQ268" s="292" t="s">
        <v>354</v>
      </c>
      <c r="AR268" s="293"/>
      <c r="AS268" s="293"/>
      <c r="AT268" s="294"/>
      <c r="AU268" s="304" t="s">
        <v>370</v>
      </c>
      <c r="AV268" s="304"/>
      <c r="AW268" s="304"/>
      <c r="AX268" s="305"/>
    </row>
    <row r="269" spans="1:50" ht="18.75" hidden="1" customHeight="1" x14ac:dyDescent="0.15">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x14ac:dyDescent="0.15">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x14ac:dyDescent="0.15">
      <c r="A272" s="1019"/>
      <c r="B272" s="277"/>
      <c r="C272" s="276"/>
      <c r="D272" s="277"/>
      <c r="E272" s="276"/>
      <c r="F272" s="339"/>
      <c r="G272" s="297" t="s">
        <v>371</v>
      </c>
      <c r="H272" s="194"/>
      <c r="I272" s="194"/>
      <c r="J272" s="194"/>
      <c r="K272" s="194"/>
      <c r="L272" s="194"/>
      <c r="M272" s="194"/>
      <c r="N272" s="194"/>
      <c r="O272" s="194"/>
      <c r="P272" s="195"/>
      <c r="Q272" s="201" t="s">
        <v>458</v>
      </c>
      <c r="R272" s="194"/>
      <c r="S272" s="194"/>
      <c r="T272" s="194"/>
      <c r="U272" s="194"/>
      <c r="V272" s="194"/>
      <c r="W272" s="194"/>
      <c r="X272" s="194"/>
      <c r="Y272" s="194"/>
      <c r="Z272" s="194"/>
      <c r="AA272" s="194"/>
      <c r="AB272" s="312" t="s">
        <v>459</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x14ac:dyDescent="0.15">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19"/>
      <c r="B279" s="277"/>
      <c r="C279" s="276"/>
      <c r="D279" s="277"/>
      <c r="E279" s="276"/>
      <c r="F279" s="339"/>
      <c r="G279" s="297" t="s">
        <v>371</v>
      </c>
      <c r="H279" s="194"/>
      <c r="I279" s="194"/>
      <c r="J279" s="194"/>
      <c r="K279" s="194"/>
      <c r="L279" s="194"/>
      <c r="M279" s="194"/>
      <c r="N279" s="194"/>
      <c r="O279" s="194"/>
      <c r="P279" s="195"/>
      <c r="Q279" s="201" t="s">
        <v>458</v>
      </c>
      <c r="R279" s="194"/>
      <c r="S279" s="194"/>
      <c r="T279" s="194"/>
      <c r="U279" s="194"/>
      <c r="V279" s="194"/>
      <c r="W279" s="194"/>
      <c r="X279" s="194"/>
      <c r="Y279" s="194"/>
      <c r="Z279" s="194"/>
      <c r="AA279" s="194"/>
      <c r="AB279" s="312" t="s">
        <v>459</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19"/>
      <c r="B286" s="277"/>
      <c r="C286" s="276"/>
      <c r="D286" s="277"/>
      <c r="E286" s="276"/>
      <c r="F286" s="339"/>
      <c r="G286" s="297" t="s">
        <v>371</v>
      </c>
      <c r="H286" s="194"/>
      <c r="I286" s="194"/>
      <c r="J286" s="194"/>
      <c r="K286" s="194"/>
      <c r="L286" s="194"/>
      <c r="M286" s="194"/>
      <c r="N286" s="194"/>
      <c r="O286" s="194"/>
      <c r="P286" s="195"/>
      <c r="Q286" s="201" t="s">
        <v>458</v>
      </c>
      <c r="R286" s="194"/>
      <c r="S286" s="194"/>
      <c r="T286" s="194"/>
      <c r="U286" s="194"/>
      <c r="V286" s="194"/>
      <c r="W286" s="194"/>
      <c r="X286" s="194"/>
      <c r="Y286" s="194"/>
      <c r="Z286" s="194"/>
      <c r="AA286" s="194"/>
      <c r="AB286" s="312" t="s">
        <v>459</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19"/>
      <c r="B293" s="277"/>
      <c r="C293" s="276"/>
      <c r="D293" s="277"/>
      <c r="E293" s="276"/>
      <c r="F293" s="339"/>
      <c r="G293" s="297" t="s">
        <v>371</v>
      </c>
      <c r="H293" s="194"/>
      <c r="I293" s="194"/>
      <c r="J293" s="194"/>
      <c r="K293" s="194"/>
      <c r="L293" s="194"/>
      <c r="M293" s="194"/>
      <c r="N293" s="194"/>
      <c r="O293" s="194"/>
      <c r="P293" s="195"/>
      <c r="Q293" s="201" t="s">
        <v>458</v>
      </c>
      <c r="R293" s="194"/>
      <c r="S293" s="194"/>
      <c r="T293" s="194"/>
      <c r="U293" s="194"/>
      <c r="V293" s="194"/>
      <c r="W293" s="194"/>
      <c r="X293" s="194"/>
      <c r="Y293" s="194"/>
      <c r="Z293" s="194"/>
      <c r="AA293" s="194"/>
      <c r="AB293" s="312" t="s">
        <v>459</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19"/>
      <c r="B300" s="277"/>
      <c r="C300" s="276"/>
      <c r="D300" s="277"/>
      <c r="E300" s="276"/>
      <c r="F300" s="339"/>
      <c r="G300" s="297" t="s">
        <v>371</v>
      </c>
      <c r="H300" s="194"/>
      <c r="I300" s="194"/>
      <c r="J300" s="194"/>
      <c r="K300" s="194"/>
      <c r="L300" s="194"/>
      <c r="M300" s="194"/>
      <c r="N300" s="194"/>
      <c r="O300" s="194"/>
      <c r="P300" s="195"/>
      <c r="Q300" s="201" t="s">
        <v>458</v>
      </c>
      <c r="R300" s="194"/>
      <c r="S300" s="194"/>
      <c r="T300" s="194"/>
      <c r="U300" s="194"/>
      <c r="V300" s="194"/>
      <c r="W300" s="194"/>
      <c r="X300" s="194"/>
      <c r="Y300" s="194"/>
      <c r="Z300" s="194"/>
      <c r="AA300" s="194"/>
      <c r="AB300" s="312" t="s">
        <v>459</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19"/>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535</v>
      </c>
      <c r="AF312" s="290"/>
      <c r="AG312" s="290"/>
      <c r="AH312" s="290"/>
      <c r="AI312" s="290" t="s">
        <v>532</v>
      </c>
      <c r="AJ312" s="290"/>
      <c r="AK312" s="290"/>
      <c r="AL312" s="290"/>
      <c r="AM312" s="290" t="s">
        <v>527</v>
      </c>
      <c r="AN312" s="290"/>
      <c r="AO312" s="290"/>
      <c r="AP312" s="292"/>
      <c r="AQ312" s="292" t="s">
        <v>354</v>
      </c>
      <c r="AR312" s="293"/>
      <c r="AS312" s="293"/>
      <c r="AT312" s="294"/>
      <c r="AU312" s="304" t="s">
        <v>370</v>
      </c>
      <c r="AV312" s="304"/>
      <c r="AW312" s="304"/>
      <c r="AX312" s="305"/>
    </row>
    <row r="313" spans="1:50" ht="18.75" hidden="1" customHeight="1" x14ac:dyDescent="0.15">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x14ac:dyDescent="0.15">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x14ac:dyDescent="0.15">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535</v>
      </c>
      <c r="AF316" s="290"/>
      <c r="AG316" s="290"/>
      <c r="AH316" s="290"/>
      <c r="AI316" s="290" t="s">
        <v>532</v>
      </c>
      <c r="AJ316" s="290"/>
      <c r="AK316" s="290"/>
      <c r="AL316" s="290"/>
      <c r="AM316" s="290" t="s">
        <v>527</v>
      </c>
      <c r="AN316" s="290"/>
      <c r="AO316" s="290"/>
      <c r="AP316" s="292"/>
      <c r="AQ316" s="292" t="s">
        <v>354</v>
      </c>
      <c r="AR316" s="293"/>
      <c r="AS316" s="293"/>
      <c r="AT316" s="294"/>
      <c r="AU316" s="304" t="s">
        <v>370</v>
      </c>
      <c r="AV316" s="304"/>
      <c r="AW316" s="304"/>
      <c r="AX316" s="305"/>
    </row>
    <row r="317" spans="1:50" ht="18.75" hidden="1" customHeight="1" x14ac:dyDescent="0.15">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x14ac:dyDescent="0.15">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x14ac:dyDescent="0.15">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535</v>
      </c>
      <c r="AF320" s="290"/>
      <c r="AG320" s="290"/>
      <c r="AH320" s="290"/>
      <c r="AI320" s="290" t="s">
        <v>532</v>
      </c>
      <c r="AJ320" s="290"/>
      <c r="AK320" s="290"/>
      <c r="AL320" s="290"/>
      <c r="AM320" s="290" t="s">
        <v>528</v>
      </c>
      <c r="AN320" s="290"/>
      <c r="AO320" s="290"/>
      <c r="AP320" s="292"/>
      <c r="AQ320" s="292" t="s">
        <v>354</v>
      </c>
      <c r="AR320" s="293"/>
      <c r="AS320" s="293"/>
      <c r="AT320" s="294"/>
      <c r="AU320" s="304" t="s">
        <v>370</v>
      </c>
      <c r="AV320" s="304"/>
      <c r="AW320" s="304"/>
      <c r="AX320" s="305"/>
    </row>
    <row r="321" spans="1:50" ht="18.75" hidden="1" customHeight="1" x14ac:dyDescent="0.15">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x14ac:dyDescent="0.15">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x14ac:dyDescent="0.15">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535</v>
      </c>
      <c r="AF324" s="290"/>
      <c r="AG324" s="290"/>
      <c r="AH324" s="290"/>
      <c r="AI324" s="290" t="s">
        <v>532</v>
      </c>
      <c r="AJ324" s="290"/>
      <c r="AK324" s="290"/>
      <c r="AL324" s="290"/>
      <c r="AM324" s="290" t="s">
        <v>527</v>
      </c>
      <c r="AN324" s="290"/>
      <c r="AO324" s="290"/>
      <c r="AP324" s="292"/>
      <c r="AQ324" s="292" t="s">
        <v>354</v>
      </c>
      <c r="AR324" s="293"/>
      <c r="AS324" s="293"/>
      <c r="AT324" s="294"/>
      <c r="AU324" s="304" t="s">
        <v>370</v>
      </c>
      <c r="AV324" s="304"/>
      <c r="AW324" s="304"/>
      <c r="AX324" s="305"/>
    </row>
    <row r="325" spans="1:50" ht="18.75" hidden="1" customHeight="1" x14ac:dyDescent="0.15">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x14ac:dyDescent="0.15">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x14ac:dyDescent="0.15">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536</v>
      </c>
      <c r="AF328" s="290"/>
      <c r="AG328" s="290"/>
      <c r="AH328" s="290"/>
      <c r="AI328" s="290" t="s">
        <v>532</v>
      </c>
      <c r="AJ328" s="290"/>
      <c r="AK328" s="290"/>
      <c r="AL328" s="290"/>
      <c r="AM328" s="290" t="s">
        <v>528</v>
      </c>
      <c r="AN328" s="290"/>
      <c r="AO328" s="290"/>
      <c r="AP328" s="292"/>
      <c r="AQ328" s="292" t="s">
        <v>354</v>
      </c>
      <c r="AR328" s="293"/>
      <c r="AS328" s="293"/>
      <c r="AT328" s="294"/>
      <c r="AU328" s="304" t="s">
        <v>370</v>
      </c>
      <c r="AV328" s="304"/>
      <c r="AW328" s="304"/>
      <c r="AX328" s="305"/>
    </row>
    <row r="329" spans="1:50" ht="18.75" hidden="1" customHeight="1" x14ac:dyDescent="0.15">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x14ac:dyDescent="0.15">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x14ac:dyDescent="0.15">
      <c r="A332" s="1019"/>
      <c r="B332" s="277"/>
      <c r="C332" s="276"/>
      <c r="D332" s="277"/>
      <c r="E332" s="276"/>
      <c r="F332" s="339"/>
      <c r="G332" s="297" t="s">
        <v>371</v>
      </c>
      <c r="H332" s="194"/>
      <c r="I332" s="194"/>
      <c r="J332" s="194"/>
      <c r="K332" s="194"/>
      <c r="L332" s="194"/>
      <c r="M332" s="194"/>
      <c r="N332" s="194"/>
      <c r="O332" s="194"/>
      <c r="P332" s="195"/>
      <c r="Q332" s="201" t="s">
        <v>458</v>
      </c>
      <c r="R332" s="194"/>
      <c r="S332" s="194"/>
      <c r="T332" s="194"/>
      <c r="U332" s="194"/>
      <c r="V332" s="194"/>
      <c r="W332" s="194"/>
      <c r="X332" s="194"/>
      <c r="Y332" s="194"/>
      <c r="Z332" s="194"/>
      <c r="AA332" s="194"/>
      <c r="AB332" s="312" t="s">
        <v>459</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x14ac:dyDescent="0.15">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19"/>
      <c r="B339" s="277"/>
      <c r="C339" s="276"/>
      <c r="D339" s="277"/>
      <c r="E339" s="276"/>
      <c r="F339" s="339"/>
      <c r="G339" s="297" t="s">
        <v>371</v>
      </c>
      <c r="H339" s="194"/>
      <c r="I339" s="194"/>
      <c r="J339" s="194"/>
      <c r="K339" s="194"/>
      <c r="L339" s="194"/>
      <c r="M339" s="194"/>
      <c r="N339" s="194"/>
      <c r="O339" s="194"/>
      <c r="P339" s="195"/>
      <c r="Q339" s="201" t="s">
        <v>458</v>
      </c>
      <c r="R339" s="194"/>
      <c r="S339" s="194"/>
      <c r="T339" s="194"/>
      <c r="U339" s="194"/>
      <c r="V339" s="194"/>
      <c r="W339" s="194"/>
      <c r="X339" s="194"/>
      <c r="Y339" s="194"/>
      <c r="Z339" s="194"/>
      <c r="AA339" s="194"/>
      <c r="AB339" s="312" t="s">
        <v>459</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19"/>
      <c r="B346" s="277"/>
      <c r="C346" s="276"/>
      <c r="D346" s="277"/>
      <c r="E346" s="276"/>
      <c r="F346" s="339"/>
      <c r="G346" s="297" t="s">
        <v>371</v>
      </c>
      <c r="H346" s="194"/>
      <c r="I346" s="194"/>
      <c r="J346" s="194"/>
      <c r="K346" s="194"/>
      <c r="L346" s="194"/>
      <c r="M346" s="194"/>
      <c r="N346" s="194"/>
      <c r="O346" s="194"/>
      <c r="P346" s="195"/>
      <c r="Q346" s="201" t="s">
        <v>458</v>
      </c>
      <c r="R346" s="194"/>
      <c r="S346" s="194"/>
      <c r="T346" s="194"/>
      <c r="U346" s="194"/>
      <c r="V346" s="194"/>
      <c r="W346" s="194"/>
      <c r="X346" s="194"/>
      <c r="Y346" s="194"/>
      <c r="Z346" s="194"/>
      <c r="AA346" s="194"/>
      <c r="AB346" s="312" t="s">
        <v>459</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19"/>
      <c r="B353" s="277"/>
      <c r="C353" s="276"/>
      <c r="D353" s="277"/>
      <c r="E353" s="276"/>
      <c r="F353" s="339"/>
      <c r="G353" s="297" t="s">
        <v>371</v>
      </c>
      <c r="H353" s="194"/>
      <c r="I353" s="194"/>
      <c r="J353" s="194"/>
      <c r="K353" s="194"/>
      <c r="L353" s="194"/>
      <c r="M353" s="194"/>
      <c r="N353" s="194"/>
      <c r="O353" s="194"/>
      <c r="P353" s="195"/>
      <c r="Q353" s="201" t="s">
        <v>458</v>
      </c>
      <c r="R353" s="194"/>
      <c r="S353" s="194"/>
      <c r="T353" s="194"/>
      <c r="U353" s="194"/>
      <c r="V353" s="194"/>
      <c r="W353" s="194"/>
      <c r="X353" s="194"/>
      <c r="Y353" s="194"/>
      <c r="Z353" s="194"/>
      <c r="AA353" s="194"/>
      <c r="AB353" s="312" t="s">
        <v>459</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19"/>
      <c r="B360" s="277"/>
      <c r="C360" s="276"/>
      <c r="D360" s="277"/>
      <c r="E360" s="276"/>
      <c r="F360" s="339"/>
      <c r="G360" s="297" t="s">
        <v>371</v>
      </c>
      <c r="H360" s="194"/>
      <c r="I360" s="194"/>
      <c r="J360" s="194"/>
      <c r="K360" s="194"/>
      <c r="L360" s="194"/>
      <c r="M360" s="194"/>
      <c r="N360" s="194"/>
      <c r="O360" s="194"/>
      <c r="P360" s="195"/>
      <c r="Q360" s="201" t="s">
        <v>458</v>
      </c>
      <c r="R360" s="194"/>
      <c r="S360" s="194"/>
      <c r="T360" s="194"/>
      <c r="U360" s="194"/>
      <c r="V360" s="194"/>
      <c r="W360" s="194"/>
      <c r="X360" s="194"/>
      <c r="Y360" s="194"/>
      <c r="Z360" s="194"/>
      <c r="AA360" s="194"/>
      <c r="AB360" s="312" t="s">
        <v>459</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x14ac:dyDescent="0.15">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19"/>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535</v>
      </c>
      <c r="AF372" s="290"/>
      <c r="AG372" s="290"/>
      <c r="AH372" s="290"/>
      <c r="AI372" s="290" t="s">
        <v>532</v>
      </c>
      <c r="AJ372" s="290"/>
      <c r="AK372" s="290"/>
      <c r="AL372" s="290"/>
      <c r="AM372" s="290" t="s">
        <v>527</v>
      </c>
      <c r="AN372" s="290"/>
      <c r="AO372" s="290"/>
      <c r="AP372" s="292"/>
      <c r="AQ372" s="292" t="s">
        <v>354</v>
      </c>
      <c r="AR372" s="293"/>
      <c r="AS372" s="293"/>
      <c r="AT372" s="294"/>
      <c r="AU372" s="304" t="s">
        <v>370</v>
      </c>
      <c r="AV372" s="304"/>
      <c r="AW372" s="304"/>
      <c r="AX372" s="305"/>
    </row>
    <row r="373" spans="1:50" ht="18.75" hidden="1" customHeight="1" x14ac:dyDescent="0.15">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x14ac:dyDescent="0.15">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x14ac:dyDescent="0.15">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535</v>
      </c>
      <c r="AF376" s="290"/>
      <c r="AG376" s="290"/>
      <c r="AH376" s="290"/>
      <c r="AI376" s="290" t="s">
        <v>532</v>
      </c>
      <c r="AJ376" s="290"/>
      <c r="AK376" s="290"/>
      <c r="AL376" s="290"/>
      <c r="AM376" s="290" t="s">
        <v>527</v>
      </c>
      <c r="AN376" s="290"/>
      <c r="AO376" s="290"/>
      <c r="AP376" s="292"/>
      <c r="AQ376" s="292" t="s">
        <v>354</v>
      </c>
      <c r="AR376" s="293"/>
      <c r="AS376" s="293"/>
      <c r="AT376" s="294"/>
      <c r="AU376" s="304" t="s">
        <v>370</v>
      </c>
      <c r="AV376" s="304"/>
      <c r="AW376" s="304"/>
      <c r="AX376" s="305"/>
    </row>
    <row r="377" spans="1:50" ht="18.75" hidden="1" customHeight="1" x14ac:dyDescent="0.15">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x14ac:dyDescent="0.15">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x14ac:dyDescent="0.15">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535</v>
      </c>
      <c r="AF380" s="290"/>
      <c r="AG380" s="290"/>
      <c r="AH380" s="290"/>
      <c r="AI380" s="290" t="s">
        <v>532</v>
      </c>
      <c r="AJ380" s="290"/>
      <c r="AK380" s="290"/>
      <c r="AL380" s="290"/>
      <c r="AM380" s="290" t="s">
        <v>527</v>
      </c>
      <c r="AN380" s="290"/>
      <c r="AO380" s="290"/>
      <c r="AP380" s="292"/>
      <c r="AQ380" s="292" t="s">
        <v>354</v>
      </c>
      <c r="AR380" s="293"/>
      <c r="AS380" s="293"/>
      <c r="AT380" s="294"/>
      <c r="AU380" s="304" t="s">
        <v>370</v>
      </c>
      <c r="AV380" s="304"/>
      <c r="AW380" s="304"/>
      <c r="AX380" s="305"/>
    </row>
    <row r="381" spans="1:50" ht="18.75" hidden="1" customHeight="1" x14ac:dyDescent="0.15">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x14ac:dyDescent="0.15">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x14ac:dyDescent="0.15">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535</v>
      </c>
      <c r="AF384" s="290"/>
      <c r="AG384" s="290"/>
      <c r="AH384" s="290"/>
      <c r="AI384" s="290" t="s">
        <v>532</v>
      </c>
      <c r="AJ384" s="290"/>
      <c r="AK384" s="290"/>
      <c r="AL384" s="290"/>
      <c r="AM384" s="290" t="s">
        <v>527</v>
      </c>
      <c r="AN384" s="290"/>
      <c r="AO384" s="290"/>
      <c r="AP384" s="292"/>
      <c r="AQ384" s="292" t="s">
        <v>354</v>
      </c>
      <c r="AR384" s="293"/>
      <c r="AS384" s="293"/>
      <c r="AT384" s="294"/>
      <c r="AU384" s="304" t="s">
        <v>370</v>
      </c>
      <c r="AV384" s="304"/>
      <c r="AW384" s="304"/>
      <c r="AX384" s="305"/>
    </row>
    <row r="385" spans="1:50" ht="18.75" hidden="1" customHeight="1" x14ac:dyDescent="0.15">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x14ac:dyDescent="0.15">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x14ac:dyDescent="0.15">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535</v>
      </c>
      <c r="AF388" s="290"/>
      <c r="AG388" s="290"/>
      <c r="AH388" s="290"/>
      <c r="AI388" s="290" t="s">
        <v>532</v>
      </c>
      <c r="AJ388" s="290"/>
      <c r="AK388" s="290"/>
      <c r="AL388" s="290"/>
      <c r="AM388" s="290" t="s">
        <v>527</v>
      </c>
      <c r="AN388" s="290"/>
      <c r="AO388" s="290"/>
      <c r="AP388" s="292"/>
      <c r="AQ388" s="292" t="s">
        <v>354</v>
      </c>
      <c r="AR388" s="293"/>
      <c r="AS388" s="293"/>
      <c r="AT388" s="294"/>
      <c r="AU388" s="304" t="s">
        <v>370</v>
      </c>
      <c r="AV388" s="304"/>
      <c r="AW388" s="304"/>
      <c r="AX388" s="305"/>
    </row>
    <row r="389" spans="1:50" ht="18.75" hidden="1" customHeight="1" x14ac:dyDescent="0.15">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x14ac:dyDescent="0.15">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x14ac:dyDescent="0.15">
      <c r="A392" s="1019"/>
      <c r="B392" s="277"/>
      <c r="C392" s="276"/>
      <c r="D392" s="277"/>
      <c r="E392" s="276"/>
      <c r="F392" s="339"/>
      <c r="G392" s="297" t="s">
        <v>371</v>
      </c>
      <c r="H392" s="194"/>
      <c r="I392" s="194"/>
      <c r="J392" s="194"/>
      <c r="K392" s="194"/>
      <c r="L392" s="194"/>
      <c r="M392" s="194"/>
      <c r="N392" s="194"/>
      <c r="O392" s="194"/>
      <c r="P392" s="195"/>
      <c r="Q392" s="201" t="s">
        <v>458</v>
      </c>
      <c r="R392" s="194"/>
      <c r="S392" s="194"/>
      <c r="T392" s="194"/>
      <c r="U392" s="194"/>
      <c r="V392" s="194"/>
      <c r="W392" s="194"/>
      <c r="X392" s="194"/>
      <c r="Y392" s="194"/>
      <c r="Z392" s="194"/>
      <c r="AA392" s="194"/>
      <c r="AB392" s="312" t="s">
        <v>459</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x14ac:dyDescent="0.15">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19"/>
      <c r="B399" s="277"/>
      <c r="C399" s="276"/>
      <c r="D399" s="277"/>
      <c r="E399" s="276"/>
      <c r="F399" s="339"/>
      <c r="G399" s="297" t="s">
        <v>371</v>
      </c>
      <c r="H399" s="194"/>
      <c r="I399" s="194"/>
      <c r="J399" s="194"/>
      <c r="K399" s="194"/>
      <c r="L399" s="194"/>
      <c r="M399" s="194"/>
      <c r="N399" s="194"/>
      <c r="O399" s="194"/>
      <c r="P399" s="195"/>
      <c r="Q399" s="201" t="s">
        <v>458</v>
      </c>
      <c r="R399" s="194"/>
      <c r="S399" s="194"/>
      <c r="T399" s="194"/>
      <c r="U399" s="194"/>
      <c r="V399" s="194"/>
      <c r="W399" s="194"/>
      <c r="X399" s="194"/>
      <c r="Y399" s="194"/>
      <c r="Z399" s="194"/>
      <c r="AA399" s="194"/>
      <c r="AB399" s="312" t="s">
        <v>459</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19"/>
      <c r="B406" s="277"/>
      <c r="C406" s="276"/>
      <c r="D406" s="277"/>
      <c r="E406" s="276"/>
      <c r="F406" s="339"/>
      <c r="G406" s="297" t="s">
        <v>371</v>
      </c>
      <c r="H406" s="194"/>
      <c r="I406" s="194"/>
      <c r="J406" s="194"/>
      <c r="K406" s="194"/>
      <c r="L406" s="194"/>
      <c r="M406" s="194"/>
      <c r="N406" s="194"/>
      <c r="O406" s="194"/>
      <c r="P406" s="195"/>
      <c r="Q406" s="201" t="s">
        <v>458</v>
      </c>
      <c r="R406" s="194"/>
      <c r="S406" s="194"/>
      <c r="T406" s="194"/>
      <c r="U406" s="194"/>
      <c r="V406" s="194"/>
      <c r="W406" s="194"/>
      <c r="X406" s="194"/>
      <c r="Y406" s="194"/>
      <c r="Z406" s="194"/>
      <c r="AA406" s="194"/>
      <c r="AB406" s="312" t="s">
        <v>459</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19"/>
      <c r="B413" s="277"/>
      <c r="C413" s="276"/>
      <c r="D413" s="277"/>
      <c r="E413" s="276"/>
      <c r="F413" s="339"/>
      <c r="G413" s="297" t="s">
        <v>371</v>
      </c>
      <c r="H413" s="194"/>
      <c r="I413" s="194"/>
      <c r="J413" s="194"/>
      <c r="K413" s="194"/>
      <c r="L413" s="194"/>
      <c r="M413" s="194"/>
      <c r="N413" s="194"/>
      <c r="O413" s="194"/>
      <c r="P413" s="195"/>
      <c r="Q413" s="201" t="s">
        <v>458</v>
      </c>
      <c r="R413" s="194"/>
      <c r="S413" s="194"/>
      <c r="T413" s="194"/>
      <c r="U413" s="194"/>
      <c r="V413" s="194"/>
      <c r="W413" s="194"/>
      <c r="X413" s="194"/>
      <c r="Y413" s="194"/>
      <c r="Z413" s="194"/>
      <c r="AA413" s="194"/>
      <c r="AB413" s="312" t="s">
        <v>459</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19"/>
      <c r="B420" s="277"/>
      <c r="C420" s="276"/>
      <c r="D420" s="277"/>
      <c r="E420" s="276"/>
      <c r="F420" s="339"/>
      <c r="G420" s="297" t="s">
        <v>371</v>
      </c>
      <c r="H420" s="194"/>
      <c r="I420" s="194"/>
      <c r="J420" s="194"/>
      <c r="K420" s="194"/>
      <c r="L420" s="194"/>
      <c r="M420" s="194"/>
      <c r="N420" s="194"/>
      <c r="O420" s="194"/>
      <c r="P420" s="195"/>
      <c r="Q420" s="201" t="s">
        <v>458</v>
      </c>
      <c r="R420" s="194"/>
      <c r="S420" s="194"/>
      <c r="T420" s="194"/>
      <c r="U420" s="194"/>
      <c r="V420" s="194"/>
      <c r="W420" s="194"/>
      <c r="X420" s="194"/>
      <c r="Y420" s="194"/>
      <c r="Z420" s="194"/>
      <c r="AA420" s="194"/>
      <c r="AB420" s="312" t="s">
        <v>459</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19"/>
      <c r="B430" s="277"/>
      <c r="C430" s="274" t="s">
        <v>561</v>
      </c>
      <c r="D430" s="275"/>
      <c r="E430" s="263" t="s">
        <v>545</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528</v>
      </c>
      <c r="AJ431" s="206"/>
      <c r="AK431" s="206"/>
      <c r="AL431" s="201"/>
      <c r="AM431" s="206" t="s">
        <v>523</v>
      </c>
      <c r="AN431" s="206"/>
      <c r="AO431" s="206"/>
      <c r="AP431" s="201"/>
      <c r="AQ431" s="201" t="s">
        <v>354</v>
      </c>
      <c r="AR431" s="194"/>
      <c r="AS431" s="194"/>
      <c r="AT431" s="195"/>
      <c r="AU431" s="159" t="s">
        <v>253</v>
      </c>
      <c r="AV431" s="159"/>
      <c r="AW431" s="159"/>
      <c r="AX431" s="160"/>
    </row>
    <row r="432" spans="1:50" ht="18.75" hidden="1" customHeight="1" x14ac:dyDescent="0.15">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x14ac:dyDescent="0.15">
      <c r="A433" s="1019"/>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x14ac:dyDescent="0.15">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x14ac:dyDescent="0.15">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x14ac:dyDescent="0.15">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527</v>
      </c>
      <c r="AJ436" s="206"/>
      <c r="AK436" s="206"/>
      <c r="AL436" s="201"/>
      <c r="AM436" s="206" t="s">
        <v>523</v>
      </c>
      <c r="AN436" s="206"/>
      <c r="AO436" s="206"/>
      <c r="AP436" s="201"/>
      <c r="AQ436" s="201" t="s">
        <v>354</v>
      </c>
      <c r="AR436" s="194"/>
      <c r="AS436" s="194"/>
      <c r="AT436" s="195"/>
      <c r="AU436" s="159" t="s">
        <v>253</v>
      </c>
      <c r="AV436" s="159"/>
      <c r="AW436" s="159"/>
      <c r="AX436" s="160"/>
    </row>
    <row r="437" spans="1:50" ht="18.75" hidden="1" customHeight="1" x14ac:dyDescent="0.15">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x14ac:dyDescent="0.15">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x14ac:dyDescent="0.15">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x14ac:dyDescent="0.15">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527</v>
      </c>
      <c r="AJ441" s="206"/>
      <c r="AK441" s="206"/>
      <c r="AL441" s="201"/>
      <c r="AM441" s="206" t="s">
        <v>519</v>
      </c>
      <c r="AN441" s="206"/>
      <c r="AO441" s="206"/>
      <c r="AP441" s="201"/>
      <c r="AQ441" s="201" t="s">
        <v>354</v>
      </c>
      <c r="AR441" s="194"/>
      <c r="AS441" s="194"/>
      <c r="AT441" s="195"/>
      <c r="AU441" s="159" t="s">
        <v>253</v>
      </c>
      <c r="AV441" s="159"/>
      <c r="AW441" s="159"/>
      <c r="AX441" s="160"/>
    </row>
    <row r="442" spans="1:50" ht="18.75" hidden="1" customHeight="1" x14ac:dyDescent="0.15">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x14ac:dyDescent="0.15">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x14ac:dyDescent="0.15">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x14ac:dyDescent="0.15">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527</v>
      </c>
      <c r="AJ446" s="206"/>
      <c r="AK446" s="206"/>
      <c r="AL446" s="201"/>
      <c r="AM446" s="206" t="s">
        <v>524</v>
      </c>
      <c r="AN446" s="206"/>
      <c r="AO446" s="206"/>
      <c r="AP446" s="201"/>
      <c r="AQ446" s="201" t="s">
        <v>354</v>
      </c>
      <c r="AR446" s="194"/>
      <c r="AS446" s="194"/>
      <c r="AT446" s="195"/>
      <c r="AU446" s="159" t="s">
        <v>253</v>
      </c>
      <c r="AV446" s="159"/>
      <c r="AW446" s="159"/>
      <c r="AX446" s="160"/>
    </row>
    <row r="447" spans="1:50" ht="18.75" hidden="1" customHeight="1" x14ac:dyDescent="0.15">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x14ac:dyDescent="0.15">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x14ac:dyDescent="0.15">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x14ac:dyDescent="0.15">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527</v>
      </c>
      <c r="AJ451" s="206"/>
      <c r="AK451" s="206"/>
      <c r="AL451" s="201"/>
      <c r="AM451" s="206" t="s">
        <v>523</v>
      </c>
      <c r="AN451" s="206"/>
      <c r="AO451" s="206"/>
      <c r="AP451" s="201"/>
      <c r="AQ451" s="201" t="s">
        <v>354</v>
      </c>
      <c r="AR451" s="194"/>
      <c r="AS451" s="194"/>
      <c r="AT451" s="195"/>
      <c r="AU451" s="159" t="s">
        <v>253</v>
      </c>
      <c r="AV451" s="159"/>
      <c r="AW451" s="159"/>
      <c r="AX451" s="160"/>
    </row>
    <row r="452" spans="1:50" ht="18.75" hidden="1" customHeight="1" x14ac:dyDescent="0.15">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x14ac:dyDescent="0.15">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x14ac:dyDescent="0.15">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x14ac:dyDescent="0.15">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527</v>
      </c>
      <c r="AJ456" s="206"/>
      <c r="AK456" s="206"/>
      <c r="AL456" s="201"/>
      <c r="AM456" s="206" t="s">
        <v>523</v>
      </c>
      <c r="AN456" s="206"/>
      <c r="AO456" s="206"/>
      <c r="AP456" s="201"/>
      <c r="AQ456" s="201" t="s">
        <v>354</v>
      </c>
      <c r="AR456" s="194"/>
      <c r="AS456" s="194"/>
      <c r="AT456" s="195"/>
      <c r="AU456" s="159" t="s">
        <v>253</v>
      </c>
      <c r="AV456" s="159"/>
      <c r="AW456" s="159"/>
      <c r="AX456" s="160"/>
    </row>
    <row r="457" spans="1:50" ht="18.75" hidden="1" customHeight="1" x14ac:dyDescent="0.15">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x14ac:dyDescent="0.15">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x14ac:dyDescent="0.15">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x14ac:dyDescent="0.15">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x14ac:dyDescent="0.15">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527</v>
      </c>
      <c r="AJ461" s="206"/>
      <c r="AK461" s="206"/>
      <c r="AL461" s="201"/>
      <c r="AM461" s="206" t="s">
        <v>525</v>
      </c>
      <c r="AN461" s="206"/>
      <c r="AO461" s="206"/>
      <c r="AP461" s="201"/>
      <c r="AQ461" s="201" t="s">
        <v>354</v>
      </c>
      <c r="AR461" s="194"/>
      <c r="AS461" s="194"/>
      <c r="AT461" s="195"/>
      <c r="AU461" s="159" t="s">
        <v>253</v>
      </c>
      <c r="AV461" s="159"/>
      <c r="AW461" s="159"/>
      <c r="AX461" s="160"/>
    </row>
    <row r="462" spans="1:50" ht="18.75" hidden="1" customHeight="1" x14ac:dyDescent="0.15">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x14ac:dyDescent="0.15">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x14ac:dyDescent="0.15">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x14ac:dyDescent="0.15">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527</v>
      </c>
      <c r="AJ466" s="206"/>
      <c r="AK466" s="206"/>
      <c r="AL466" s="201"/>
      <c r="AM466" s="206" t="s">
        <v>523</v>
      </c>
      <c r="AN466" s="206"/>
      <c r="AO466" s="206"/>
      <c r="AP466" s="201"/>
      <c r="AQ466" s="201" t="s">
        <v>354</v>
      </c>
      <c r="AR466" s="194"/>
      <c r="AS466" s="194"/>
      <c r="AT466" s="195"/>
      <c r="AU466" s="159" t="s">
        <v>253</v>
      </c>
      <c r="AV466" s="159"/>
      <c r="AW466" s="159"/>
      <c r="AX466" s="160"/>
    </row>
    <row r="467" spans="1:50" ht="18.75" hidden="1" customHeight="1" x14ac:dyDescent="0.15">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x14ac:dyDescent="0.15">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x14ac:dyDescent="0.15">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x14ac:dyDescent="0.15">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527</v>
      </c>
      <c r="AJ471" s="206"/>
      <c r="AK471" s="206"/>
      <c r="AL471" s="201"/>
      <c r="AM471" s="206" t="s">
        <v>519</v>
      </c>
      <c r="AN471" s="206"/>
      <c r="AO471" s="206"/>
      <c r="AP471" s="201"/>
      <c r="AQ471" s="201" t="s">
        <v>354</v>
      </c>
      <c r="AR471" s="194"/>
      <c r="AS471" s="194"/>
      <c r="AT471" s="195"/>
      <c r="AU471" s="159" t="s">
        <v>253</v>
      </c>
      <c r="AV471" s="159"/>
      <c r="AW471" s="159"/>
      <c r="AX471" s="160"/>
    </row>
    <row r="472" spans="1:50" ht="18.75" hidden="1" customHeight="1" x14ac:dyDescent="0.15">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x14ac:dyDescent="0.15">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x14ac:dyDescent="0.15">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x14ac:dyDescent="0.15">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527</v>
      </c>
      <c r="AJ476" s="206"/>
      <c r="AK476" s="206"/>
      <c r="AL476" s="201"/>
      <c r="AM476" s="206" t="s">
        <v>523</v>
      </c>
      <c r="AN476" s="206"/>
      <c r="AO476" s="206"/>
      <c r="AP476" s="201"/>
      <c r="AQ476" s="201" t="s">
        <v>354</v>
      </c>
      <c r="AR476" s="194"/>
      <c r="AS476" s="194"/>
      <c r="AT476" s="195"/>
      <c r="AU476" s="159" t="s">
        <v>253</v>
      </c>
      <c r="AV476" s="159"/>
      <c r="AW476" s="159"/>
      <c r="AX476" s="160"/>
    </row>
    <row r="477" spans="1:50" ht="18.75" hidden="1" customHeight="1" x14ac:dyDescent="0.15">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x14ac:dyDescent="0.15">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x14ac:dyDescent="0.15">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x14ac:dyDescent="0.15">
      <c r="A481" s="1019"/>
      <c r="B481" s="277"/>
      <c r="C481" s="276"/>
      <c r="D481" s="277"/>
      <c r="E481" s="182" t="s">
        <v>567</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x14ac:dyDescent="0.15">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19"/>
      <c r="B484" s="277"/>
      <c r="C484" s="276"/>
      <c r="D484" s="277"/>
      <c r="E484" s="263" t="s">
        <v>562</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528</v>
      </c>
      <c r="AJ485" s="206"/>
      <c r="AK485" s="206"/>
      <c r="AL485" s="201"/>
      <c r="AM485" s="206" t="s">
        <v>525</v>
      </c>
      <c r="AN485" s="206"/>
      <c r="AO485" s="206"/>
      <c r="AP485" s="201"/>
      <c r="AQ485" s="201" t="s">
        <v>354</v>
      </c>
      <c r="AR485" s="194"/>
      <c r="AS485" s="194"/>
      <c r="AT485" s="195"/>
      <c r="AU485" s="159" t="s">
        <v>253</v>
      </c>
      <c r="AV485" s="159"/>
      <c r="AW485" s="159"/>
      <c r="AX485" s="160"/>
    </row>
    <row r="486" spans="1:50" ht="18.75" hidden="1" customHeight="1" x14ac:dyDescent="0.15">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x14ac:dyDescent="0.15">
      <c r="A487" s="1019"/>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x14ac:dyDescent="0.15">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x14ac:dyDescent="0.15">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x14ac:dyDescent="0.15">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527</v>
      </c>
      <c r="AJ490" s="206"/>
      <c r="AK490" s="206"/>
      <c r="AL490" s="201"/>
      <c r="AM490" s="206" t="s">
        <v>525</v>
      </c>
      <c r="AN490" s="206"/>
      <c r="AO490" s="206"/>
      <c r="AP490" s="201"/>
      <c r="AQ490" s="201" t="s">
        <v>354</v>
      </c>
      <c r="AR490" s="194"/>
      <c r="AS490" s="194"/>
      <c r="AT490" s="195"/>
      <c r="AU490" s="159" t="s">
        <v>253</v>
      </c>
      <c r="AV490" s="159"/>
      <c r="AW490" s="159"/>
      <c r="AX490" s="160"/>
    </row>
    <row r="491" spans="1:50" ht="18.75" hidden="1" customHeight="1" x14ac:dyDescent="0.15">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x14ac:dyDescent="0.15">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x14ac:dyDescent="0.15">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x14ac:dyDescent="0.15">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527</v>
      </c>
      <c r="AJ495" s="206"/>
      <c r="AK495" s="206"/>
      <c r="AL495" s="201"/>
      <c r="AM495" s="206" t="s">
        <v>523</v>
      </c>
      <c r="AN495" s="206"/>
      <c r="AO495" s="206"/>
      <c r="AP495" s="201"/>
      <c r="AQ495" s="201" t="s">
        <v>354</v>
      </c>
      <c r="AR495" s="194"/>
      <c r="AS495" s="194"/>
      <c r="AT495" s="195"/>
      <c r="AU495" s="159" t="s">
        <v>253</v>
      </c>
      <c r="AV495" s="159"/>
      <c r="AW495" s="159"/>
      <c r="AX495" s="160"/>
    </row>
    <row r="496" spans="1:50" ht="18.75" hidden="1" customHeight="1" x14ac:dyDescent="0.15">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x14ac:dyDescent="0.15">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x14ac:dyDescent="0.15">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x14ac:dyDescent="0.15">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527</v>
      </c>
      <c r="AJ500" s="206"/>
      <c r="AK500" s="206"/>
      <c r="AL500" s="201"/>
      <c r="AM500" s="206" t="s">
        <v>524</v>
      </c>
      <c r="AN500" s="206"/>
      <c r="AO500" s="206"/>
      <c r="AP500" s="201"/>
      <c r="AQ500" s="201" t="s">
        <v>354</v>
      </c>
      <c r="AR500" s="194"/>
      <c r="AS500" s="194"/>
      <c r="AT500" s="195"/>
      <c r="AU500" s="159" t="s">
        <v>253</v>
      </c>
      <c r="AV500" s="159"/>
      <c r="AW500" s="159"/>
      <c r="AX500" s="160"/>
    </row>
    <row r="501" spans="1:50" ht="18.75" hidden="1" customHeight="1" x14ac:dyDescent="0.15">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x14ac:dyDescent="0.15">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x14ac:dyDescent="0.15">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x14ac:dyDescent="0.15">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527</v>
      </c>
      <c r="AJ505" s="206"/>
      <c r="AK505" s="206"/>
      <c r="AL505" s="201"/>
      <c r="AM505" s="206" t="s">
        <v>525</v>
      </c>
      <c r="AN505" s="206"/>
      <c r="AO505" s="206"/>
      <c r="AP505" s="201"/>
      <c r="AQ505" s="201" t="s">
        <v>354</v>
      </c>
      <c r="AR505" s="194"/>
      <c r="AS505" s="194"/>
      <c r="AT505" s="195"/>
      <c r="AU505" s="159" t="s">
        <v>253</v>
      </c>
      <c r="AV505" s="159"/>
      <c r="AW505" s="159"/>
      <c r="AX505" s="160"/>
    </row>
    <row r="506" spans="1:50" ht="18.75" hidden="1" customHeight="1" x14ac:dyDescent="0.15">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x14ac:dyDescent="0.15">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x14ac:dyDescent="0.15">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x14ac:dyDescent="0.15">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527</v>
      </c>
      <c r="AJ510" s="206"/>
      <c r="AK510" s="206"/>
      <c r="AL510" s="201"/>
      <c r="AM510" s="206" t="s">
        <v>523</v>
      </c>
      <c r="AN510" s="206"/>
      <c r="AO510" s="206"/>
      <c r="AP510" s="201"/>
      <c r="AQ510" s="201" t="s">
        <v>354</v>
      </c>
      <c r="AR510" s="194"/>
      <c r="AS510" s="194"/>
      <c r="AT510" s="195"/>
      <c r="AU510" s="159" t="s">
        <v>253</v>
      </c>
      <c r="AV510" s="159"/>
      <c r="AW510" s="159"/>
      <c r="AX510" s="160"/>
    </row>
    <row r="511" spans="1:50" ht="18.75" hidden="1" customHeight="1" x14ac:dyDescent="0.15">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x14ac:dyDescent="0.15">
      <c r="A512" s="1019"/>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x14ac:dyDescent="0.15">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x14ac:dyDescent="0.15">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x14ac:dyDescent="0.15">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528</v>
      </c>
      <c r="AJ515" s="206"/>
      <c r="AK515" s="206"/>
      <c r="AL515" s="201"/>
      <c r="AM515" s="206" t="s">
        <v>523</v>
      </c>
      <c r="AN515" s="206"/>
      <c r="AO515" s="206"/>
      <c r="AP515" s="201"/>
      <c r="AQ515" s="201" t="s">
        <v>354</v>
      </c>
      <c r="AR515" s="194"/>
      <c r="AS515" s="194"/>
      <c r="AT515" s="195"/>
      <c r="AU515" s="159" t="s">
        <v>253</v>
      </c>
      <c r="AV515" s="159"/>
      <c r="AW515" s="159"/>
      <c r="AX515" s="160"/>
    </row>
    <row r="516" spans="1:50" ht="18.75" hidden="1" customHeight="1" x14ac:dyDescent="0.15">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x14ac:dyDescent="0.15">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x14ac:dyDescent="0.15">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x14ac:dyDescent="0.15">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528</v>
      </c>
      <c r="AJ520" s="206"/>
      <c r="AK520" s="206"/>
      <c r="AL520" s="201"/>
      <c r="AM520" s="206" t="s">
        <v>523</v>
      </c>
      <c r="AN520" s="206"/>
      <c r="AO520" s="206"/>
      <c r="AP520" s="201"/>
      <c r="AQ520" s="201" t="s">
        <v>354</v>
      </c>
      <c r="AR520" s="194"/>
      <c r="AS520" s="194"/>
      <c r="AT520" s="195"/>
      <c r="AU520" s="159" t="s">
        <v>253</v>
      </c>
      <c r="AV520" s="159"/>
      <c r="AW520" s="159"/>
      <c r="AX520" s="160"/>
    </row>
    <row r="521" spans="1:50" ht="18.75" hidden="1" customHeight="1" x14ac:dyDescent="0.15">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x14ac:dyDescent="0.15">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x14ac:dyDescent="0.15">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x14ac:dyDescent="0.15">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527</v>
      </c>
      <c r="AJ525" s="206"/>
      <c r="AK525" s="206"/>
      <c r="AL525" s="201"/>
      <c r="AM525" s="206" t="s">
        <v>519</v>
      </c>
      <c r="AN525" s="206"/>
      <c r="AO525" s="206"/>
      <c r="AP525" s="201"/>
      <c r="AQ525" s="201" t="s">
        <v>354</v>
      </c>
      <c r="AR525" s="194"/>
      <c r="AS525" s="194"/>
      <c r="AT525" s="195"/>
      <c r="AU525" s="159" t="s">
        <v>253</v>
      </c>
      <c r="AV525" s="159"/>
      <c r="AW525" s="159"/>
      <c r="AX525" s="160"/>
    </row>
    <row r="526" spans="1:50" ht="18.75" hidden="1" customHeight="1" x14ac:dyDescent="0.15">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x14ac:dyDescent="0.15">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x14ac:dyDescent="0.15">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x14ac:dyDescent="0.15">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527</v>
      </c>
      <c r="AJ530" s="206"/>
      <c r="AK530" s="206"/>
      <c r="AL530" s="201"/>
      <c r="AM530" s="206" t="s">
        <v>523</v>
      </c>
      <c r="AN530" s="206"/>
      <c r="AO530" s="206"/>
      <c r="AP530" s="201"/>
      <c r="AQ530" s="201" t="s">
        <v>354</v>
      </c>
      <c r="AR530" s="194"/>
      <c r="AS530" s="194"/>
      <c r="AT530" s="195"/>
      <c r="AU530" s="159" t="s">
        <v>253</v>
      </c>
      <c r="AV530" s="159"/>
      <c r="AW530" s="159"/>
      <c r="AX530" s="160"/>
    </row>
    <row r="531" spans="1:50" ht="18.75" hidden="1" customHeight="1" x14ac:dyDescent="0.15">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x14ac:dyDescent="0.15">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x14ac:dyDescent="0.15">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x14ac:dyDescent="0.15">
      <c r="A535" s="1019"/>
      <c r="B535" s="277"/>
      <c r="C535" s="276"/>
      <c r="D535" s="277"/>
      <c r="E535" s="182" t="s">
        <v>568</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19"/>
      <c r="B538" s="277"/>
      <c r="C538" s="276"/>
      <c r="D538" s="277"/>
      <c r="E538" s="263" t="s">
        <v>563</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528</v>
      </c>
      <c r="AJ539" s="206"/>
      <c r="AK539" s="206"/>
      <c r="AL539" s="201"/>
      <c r="AM539" s="206" t="s">
        <v>523</v>
      </c>
      <c r="AN539" s="206"/>
      <c r="AO539" s="206"/>
      <c r="AP539" s="201"/>
      <c r="AQ539" s="201" t="s">
        <v>354</v>
      </c>
      <c r="AR539" s="194"/>
      <c r="AS539" s="194"/>
      <c r="AT539" s="195"/>
      <c r="AU539" s="159" t="s">
        <v>253</v>
      </c>
      <c r="AV539" s="159"/>
      <c r="AW539" s="159"/>
      <c r="AX539" s="160"/>
    </row>
    <row r="540" spans="1:50" ht="18.75" hidden="1" customHeight="1" x14ac:dyDescent="0.15">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x14ac:dyDescent="0.15">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x14ac:dyDescent="0.15">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x14ac:dyDescent="0.15">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527</v>
      </c>
      <c r="AJ544" s="206"/>
      <c r="AK544" s="206"/>
      <c r="AL544" s="201"/>
      <c r="AM544" s="206" t="s">
        <v>525</v>
      </c>
      <c r="AN544" s="206"/>
      <c r="AO544" s="206"/>
      <c r="AP544" s="201"/>
      <c r="AQ544" s="201" t="s">
        <v>354</v>
      </c>
      <c r="AR544" s="194"/>
      <c r="AS544" s="194"/>
      <c r="AT544" s="195"/>
      <c r="AU544" s="159" t="s">
        <v>253</v>
      </c>
      <c r="AV544" s="159"/>
      <c r="AW544" s="159"/>
      <c r="AX544" s="160"/>
    </row>
    <row r="545" spans="1:50" ht="18.75" hidden="1" customHeight="1" x14ac:dyDescent="0.15">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x14ac:dyDescent="0.15">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x14ac:dyDescent="0.15">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x14ac:dyDescent="0.15">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527</v>
      </c>
      <c r="AJ549" s="206"/>
      <c r="AK549" s="206"/>
      <c r="AL549" s="201"/>
      <c r="AM549" s="206" t="s">
        <v>519</v>
      </c>
      <c r="AN549" s="206"/>
      <c r="AO549" s="206"/>
      <c r="AP549" s="201"/>
      <c r="AQ549" s="201" t="s">
        <v>354</v>
      </c>
      <c r="AR549" s="194"/>
      <c r="AS549" s="194"/>
      <c r="AT549" s="195"/>
      <c r="AU549" s="159" t="s">
        <v>253</v>
      </c>
      <c r="AV549" s="159"/>
      <c r="AW549" s="159"/>
      <c r="AX549" s="160"/>
    </row>
    <row r="550" spans="1:50" ht="18.75" hidden="1" customHeight="1" x14ac:dyDescent="0.15">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x14ac:dyDescent="0.15">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x14ac:dyDescent="0.15">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x14ac:dyDescent="0.15">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527</v>
      </c>
      <c r="AJ554" s="206"/>
      <c r="AK554" s="206"/>
      <c r="AL554" s="201"/>
      <c r="AM554" s="206" t="s">
        <v>519</v>
      </c>
      <c r="AN554" s="206"/>
      <c r="AO554" s="206"/>
      <c r="AP554" s="201"/>
      <c r="AQ554" s="201" t="s">
        <v>354</v>
      </c>
      <c r="AR554" s="194"/>
      <c r="AS554" s="194"/>
      <c r="AT554" s="195"/>
      <c r="AU554" s="159" t="s">
        <v>253</v>
      </c>
      <c r="AV554" s="159"/>
      <c r="AW554" s="159"/>
      <c r="AX554" s="160"/>
    </row>
    <row r="555" spans="1:50" ht="18.75" hidden="1" customHeight="1" x14ac:dyDescent="0.15">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x14ac:dyDescent="0.15">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x14ac:dyDescent="0.15">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x14ac:dyDescent="0.15">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527</v>
      </c>
      <c r="AJ559" s="206"/>
      <c r="AK559" s="206"/>
      <c r="AL559" s="201"/>
      <c r="AM559" s="206" t="s">
        <v>523</v>
      </c>
      <c r="AN559" s="206"/>
      <c r="AO559" s="206"/>
      <c r="AP559" s="201"/>
      <c r="AQ559" s="201" t="s">
        <v>354</v>
      </c>
      <c r="AR559" s="194"/>
      <c r="AS559" s="194"/>
      <c r="AT559" s="195"/>
      <c r="AU559" s="159" t="s">
        <v>253</v>
      </c>
      <c r="AV559" s="159"/>
      <c r="AW559" s="159"/>
      <c r="AX559" s="160"/>
    </row>
    <row r="560" spans="1:50" ht="18.75" hidden="1" customHeight="1" x14ac:dyDescent="0.15">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x14ac:dyDescent="0.15">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x14ac:dyDescent="0.15">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x14ac:dyDescent="0.15">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527</v>
      </c>
      <c r="AJ564" s="206"/>
      <c r="AK564" s="206"/>
      <c r="AL564" s="201"/>
      <c r="AM564" s="206" t="s">
        <v>519</v>
      </c>
      <c r="AN564" s="206"/>
      <c r="AO564" s="206"/>
      <c r="AP564" s="201"/>
      <c r="AQ564" s="201" t="s">
        <v>354</v>
      </c>
      <c r="AR564" s="194"/>
      <c r="AS564" s="194"/>
      <c r="AT564" s="195"/>
      <c r="AU564" s="159" t="s">
        <v>253</v>
      </c>
      <c r="AV564" s="159"/>
      <c r="AW564" s="159"/>
      <c r="AX564" s="160"/>
    </row>
    <row r="565" spans="1:50" ht="18.75" hidden="1" customHeight="1" x14ac:dyDescent="0.15">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x14ac:dyDescent="0.15">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x14ac:dyDescent="0.15">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x14ac:dyDescent="0.15">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528</v>
      </c>
      <c r="AJ569" s="206"/>
      <c r="AK569" s="206"/>
      <c r="AL569" s="201"/>
      <c r="AM569" s="206" t="s">
        <v>519</v>
      </c>
      <c r="AN569" s="206"/>
      <c r="AO569" s="206"/>
      <c r="AP569" s="201"/>
      <c r="AQ569" s="201" t="s">
        <v>354</v>
      </c>
      <c r="AR569" s="194"/>
      <c r="AS569" s="194"/>
      <c r="AT569" s="195"/>
      <c r="AU569" s="159" t="s">
        <v>253</v>
      </c>
      <c r="AV569" s="159"/>
      <c r="AW569" s="159"/>
      <c r="AX569" s="160"/>
    </row>
    <row r="570" spans="1:50" ht="18.75" hidden="1" customHeight="1" x14ac:dyDescent="0.15">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x14ac:dyDescent="0.15">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x14ac:dyDescent="0.15">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x14ac:dyDescent="0.15">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527</v>
      </c>
      <c r="AJ574" s="206"/>
      <c r="AK574" s="206"/>
      <c r="AL574" s="201"/>
      <c r="AM574" s="206" t="s">
        <v>519</v>
      </c>
      <c r="AN574" s="206"/>
      <c r="AO574" s="206"/>
      <c r="AP574" s="201"/>
      <c r="AQ574" s="201" t="s">
        <v>354</v>
      </c>
      <c r="AR574" s="194"/>
      <c r="AS574" s="194"/>
      <c r="AT574" s="195"/>
      <c r="AU574" s="159" t="s">
        <v>253</v>
      </c>
      <c r="AV574" s="159"/>
      <c r="AW574" s="159"/>
      <c r="AX574" s="160"/>
    </row>
    <row r="575" spans="1:50" ht="18.75" hidden="1" customHeight="1" x14ac:dyDescent="0.15">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x14ac:dyDescent="0.15">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x14ac:dyDescent="0.15">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x14ac:dyDescent="0.15">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527</v>
      </c>
      <c r="AJ579" s="206"/>
      <c r="AK579" s="206"/>
      <c r="AL579" s="201"/>
      <c r="AM579" s="206" t="s">
        <v>519</v>
      </c>
      <c r="AN579" s="206"/>
      <c r="AO579" s="206"/>
      <c r="AP579" s="201"/>
      <c r="AQ579" s="201" t="s">
        <v>354</v>
      </c>
      <c r="AR579" s="194"/>
      <c r="AS579" s="194"/>
      <c r="AT579" s="195"/>
      <c r="AU579" s="159" t="s">
        <v>253</v>
      </c>
      <c r="AV579" s="159"/>
      <c r="AW579" s="159"/>
      <c r="AX579" s="160"/>
    </row>
    <row r="580" spans="1:50" ht="18.75" hidden="1" customHeight="1" x14ac:dyDescent="0.15">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x14ac:dyDescent="0.15">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x14ac:dyDescent="0.15">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x14ac:dyDescent="0.15">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527</v>
      </c>
      <c r="AJ584" s="206"/>
      <c r="AK584" s="206"/>
      <c r="AL584" s="201"/>
      <c r="AM584" s="206" t="s">
        <v>523</v>
      </c>
      <c r="AN584" s="206"/>
      <c r="AO584" s="206"/>
      <c r="AP584" s="201"/>
      <c r="AQ584" s="201" t="s">
        <v>354</v>
      </c>
      <c r="AR584" s="194"/>
      <c r="AS584" s="194"/>
      <c r="AT584" s="195"/>
      <c r="AU584" s="159" t="s">
        <v>253</v>
      </c>
      <c r="AV584" s="159"/>
      <c r="AW584" s="159"/>
      <c r="AX584" s="160"/>
    </row>
    <row r="585" spans="1:50" ht="18.75" hidden="1" customHeight="1" x14ac:dyDescent="0.15">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x14ac:dyDescent="0.15">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x14ac:dyDescent="0.15">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x14ac:dyDescent="0.15">
      <c r="A589" s="1019"/>
      <c r="B589" s="277"/>
      <c r="C589" s="276"/>
      <c r="D589" s="277"/>
      <c r="E589" s="182" t="s">
        <v>568</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19"/>
      <c r="B592" s="277"/>
      <c r="C592" s="276"/>
      <c r="D592" s="277"/>
      <c r="E592" s="263" t="s">
        <v>562</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527</v>
      </c>
      <c r="AJ593" s="206"/>
      <c r="AK593" s="206"/>
      <c r="AL593" s="201"/>
      <c r="AM593" s="206" t="s">
        <v>519</v>
      </c>
      <c r="AN593" s="206"/>
      <c r="AO593" s="206"/>
      <c r="AP593" s="201"/>
      <c r="AQ593" s="201" t="s">
        <v>354</v>
      </c>
      <c r="AR593" s="194"/>
      <c r="AS593" s="194"/>
      <c r="AT593" s="195"/>
      <c r="AU593" s="159" t="s">
        <v>253</v>
      </c>
      <c r="AV593" s="159"/>
      <c r="AW593" s="159"/>
      <c r="AX593" s="160"/>
    </row>
    <row r="594" spans="1:50" ht="18.75" hidden="1" customHeight="1" x14ac:dyDescent="0.15">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x14ac:dyDescent="0.15">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x14ac:dyDescent="0.15">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x14ac:dyDescent="0.15">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528</v>
      </c>
      <c r="AJ598" s="206"/>
      <c r="AK598" s="206"/>
      <c r="AL598" s="201"/>
      <c r="AM598" s="206" t="s">
        <v>524</v>
      </c>
      <c r="AN598" s="206"/>
      <c r="AO598" s="206"/>
      <c r="AP598" s="201"/>
      <c r="AQ598" s="201" t="s">
        <v>354</v>
      </c>
      <c r="AR598" s="194"/>
      <c r="AS598" s="194"/>
      <c r="AT598" s="195"/>
      <c r="AU598" s="159" t="s">
        <v>253</v>
      </c>
      <c r="AV598" s="159"/>
      <c r="AW598" s="159"/>
      <c r="AX598" s="160"/>
    </row>
    <row r="599" spans="1:50" ht="18.75" hidden="1" customHeight="1" x14ac:dyDescent="0.15">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x14ac:dyDescent="0.15">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x14ac:dyDescent="0.15">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x14ac:dyDescent="0.15">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527</v>
      </c>
      <c r="AJ603" s="206"/>
      <c r="AK603" s="206"/>
      <c r="AL603" s="201"/>
      <c r="AM603" s="206" t="s">
        <v>519</v>
      </c>
      <c r="AN603" s="206"/>
      <c r="AO603" s="206"/>
      <c r="AP603" s="201"/>
      <c r="AQ603" s="201" t="s">
        <v>354</v>
      </c>
      <c r="AR603" s="194"/>
      <c r="AS603" s="194"/>
      <c r="AT603" s="195"/>
      <c r="AU603" s="159" t="s">
        <v>253</v>
      </c>
      <c r="AV603" s="159"/>
      <c r="AW603" s="159"/>
      <c r="AX603" s="160"/>
    </row>
    <row r="604" spans="1:50" ht="18.75" hidden="1" customHeight="1" x14ac:dyDescent="0.15">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x14ac:dyDescent="0.15">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x14ac:dyDescent="0.15">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x14ac:dyDescent="0.15">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527</v>
      </c>
      <c r="AJ608" s="206"/>
      <c r="AK608" s="206"/>
      <c r="AL608" s="201"/>
      <c r="AM608" s="206" t="s">
        <v>519</v>
      </c>
      <c r="AN608" s="206"/>
      <c r="AO608" s="206"/>
      <c r="AP608" s="201"/>
      <c r="AQ608" s="201" t="s">
        <v>354</v>
      </c>
      <c r="AR608" s="194"/>
      <c r="AS608" s="194"/>
      <c r="AT608" s="195"/>
      <c r="AU608" s="159" t="s">
        <v>253</v>
      </c>
      <c r="AV608" s="159"/>
      <c r="AW608" s="159"/>
      <c r="AX608" s="160"/>
    </row>
    <row r="609" spans="1:50" ht="18.75" hidden="1" customHeight="1" x14ac:dyDescent="0.15">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x14ac:dyDescent="0.15">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x14ac:dyDescent="0.15">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x14ac:dyDescent="0.15">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527</v>
      </c>
      <c r="AJ613" s="206"/>
      <c r="AK613" s="206"/>
      <c r="AL613" s="201"/>
      <c r="AM613" s="206" t="s">
        <v>523</v>
      </c>
      <c r="AN613" s="206"/>
      <c r="AO613" s="206"/>
      <c r="AP613" s="201"/>
      <c r="AQ613" s="201" t="s">
        <v>354</v>
      </c>
      <c r="AR613" s="194"/>
      <c r="AS613" s="194"/>
      <c r="AT613" s="195"/>
      <c r="AU613" s="159" t="s">
        <v>253</v>
      </c>
      <c r="AV613" s="159"/>
      <c r="AW613" s="159"/>
      <c r="AX613" s="160"/>
    </row>
    <row r="614" spans="1:50" ht="18.75" hidden="1" customHeight="1" x14ac:dyDescent="0.15">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x14ac:dyDescent="0.15">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x14ac:dyDescent="0.15">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x14ac:dyDescent="0.15">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527</v>
      </c>
      <c r="AJ618" s="206"/>
      <c r="AK618" s="206"/>
      <c r="AL618" s="201"/>
      <c r="AM618" s="206" t="s">
        <v>523</v>
      </c>
      <c r="AN618" s="206"/>
      <c r="AO618" s="206"/>
      <c r="AP618" s="201"/>
      <c r="AQ618" s="201" t="s">
        <v>354</v>
      </c>
      <c r="AR618" s="194"/>
      <c r="AS618" s="194"/>
      <c r="AT618" s="195"/>
      <c r="AU618" s="159" t="s">
        <v>253</v>
      </c>
      <c r="AV618" s="159"/>
      <c r="AW618" s="159"/>
      <c r="AX618" s="160"/>
    </row>
    <row r="619" spans="1:50" ht="18.75" hidden="1" customHeight="1" x14ac:dyDescent="0.15">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x14ac:dyDescent="0.15">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x14ac:dyDescent="0.15">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x14ac:dyDescent="0.15">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527</v>
      </c>
      <c r="AJ623" s="206"/>
      <c r="AK623" s="206"/>
      <c r="AL623" s="201"/>
      <c r="AM623" s="206" t="s">
        <v>524</v>
      </c>
      <c r="AN623" s="206"/>
      <c r="AO623" s="206"/>
      <c r="AP623" s="201"/>
      <c r="AQ623" s="201" t="s">
        <v>354</v>
      </c>
      <c r="AR623" s="194"/>
      <c r="AS623" s="194"/>
      <c r="AT623" s="195"/>
      <c r="AU623" s="159" t="s">
        <v>253</v>
      </c>
      <c r="AV623" s="159"/>
      <c r="AW623" s="159"/>
      <c r="AX623" s="160"/>
    </row>
    <row r="624" spans="1:50" ht="18.75" hidden="1" customHeight="1" x14ac:dyDescent="0.15">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x14ac:dyDescent="0.15">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x14ac:dyDescent="0.15">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x14ac:dyDescent="0.15">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527</v>
      </c>
      <c r="AJ628" s="206"/>
      <c r="AK628" s="206"/>
      <c r="AL628" s="201"/>
      <c r="AM628" s="206" t="s">
        <v>523</v>
      </c>
      <c r="AN628" s="206"/>
      <c r="AO628" s="206"/>
      <c r="AP628" s="201"/>
      <c r="AQ628" s="201" t="s">
        <v>354</v>
      </c>
      <c r="AR628" s="194"/>
      <c r="AS628" s="194"/>
      <c r="AT628" s="195"/>
      <c r="AU628" s="159" t="s">
        <v>253</v>
      </c>
      <c r="AV628" s="159"/>
      <c r="AW628" s="159"/>
      <c r="AX628" s="160"/>
    </row>
    <row r="629" spans="1:50" ht="18.75" hidden="1" customHeight="1" x14ac:dyDescent="0.15">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x14ac:dyDescent="0.15">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x14ac:dyDescent="0.15">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x14ac:dyDescent="0.15">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527</v>
      </c>
      <c r="AJ633" s="206"/>
      <c r="AK633" s="206"/>
      <c r="AL633" s="201"/>
      <c r="AM633" s="206" t="s">
        <v>519</v>
      </c>
      <c r="AN633" s="206"/>
      <c r="AO633" s="206"/>
      <c r="AP633" s="201"/>
      <c r="AQ633" s="201" t="s">
        <v>354</v>
      </c>
      <c r="AR633" s="194"/>
      <c r="AS633" s="194"/>
      <c r="AT633" s="195"/>
      <c r="AU633" s="159" t="s">
        <v>253</v>
      </c>
      <c r="AV633" s="159"/>
      <c r="AW633" s="159"/>
      <c r="AX633" s="160"/>
    </row>
    <row r="634" spans="1:50" ht="18.75" hidden="1" customHeight="1" x14ac:dyDescent="0.15">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x14ac:dyDescent="0.15">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x14ac:dyDescent="0.15">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x14ac:dyDescent="0.15">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527</v>
      </c>
      <c r="AJ638" s="206"/>
      <c r="AK638" s="206"/>
      <c r="AL638" s="201"/>
      <c r="AM638" s="206" t="s">
        <v>523</v>
      </c>
      <c r="AN638" s="206"/>
      <c r="AO638" s="206"/>
      <c r="AP638" s="201"/>
      <c r="AQ638" s="201" t="s">
        <v>354</v>
      </c>
      <c r="AR638" s="194"/>
      <c r="AS638" s="194"/>
      <c r="AT638" s="195"/>
      <c r="AU638" s="159" t="s">
        <v>253</v>
      </c>
      <c r="AV638" s="159"/>
      <c r="AW638" s="159"/>
      <c r="AX638" s="160"/>
    </row>
    <row r="639" spans="1:50" ht="18.75" hidden="1" customHeight="1" x14ac:dyDescent="0.15">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x14ac:dyDescent="0.15">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x14ac:dyDescent="0.15">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x14ac:dyDescent="0.15">
      <c r="A643" s="1019"/>
      <c r="B643" s="277"/>
      <c r="C643" s="276"/>
      <c r="D643" s="277"/>
      <c r="E643" s="182" t="s">
        <v>568</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19"/>
      <c r="B646" s="277"/>
      <c r="C646" s="276"/>
      <c r="D646" s="277"/>
      <c r="E646" s="263" t="s">
        <v>563</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528</v>
      </c>
      <c r="AJ647" s="206"/>
      <c r="AK647" s="206"/>
      <c r="AL647" s="201"/>
      <c r="AM647" s="206" t="s">
        <v>519</v>
      </c>
      <c r="AN647" s="206"/>
      <c r="AO647" s="206"/>
      <c r="AP647" s="201"/>
      <c r="AQ647" s="201" t="s">
        <v>354</v>
      </c>
      <c r="AR647" s="194"/>
      <c r="AS647" s="194"/>
      <c r="AT647" s="195"/>
      <c r="AU647" s="159" t="s">
        <v>253</v>
      </c>
      <c r="AV647" s="159"/>
      <c r="AW647" s="159"/>
      <c r="AX647" s="160"/>
    </row>
    <row r="648" spans="1:50" ht="18.75" hidden="1" customHeight="1" x14ac:dyDescent="0.15">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x14ac:dyDescent="0.15">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x14ac:dyDescent="0.15">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x14ac:dyDescent="0.15">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527</v>
      </c>
      <c r="AJ652" s="206"/>
      <c r="AK652" s="206"/>
      <c r="AL652" s="201"/>
      <c r="AM652" s="206" t="s">
        <v>519</v>
      </c>
      <c r="AN652" s="206"/>
      <c r="AO652" s="206"/>
      <c r="AP652" s="201"/>
      <c r="AQ652" s="201" t="s">
        <v>354</v>
      </c>
      <c r="AR652" s="194"/>
      <c r="AS652" s="194"/>
      <c r="AT652" s="195"/>
      <c r="AU652" s="159" t="s">
        <v>253</v>
      </c>
      <c r="AV652" s="159"/>
      <c r="AW652" s="159"/>
      <c r="AX652" s="160"/>
    </row>
    <row r="653" spans="1:50" ht="18.75" hidden="1" customHeight="1" x14ac:dyDescent="0.15">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x14ac:dyDescent="0.15">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x14ac:dyDescent="0.15">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x14ac:dyDescent="0.15">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527</v>
      </c>
      <c r="AJ657" s="206"/>
      <c r="AK657" s="206"/>
      <c r="AL657" s="201"/>
      <c r="AM657" s="206" t="s">
        <v>523</v>
      </c>
      <c r="AN657" s="206"/>
      <c r="AO657" s="206"/>
      <c r="AP657" s="201"/>
      <c r="AQ657" s="201" t="s">
        <v>354</v>
      </c>
      <c r="AR657" s="194"/>
      <c r="AS657" s="194"/>
      <c r="AT657" s="195"/>
      <c r="AU657" s="159" t="s">
        <v>253</v>
      </c>
      <c r="AV657" s="159"/>
      <c r="AW657" s="159"/>
      <c r="AX657" s="160"/>
    </row>
    <row r="658" spans="1:50" ht="18.75" hidden="1" customHeight="1" x14ac:dyDescent="0.15">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x14ac:dyDescent="0.15">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x14ac:dyDescent="0.15">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x14ac:dyDescent="0.15">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527</v>
      </c>
      <c r="AJ662" s="206"/>
      <c r="AK662" s="206"/>
      <c r="AL662" s="201"/>
      <c r="AM662" s="206" t="s">
        <v>519</v>
      </c>
      <c r="AN662" s="206"/>
      <c r="AO662" s="206"/>
      <c r="AP662" s="201"/>
      <c r="AQ662" s="201" t="s">
        <v>354</v>
      </c>
      <c r="AR662" s="194"/>
      <c r="AS662" s="194"/>
      <c r="AT662" s="195"/>
      <c r="AU662" s="159" t="s">
        <v>253</v>
      </c>
      <c r="AV662" s="159"/>
      <c r="AW662" s="159"/>
      <c r="AX662" s="160"/>
    </row>
    <row r="663" spans="1:50" ht="18.75" hidden="1" customHeight="1" x14ac:dyDescent="0.15">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x14ac:dyDescent="0.15">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x14ac:dyDescent="0.15">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x14ac:dyDescent="0.15">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527</v>
      </c>
      <c r="AJ667" s="206"/>
      <c r="AK667" s="206"/>
      <c r="AL667" s="201"/>
      <c r="AM667" s="206" t="s">
        <v>519</v>
      </c>
      <c r="AN667" s="206"/>
      <c r="AO667" s="206"/>
      <c r="AP667" s="201"/>
      <c r="AQ667" s="201" t="s">
        <v>354</v>
      </c>
      <c r="AR667" s="194"/>
      <c r="AS667" s="194"/>
      <c r="AT667" s="195"/>
      <c r="AU667" s="159" t="s">
        <v>253</v>
      </c>
      <c r="AV667" s="159"/>
      <c r="AW667" s="159"/>
      <c r="AX667" s="160"/>
    </row>
    <row r="668" spans="1:50" ht="18.75" hidden="1" customHeight="1" x14ac:dyDescent="0.15">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x14ac:dyDescent="0.15">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x14ac:dyDescent="0.15">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x14ac:dyDescent="0.15">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528</v>
      </c>
      <c r="AJ672" s="206"/>
      <c r="AK672" s="206"/>
      <c r="AL672" s="201"/>
      <c r="AM672" s="206" t="s">
        <v>519</v>
      </c>
      <c r="AN672" s="206"/>
      <c r="AO672" s="206"/>
      <c r="AP672" s="201"/>
      <c r="AQ672" s="201" t="s">
        <v>354</v>
      </c>
      <c r="AR672" s="194"/>
      <c r="AS672" s="194"/>
      <c r="AT672" s="195"/>
      <c r="AU672" s="159" t="s">
        <v>253</v>
      </c>
      <c r="AV672" s="159"/>
      <c r="AW672" s="159"/>
      <c r="AX672" s="160"/>
    </row>
    <row r="673" spans="1:50" ht="18.75" hidden="1" customHeight="1" x14ac:dyDescent="0.15">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x14ac:dyDescent="0.15">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x14ac:dyDescent="0.15">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x14ac:dyDescent="0.15">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527</v>
      </c>
      <c r="AJ677" s="206"/>
      <c r="AK677" s="206"/>
      <c r="AL677" s="201"/>
      <c r="AM677" s="206" t="s">
        <v>525</v>
      </c>
      <c r="AN677" s="206"/>
      <c r="AO677" s="206"/>
      <c r="AP677" s="201"/>
      <c r="AQ677" s="201" t="s">
        <v>354</v>
      </c>
      <c r="AR677" s="194"/>
      <c r="AS677" s="194"/>
      <c r="AT677" s="195"/>
      <c r="AU677" s="159" t="s">
        <v>253</v>
      </c>
      <c r="AV677" s="159"/>
      <c r="AW677" s="159"/>
      <c r="AX677" s="160"/>
    </row>
    <row r="678" spans="1:50" ht="18.75" hidden="1" customHeight="1" x14ac:dyDescent="0.15">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x14ac:dyDescent="0.15">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x14ac:dyDescent="0.15">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x14ac:dyDescent="0.15">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528</v>
      </c>
      <c r="AJ682" s="206"/>
      <c r="AK682" s="206"/>
      <c r="AL682" s="201"/>
      <c r="AM682" s="206" t="s">
        <v>523</v>
      </c>
      <c r="AN682" s="206"/>
      <c r="AO682" s="206"/>
      <c r="AP682" s="201"/>
      <c r="AQ682" s="201" t="s">
        <v>354</v>
      </c>
      <c r="AR682" s="194"/>
      <c r="AS682" s="194"/>
      <c r="AT682" s="195"/>
      <c r="AU682" s="159" t="s">
        <v>253</v>
      </c>
      <c r="AV682" s="159"/>
      <c r="AW682" s="159"/>
      <c r="AX682" s="160"/>
    </row>
    <row r="683" spans="1:50" ht="18.75" hidden="1" customHeight="1" x14ac:dyDescent="0.15">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x14ac:dyDescent="0.15">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x14ac:dyDescent="0.15">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x14ac:dyDescent="0.15">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527</v>
      </c>
      <c r="AJ687" s="206"/>
      <c r="AK687" s="206"/>
      <c r="AL687" s="201"/>
      <c r="AM687" s="206" t="s">
        <v>519</v>
      </c>
      <c r="AN687" s="206"/>
      <c r="AO687" s="206"/>
      <c r="AP687" s="201"/>
      <c r="AQ687" s="201" t="s">
        <v>354</v>
      </c>
      <c r="AR687" s="194"/>
      <c r="AS687" s="194"/>
      <c r="AT687" s="195"/>
      <c r="AU687" s="159" t="s">
        <v>253</v>
      </c>
      <c r="AV687" s="159"/>
      <c r="AW687" s="159"/>
      <c r="AX687" s="160"/>
    </row>
    <row r="688" spans="1:50" ht="18.75" hidden="1" customHeight="1" x14ac:dyDescent="0.15">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x14ac:dyDescent="0.15">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x14ac:dyDescent="0.15">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x14ac:dyDescent="0.15">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527</v>
      </c>
      <c r="AJ692" s="206"/>
      <c r="AK692" s="206"/>
      <c r="AL692" s="201"/>
      <c r="AM692" s="206" t="s">
        <v>524</v>
      </c>
      <c r="AN692" s="206"/>
      <c r="AO692" s="206"/>
      <c r="AP692" s="201"/>
      <c r="AQ692" s="201" t="s">
        <v>354</v>
      </c>
      <c r="AR692" s="194"/>
      <c r="AS692" s="194"/>
      <c r="AT692" s="195"/>
      <c r="AU692" s="159" t="s">
        <v>253</v>
      </c>
      <c r="AV692" s="159"/>
      <c r="AW692" s="159"/>
      <c r="AX692" s="160"/>
    </row>
    <row r="693" spans="1:50" ht="18.75" hidden="1" customHeight="1" x14ac:dyDescent="0.15">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x14ac:dyDescent="0.15">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x14ac:dyDescent="0.15">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x14ac:dyDescent="0.15">
      <c r="A697" s="1019"/>
      <c r="B697" s="277"/>
      <c r="C697" s="276"/>
      <c r="D697" s="277"/>
      <c r="E697" s="182" t="s">
        <v>568</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582</v>
      </c>
      <c r="AE702" s="921"/>
      <c r="AF702" s="921"/>
      <c r="AG702" s="910" t="s">
        <v>607</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582</v>
      </c>
      <c r="AE703" s="180"/>
      <c r="AF703" s="180"/>
      <c r="AG703" s="689" t="s">
        <v>608</v>
      </c>
      <c r="AH703" s="690"/>
      <c r="AI703" s="690"/>
      <c r="AJ703" s="690"/>
      <c r="AK703" s="690"/>
      <c r="AL703" s="690"/>
      <c r="AM703" s="690"/>
      <c r="AN703" s="690"/>
      <c r="AO703" s="690"/>
      <c r="AP703" s="690"/>
      <c r="AQ703" s="690"/>
      <c r="AR703" s="690"/>
      <c r="AS703" s="690"/>
      <c r="AT703" s="690"/>
      <c r="AU703" s="690"/>
      <c r="AV703" s="690"/>
      <c r="AW703" s="690"/>
      <c r="AX703" s="691"/>
    </row>
    <row r="704" spans="1:50" ht="41.25"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582</v>
      </c>
      <c r="AE704" s="611"/>
      <c r="AF704" s="611"/>
      <c r="AG704" s="453" t="s">
        <v>609</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605</v>
      </c>
      <c r="AE705" s="758"/>
      <c r="AF705" s="758"/>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80"/>
      <c r="B706" s="795"/>
      <c r="C706" s="639"/>
      <c r="D706" s="640"/>
      <c r="E706" s="708" t="s">
        <v>506</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t="s">
        <v>606</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x14ac:dyDescent="0.15">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606</v>
      </c>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4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582</v>
      </c>
      <c r="AE708" s="693"/>
      <c r="AF708" s="693"/>
      <c r="AG708" s="551" t="s">
        <v>610</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605</v>
      </c>
      <c r="AE709" s="180"/>
      <c r="AF709" s="180"/>
      <c r="AG709" s="689"/>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605</v>
      </c>
      <c r="AE710" s="180"/>
      <c r="AF710" s="180"/>
      <c r="AG710" s="689"/>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582</v>
      </c>
      <c r="AE711" s="180"/>
      <c r="AF711" s="180"/>
      <c r="AG711" s="689" t="s">
        <v>611</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469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605</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6" t="s">
        <v>470</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605</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6" t="s">
        <v>446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605</v>
      </c>
      <c r="AE714" s="617"/>
      <c r="AF714" s="618"/>
      <c r="AG714" s="714"/>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6" t="s">
        <v>40</v>
      </c>
      <c r="B715" s="679"/>
      <c r="C715" s="684" t="s">
        <v>447</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605</v>
      </c>
      <c r="AE715" s="693"/>
      <c r="AF715" s="802"/>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605</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605</v>
      </c>
      <c r="AE717" s="180"/>
      <c r="AF717" s="180"/>
      <c r="AG717" s="689"/>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605</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605</v>
      </c>
      <c r="AE719" s="693"/>
      <c r="AF719" s="693"/>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5"/>
      <c r="B720" s="676"/>
      <c r="C720" s="960" t="s">
        <v>462</v>
      </c>
      <c r="D720" s="958"/>
      <c r="E720" s="958"/>
      <c r="F720" s="961"/>
      <c r="G720" s="957" t="s">
        <v>463</v>
      </c>
      <c r="H720" s="958"/>
      <c r="I720" s="958"/>
      <c r="J720" s="958"/>
      <c r="K720" s="958"/>
      <c r="L720" s="958"/>
      <c r="M720" s="958"/>
      <c r="N720" s="957" t="s">
        <v>466</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x14ac:dyDescent="0.15">
      <c r="A721" s="675"/>
      <c r="B721" s="676"/>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x14ac:dyDescent="0.15">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x14ac:dyDescent="0.15">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x14ac:dyDescent="0.15">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x14ac:dyDescent="0.15">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46" t="s">
        <v>48</v>
      </c>
      <c r="B726" s="647"/>
      <c r="C726" s="468" t="s">
        <v>53</v>
      </c>
      <c r="D726" s="606"/>
      <c r="E726" s="606"/>
      <c r="F726" s="607"/>
      <c r="G726" s="822" t="s">
        <v>612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8"/>
      <c r="B727" s="649"/>
      <c r="C727" s="720" t="s">
        <v>57</v>
      </c>
      <c r="D727" s="721"/>
      <c r="E727" s="721"/>
      <c r="F727" s="722"/>
      <c r="G727" s="820" t="s">
        <v>613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475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8" t="s">
        <v>549</v>
      </c>
      <c r="B737" s="149"/>
      <c r="C737" s="149"/>
      <c r="D737" s="150"/>
      <c r="E737" s="147" t="s">
        <v>602</v>
      </c>
      <c r="F737" s="147"/>
      <c r="G737" s="147"/>
      <c r="H737" s="147"/>
      <c r="I737" s="147"/>
      <c r="J737" s="147"/>
      <c r="K737" s="147"/>
      <c r="L737" s="147"/>
      <c r="M737" s="147"/>
      <c r="N737" s="126" t="s">
        <v>542</v>
      </c>
      <c r="O737" s="126"/>
      <c r="P737" s="126"/>
      <c r="Q737" s="126"/>
      <c r="R737" s="147" t="s">
        <v>614</v>
      </c>
      <c r="S737" s="147"/>
      <c r="T737" s="147"/>
      <c r="U737" s="147"/>
      <c r="V737" s="147"/>
      <c r="W737" s="147"/>
      <c r="X737" s="147"/>
      <c r="Y737" s="147"/>
      <c r="Z737" s="147"/>
      <c r="AA737" s="126" t="s">
        <v>541</v>
      </c>
      <c r="AB737" s="126"/>
      <c r="AC737" s="126"/>
      <c r="AD737" s="126"/>
      <c r="AE737" s="147" t="s">
        <v>615</v>
      </c>
      <c r="AF737" s="147"/>
      <c r="AG737" s="147"/>
      <c r="AH737" s="147"/>
      <c r="AI737" s="147"/>
      <c r="AJ737" s="147"/>
      <c r="AK737" s="147"/>
      <c r="AL737" s="147"/>
      <c r="AM737" s="147"/>
      <c r="AN737" s="126" t="s">
        <v>540</v>
      </c>
      <c r="AO737" s="126"/>
      <c r="AP737" s="126"/>
      <c r="AQ737" s="126"/>
      <c r="AR737" s="127" t="s">
        <v>602</v>
      </c>
      <c r="AS737" s="128"/>
      <c r="AT737" s="128"/>
      <c r="AU737" s="128"/>
      <c r="AV737" s="128"/>
      <c r="AW737" s="128"/>
      <c r="AX737" s="129"/>
      <c r="AY737" s="89"/>
      <c r="AZ737" s="89"/>
    </row>
    <row r="738" spans="1:52" ht="24.75" customHeight="1" x14ac:dyDescent="0.15">
      <c r="A738" s="148" t="s">
        <v>539</v>
      </c>
      <c r="B738" s="149"/>
      <c r="C738" s="149"/>
      <c r="D738" s="150"/>
      <c r="E738" s="147" t="s">
        <v>602</v>
      </c>
      <c r="F738" s="147"/>
      <c r="G738" s="147"/>
      <c r="H738" s="147"/>
      <c r="I738" s="147"/>
      <c r="J738" s="147"/>
      <c r="K738" s="147"/>
      <c r="L738" s="147"/>
      <c r="M738" s="147"/>
      <c r="N738" s="126" t="s">
        <v>538</v>
      </c>
      <c r="O738" s="126"/>
      <c r="P738" s="126"/>
      <c r="Q738" s="126"/>
      <c r="R738" s="147" t="s">
        <v>583</v>
      </c>
      <c r="S738" s="147"/>
      <c r="T738" s="147"/>
      <c r="U738" s="147"/>
      <c r="V738" s="147"/>
      <c r="W738" s="147"/>
      <c r="X738" s="147"/>
      <c r="Y738" s="147"/>
      <c r="Z738" s="147"/>
      <c r="AA738" s="126" t="s">
        <v>537</v>
      </c>
      <c r="AB738" s="126"/>
      <c r="AC738" s="126"/>
      <c r="AD738" s="126"/>
      <c r="AE738" s="147" t="s">
        <v>583</v>
      </c>
      <c r="AF738" s="147"/>
      <c r="AG738" s="147"/>
      <c r="AH738" s="147"/>
      <c r="AI738" s="147"/>
      <c r="AJ738" s="147"/>
      <c r="AK738" s="147"/>
      <c r="AL738" s="147"/>
      <c r="AM738" s="147"/>
      <c r="AN738" s="126" t="s">
        <v>533</v>
      </c>
      <c r="AO738" s="126"/>
      <c r="AP738" s="126"/>
      <c r="AQ738" s="126"/>
      <c r="AR738" s="127" t="s">
        <v>616</v>
      </c>
      <c r="AS738" s="128"/>
      <c r="AT738" s="128"/>
      <c r="AU738" s="128"/>
      <c r="AV738" s="128"/>
      <c r="AW738" s="128"/>
      <c r="AX738" s="129"/>
    </row>
    <row r="739" spans="1:52" ht="24.75" customHeight="1" thickBot="1" x14ac:dyDescent="0.2">
      <c r="A739" s="151" t="s">
        <v>529</v>
      </c>
      <c r="B739" s="152"/>
      <c r="C739" s="152"/>
      <c r="D739" s="153"/>
      <c r="E739" s="154"/>
      <c r="F739" s="142"/>
      <c r="G739" s="142"/>
      <c r="H739" s="93" t="str">
        <f>IF(E739="", "", "(")</f>
        <v/>
      </c>
      <c r="I739" s="142"/>
      <c r="J739" s="142"/>
      <c r="K739" s="93" t="str">
        <f>IF(OR(I739="　", I739=""), "", "-")</f>
        <v/>
      </c>
      <c r="L739" s="143">
        <v>233</v>
      </c>
      <c r="M739" s="143"/>
      <c r="N739" s="94" t="str">
        <f>IF(O739="", "", "-")</f>
        <v/>
      </c>
      <c r="O739" s="95"/>
      <c r="P739" s="94" t="str">
        <f>IF(E739="", "", ")")</f>
        <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509</v>
      </c>
      <c r="B740" s="168"/>
      <c r="C740" s="168"/>
      <c r="D740" s="168"/>
      <c r="E740" s="168"/>
      <c r="F740" s="16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511</v>
      </c>
      <c r="B779" s="786"/>
      <c r="C779" s="786"/>
      <c r="D779" s="786"/>
      <c r="E779" s="786"/>
      <c r="F779" s="787"/>
      <c r="G779" s="464" t="s">
        <v>485</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486</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hidden="1" customHeight="1" x14ac:dyDescent="0.15">
      <c r="A781" s="581"/>
      <c r="B781" s="788"/>
      <c r="C781" s="788"/>
      <c r="D781" s="788"/>
      <c r="E781" s="788"/>
      <c r="F781" s="789"/>
      <c r="G781" s="474"/>
      <c r="H781" s="475"/>
      <c r="I781" s="475"/>
      <c r="J781" s="475"/>
      <c r="K781" s="476"/>
      <c r="L781" s="477"/>
      <c r="M781" s="478"/>
      <c r="N781" s="478"/>
      <c r="O781" s="478"/>
      <c r="P781" s="478"/>
      <c r="Q781" s="478"/>
      <c r="R781" s="478"/>
      <c r="S781" s="478"/>
      <c r="T781" s="478"/>
      <c r="U781" s="478"/>
      <c r="V781" s="478"/>
      <c r="W781" s="478"/>
      <c r="X781" s="479"/>
      <c r="Y781" s="480"/>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hidden="1" customHeight="1" x14ac:dyDescent="0.15">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hidden="1" customHeight="1" x14ac:dyDescent="0.15">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x14ac:dyDescent="0.15">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x14ac:dyDescent="0.15">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thickBot="1" x14ac:dyDescent="0.2">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0</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customHeight="1" x14ac:dyDescent="0.15">
      <c r="A792" s="581"/>
      <c r="B792" s="788"/>
      <c r="C792" s="788"/>
      <c r="D792" s="788"/>
      <c r="E792" s="788"/>
      <c r="F792" s="789"/>
      <c r="G792" s="464" t="s">
        <v>617</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1"/>
      <c r="B794" s="788"/>
      <c r="C794" s="788"/>
      <c r="D794" s="788"/>
      <c r="E794" s="788"/>
      <c r="F794" s="789"/>
      <c r="G794" s="474" t="s">
        <v>618</v>
      </c>
      <c r="H794" s="475"/>
      <c r="I794" s="475"/>
      <c r="J794" s="475"/>
      <c r="K794" s="476"/>
      <c r="L794" s="477" t="s">
        <v>624</v>
      </c>
      <c r="M794" s="478"/>
      <c r="N794" s="478"/>
      <c r="O794" s="478"/>
      <c r="P794" s="478"/>
      <c r="Q794" s="478"/>
      <c r="R794" s="478"/>
      <c r="S794" s="478"/>
      <c r="T794" s="478"/>
      <c r="U794" s="478"/>
      <c r="V794" s="478"/>
      <c r="W794" s="478"/>
      <c r="X794" s="479"/>
      <c r="Y794" s="480">
        <v>70</v>
      </c>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customHeight="1" x14ac:dyDescent="0.15">
      <c r="A795" s="581"/>
      <c r="B795" s="788"/>
      <c r="C795" s="788"/>
      <c r="D795" s="788"/>
      <c r="E795" s="788"/>
      <c r="F795" s="789"/>
      <c r="G795" s="373" t="s">
        <v>619</v>
      </c>
      <c r="H795" s="374"/>
      <c r="I795" s="374"/>
      <c r="J795" s="374"/>
      <c r="K795" s="375"/>
      <c r="L795" s="426" t="s">
        <v>625</v>
      </c>
      <c r="M795" s="427"/>
      <c r="N795" s="427"/>
      <c r="O795" s="427"/>
      <c r="P795" s="427"/>
      <c r="Q795" s="427"/>
      <c r="R795" s="427"/>
      <c r="S795" s="427"/>
      <c r="T795" s="427"/>
      <c r="U795" s="427"/>
      <c r="V795" s="427"/>
      <c r="W795" s="427"/>
      <c r="X795" s="428"/>
      <c r="Y795" s="423">
        <v>18</v>
      </c>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customHeight="1" x14ac:dyDescent="0.15">
      <c r="A796" s="581"/>
      <c r="B796" s="788"/>
      <c r="C796" s="788"/>
      <c r="D796" s="788"/>
      <c r="E796" s="788"/>
      <c r="F796" s="789"/>
      <c r="G796" s="373" t="s">
        <v>620</v>
      </c>
      <c r="H796" s="374"/>
      <c r="I796" s="374"/>
      <c r="J796" s="374"/>
      <c r="K796" s="375"/>
      <c r="L796" s="426" t="s">
        <v>626</v>
      </c>
      <c r="M796" s="427"/>
      <c r="N796" s="427"/>
      <c r="O796" s="427"/>
      <c r="P796" s="427"/>
      <c r="Q796" s="427"/>
      <c r="R796" s="427"/>
      <c r="S796" s="427"/>
      <c r="T796" s="427"/>
      <c r="U796" s="427"/>
      <c r="V796" s="427"/>
      <c r="W796" s="427"/>
      <c r="X796" s="428"/>
      <c r="Y796" s="423">
        <v>12</v>
      </c>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customHeight="1" x14ac:dyDescent="0.15">
      <c r="A797" s="581"/>
      <c r="B797" s="788"/>
      <c r="C797" s="788"/>
      <c r="D797" s="788"/>
      <c r="E797" s="788"/>
      <c r="F797" s="789"/>
      <c r="G797" s="373" t="s">
        <v>621</v>
      </c>
      <c r="H797" s="374"/>
      <c r="I797" s="374"/>
      <c r="J797" s="374"/>
      <c r="K797" s="375"/>
      <c r="L797" s="426" t="s">
        <v>627</v>
      </c>
      <c r="M797" s="427"/>
      <c r="N797" s="427"/>
      <c r="O797" s="427"/>
      <c r="P797" s="427"/>
      <c r="Q797" s="427"/>
      <c r="R797" s="427"/>
      <c r="S797" s="427"/>
      <c r="T797" s="427"/>
      <c r="U797" s="427"/>
      <c r="V797" s="427"/>
      <c r="W797" s="427"/>
      <c r="X797" s="428"/>
      <c r="Y797" s="423">
        <v>8</v>
      </c>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customHeight="1" x14ac:dyDescent="0.15">
      <c r="A798" s="581"/>
      <c r="B798" s="788"/>
      <c r="C798" s="788"/>
      <c r="D798" s="788"/>
      <c r="E798" s="788"/>
      <c r="F798" s="789"/>
      <c r="G798" s="373" t="s">
        <v>622</v>
      </c>
      <c r="H798" s="374"/>
      <c r="I798" s="374"/>
      <c r="J798" s="374"/>
      <c r="K798" s="375"/>
      <c r="L798" s="426" t="s">
        <v>628</v>
      </c>
      <c r="M798" s="427"/>
      <c r="N798" s="427"/>
      <c r="O798" s="427"/>
      <c r="P798" s="427"/>
      <c r="Q798" s="427"/>
      <c r="R798" s="427"/>
      <c r="S798" s="427"/>
      <c r="T798" s="427"/>
      <c r="U798" s="427"/>
      <c r="V798" s="427"/>
      <c r="W798" s="427"/>
      <c r="X798" s="428"/>
      <c r="Y798" s="423">
        <v>2</v>
      </c>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customHeight="1" x14ac:dyDescent="0.15">
      <c r="A799" s="581"/>
      <c r="B799" s="788"/>
      <c r="C799" s="788"/>
      <c r="D799" s="788"/>
      <c r="E799" s="788"/>
      <c r="F799" s="789"/>
      <c r="G799" s="373" t="s">
        <v>623</v>
      </c>
      <c r="H799" s="374"/>
      <c r="I799" s="374"/>
      <c r="J799" s="374"/>
      <c r="K799" s="375"/>
      <c r="L799" s="426" t="s">
        <v>629</v>
      </c>
      <c r="M799" s="427"/>
      <c r="N799" s="427"/>
      <c r="O799" s="427"/>
      <c r="P799" s="427"/>
      <c r="Q799" s="427"/>
      <c r="R799" s="427"/>
      <c r="S799" s="427"/>
      <c r="T799" s="427"/>
      <c r="U799" s="427"/>
      <c r="V799" s="427"/>
      <c r="W799" s="427"/>
      <c r="X799" s="428"/>
      <c r="Y799" s="423">
        <v>1</v>
      </c>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customHeight="1" x14ac:dyDescent="0.15">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111</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x14ac:dyDescent="0.15">
      <c r="A805" s="581"/>
      <c r="B805" s="788"/>
      <c r="C805" s="788"/>
      <c r="D805" s="788"/>
      <c r="E805" s="788"/>
      <c r="F805" s="789"/>
      <c r="G805" s="464" t="s">
        <v>441</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442</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x14ac:dyDescent="0.15">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x14ac:dyDescent="0.2">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x14ac:dyDescent="0.15">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x14ac:dyDescent="0.15">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467</v>
      </c>
      <c r="AM831" s="981"/>
      <c r="AN831" s="9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461</v>
      </c>
      <c r="AD836" s="302"/>
      <c r="AE836" s="302"/>
      <c r="AF836" s="302"/>
      <c r="AG836" s="302"/>
      <c r="AH836" s="369" t="s">
        <v>492</v>
      </c>
      <c r="AI836" s="371"/>
      <c r="AJ836" s="371"/>
      <c r="AK836" s="371"/>
      <c r="AL836" s="371" t="s">
        <v>21</v>
      </c>
      <c r="AM836" s="371"/>
      <c r="AN836" s="371"/>
      <c r="AO836" s="451"/>
      <c r="AP836" s="452" t="s">
        <v>420</v>
      </c>
      <c r="AQ836" s="452"/>
      <c r="AR836" s="452"/>
      <c r="AS836" s="452"/>
      <c r="AT836" s="452"/>
      <c r="AU836" s="452"/>
      <c r="AV836" s="452"/>
      <c r="AW836" s="452"/>
      <c r="AX836" s="452"/>
    </row>
    <row r="837" spans="1:50" ht="47.25" customHeight="1" x14ac:dyDescent="0.15">
      <c r="A837" s="429">
        <v>1</v>
      </c>
      <c r="B837" s="429">
        <v>1</v>
      </c>
      <c r="C837" s="449" t="s">
        <v>630</v>
      </c>
      <c r="D837" s="443"/>
      <c r="E837" s="443"/>
      <c r="F837" s="443"/>
      <c r="G837" s="443"/>
      <c r="H837" s="443"/>
      <c r="I837" s="443"/>
      <c r="J837" s="444" t="s">
        <v>587</v>
      </c>
      <c r="K837" s="445"/>
      <c r="L837" s="445"/>
      <c r="M837" s="445"/>
      <c r="N837" s="445"/>
      <c r="O837" s="445"/>
      <c r="P837" s="450" t="s">
        <v>631</v>
      </c>
      <c r="Q837" s="342"/>
      <c r="R837" s="342"/>
      <c r="S837" s="342"/>
      <c r="T837" s="342"/>
      <c r="U837" s="342"/>
      <c r="V837" s="342"/>
      <c r="W837" s="342"/>
      <c r="X837" s="342"/>
      <c r="Y837" s="343">
        <v>111</v>
      </c>
      <c r="Z837" s="344"/>
      <c r="AA837" s="344"/>
      <c r="AB837" s="345"/>
      <c r="AC837" s="353" t="s">
        <v>196</v>
      </c>
      <c r="AD837" s="448"/>
      <c r="AE837" s="448"/>
      <c r="AF837" s="448"/>
      <c r="AG837" s="448"/>
      <c r="AH837" s="446" t="s">
        <v>583</v>
      </c>
      <c r="AI837" s="447"/>
      <c r="AJ837" s="447"/>
      <c r="AK837" s="447"/>
      <c r="AL837" s="350" t="s">
        <v>583</v>
      </c>
      <c r="AM837" s="351"/>
      <c r="AN837" s="351"/>
      <c r="AO837" s="352"/>
      <c r="AP837" s="346" t="s">
        <v>602</v>
      </c>
      <c r="AQ837" s="346"/>
      <c r="AR837" s="346"/>
      <c r="AS837" s="346"/>
      <c r="AT837" s="346"/>
      <c r="AU837" s="346"/>
      <c r="AV837" s="346"/>
      <c r="AW837" s="346"/>
      <c r="AX837" s="346"/>
    </row>
    <row r="838" spans="1:50" ht="30" hidden="1" customHeight="1" x14ac:dyDescent="0.15">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x14ac:dyDescent="0.15">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x14ac:dyDescent="0.15">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x14ac:dyDescent="0.15">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461</v>
      </c>
      <c r="AD869" s="302"/>
      <c r="AE869" s="302"/>
      <c r="AF869" s="302"/>
      <c r="AG869" s="302"/>
      <c r="AH869" s="369" t="s">
        <v>492</v>
      </c>
      <c r="AI869" s="371"/>
      <c r="AJ869" s="371"/>
      <c r="AK869" s="371"/>
      <c r="AL869" s="371" t="s">
        <v>21</v>
      </c>
      <c r="AM869" s="371"/>
      <c r="AN869" s="371"/>
      <c r="AO869" s="451"/>
      <c r="AP869" s="452" t="s">
        <v>420</v>
      </c>
      <c r="AQ869" s="452"/>
      <c r="AR869" s="452"/>
      <c r="AS869" s="452"/>
      <c r="AT869" s="452"/>
      <c r="AU869" s="452"/>
      <c r="AV869" s="452"/>
      <c r="AW869" s="452"/>
      <c r="AX869" s="452"/>
    </row>
    <row r="870" spans="1:50" ht="71.25" customHeight="1" x14ac:dyDescent="0.15">
      <c r="A870" s="429">
        <v>1</v>
      </c>
      <c r="B870" s="429">
        <v>1</v>
      </c>
      <c r="C870" s="449" t="s">
        <v>632</v>
      </c>
      <c r="D870" s="443"/>
      <c r="E870" s="443"/>
      <c r="F870" s="443"/>
      <c r="G870" s="443"/>
      <c r="H870" s="443"/>
      <c r="I870" s="443"/>
      <c r="J870" s="444" t="s">
        <v>583</v>
      </c>
      <c r="K870" s="445"/>
      <c r="L870" s="445"/>
      <c r="M870" s="445"/>
      <c r="N870" s="445"/>
      <c r="O870" s="445"/>
      <c r="P870" s="450" t="s">
        <v>633</v>
      </c>
      <c r="Q870" s="342"/>
      <c r="R870" s="342"/>
      <c r="S870" s="342"/>
      <c r="T870" s="342"/>
      <c r="U870" s="342"/>
      <c r="V870" s="342"/>
      <c r="W870" s="342"/>
      <c r="X870" s="342"/>
      <c r="Y870" s="343">
        <v>111</v>
      </c>
      <c r="Z870" s="344"/>
      <c r="AA870" s="344"/>
      <c r="AB870" s="345"/>
      <c r="AC870" s="353" t="s">
        <v>196</v>
      </c>
      <c r="AD870" s="448"/>
      <c r="AE870" s="448"/>
      <c r="AF870" s="448"/>
      <c r="AG870" s="448"/>
      <c r="AH870" s="446" t="s">
        <v>583</v>
      </c>
      <c r="AI870" s="447"/>
      <c r="AJ870" s="447"/>
      <c r="AK870" s="447"/>
      <c r="AL870" s="350" t="s">
        <v>593</v>
      </c>
      <c r="AM870" s="351"/>
      <c r="AN870" s="351"/>
      <c r="AO870" s="352"/>
      <c r="AP870" s="346" t="s">
        <v>602</v>
      </c>
      <c r="AQ870" s="346"/>
      <c r="AR870" s="346"/>
      <c r="AS870" s="346"/>
      <c r="AT870" s="346"/>
      <c r="AU870" s="346"/>
      <c r="AV870" s="346"/>
      <c r="AW870" s="346"/>
      <c r="AX870" s="346"/>
    </row>
    <row r="871" spans="1:50" ht="30" hidden="1" customHeight="1" x14ac:dyDescent="0.15">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x14ac:dyDescent="0.15">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461</v>
      </c>
      <c r="AD902" s="302"/>
      <c r="AE902" s="302"/>
      <c r="AF902" s="302"/>
      <c r="AG902" s="302"/>
      <c r="AH902" s="369" t="s">
        <v>492</v>
      </c>
      <c r="AI902" s="371"/>
      <c r="AJ902" s="371"/>
      <c r="AK902" s="371"/>
      <c r="AL902" s="371" t="s">
        <v>21</v>
      </c>
      <c r="AM902" s="371"/>
      <c r="AN902" s="371"/>
      <c r="AO902" s="451"/>
      <c r="AP902" s="452" t="s">
        <v>420</v>
      </c>
      <c r="AQ902" s="452"/>
      <c r="AR902" s="452"/>
      <c r="AS902" s="452"/>
      <c r="AT902" s="452"/>
      <c r="AU902" s="452"/>
      <c r="AV902" s="452"/>
      <c r="AW902" s="452"/>
      <c r="AX902" s="452"/>
    </row>
    <row r="903" spans="1:50" ht="30" customHeight="1" x14ac:dyDescent="0.15">
      <c r="A903" s="429">
        <v>1</v>
      </c>
      <c r="B903" s="429">
        <v>1</v>
      </c>
      <c r="C903" s="449" t="s">
        <v>634</v>
      </c>
      <c r="D903" s="443"/>
      <c r="E903" s="443"/>
      <c r="F903" s="443"/>
      <c r="G903" s="443"/>
      <c r="H903" s="443"/>
      <c r="I903" s="443"/>
      <c r="J903" s="444" t="s">
        <v>602</v>
      </c>
      <c r="K903" s="445"/>
      <c r="L903" s="445"/>
      <c r="M903" s="445"/>
      <c r="N903" s="445"/>
      <c r="O903" s="445"/>
      <c r="P903" s="450" t="s">
        <v>635</v>
      </c>
      <c r="Q903" s="342"/>
      <c r="R903" s="342"/>
      <c r="S903" s="342"/>
      <c r="T903" s="342"/>
      <c r="U903" s="342"/>
      <c r="V903" s="342"/>
      <c r="W903" s="342"/>
      <c r="X903" s="342"/>
      <c r="Y903" s="343">
        <v>111</v>
      </c>
      <c r="Z903" s="344"/>
      <c r="AA903" s="344"/>
      <c r="AB903" s="345"/>
      <c r="AC903" s="353" t="s">
        <v>196</v>
      </c>
      <c r="AD903" s="448"/>
      <c r="AE903" s="448"/>
      <c r="AF903" s="448"/>
      <c r="AG903" s="448"/>
      <c r="AH903" s="446" t="s">
        <v>583</v>
      </c>
      <c r="AI903" s="447"/>
      <c r="AJ903" s="447"/>
      <c r="AK903" s="447"/>
      <c r="AL903" s="350" t="s">
        <v>583</v>
      </c>
      <c r="AM903" s="351"/>
      <c r="AN903" s="351"/>
      <c r="AO903" s="352"/>
      <c r="AP903" s="346" t="s">
        <v>583</v>
      </c>
      <c r="AQ903" s="346"/>
      <c r="AR903" s="346"/>
      <c r="AS903" s="346"/>
      <c r="AT903" s="346"/>
      <c r="AU903" s="346"/>
      <c r="AV903" s="346"/>
      <c r="AW903" s="346"/>
      <c r="AX903" s="346"/>
    </row>
    <row r="904" spans="1:50" ht="30" hidden="1" customHeight="1" x14ac:dyDescent="0.15">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x14ac:dyDescent="0.15">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461</v>
      </c>
      <c r="AD935" s="302"/>
      <c r="AE935" s="302"/>
      <c r="AF935" s="302"/>
      <c r="AG935" s="302"/>
      <c r="AH935" s="369" t="s">
        <v>492</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x14ac:dyDescent="0.15">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x14ac:dyDescent="0.15">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x14ac:dyDescent="0.15">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461</v>
      </c>
      <c r="AD968" s="302"/>
      <c r="AE968" s="302"/>
      <c r="AF968" s="302"/>
      <c r="AG968" s="302"/>
      <c r="AH968" s="369" t="s">
        <v>492</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x14ac:dyDescent="0.15">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x14ac:dyDescent="0.15">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x14ac:dyDescent="0.15">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461</v>
      </c>
      <c r="AD1001" s="302"/>
      <c r="AE1001" s="302"/>
      <c r="AF1001" s="302"/>
      <c r="AG1001" s="302"/>
      <c r="AH1001" s="369" t="s">
        <v>492</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x14ac:dyDescent="0.15">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x14ac:dyDescent="0.15">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x14ac:dyDescent="0.15">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461</v>
      </c>
      <c r="AD1034" s="302"/>
      <c r="AE1034" s="302"/>
      <c r="AF1034" s="302"/>
      <c r="AG1034" s="302"/>
      <c r="AH1034" s="369" t="s">
        <v>492</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x14ac:dyDescent="0.15">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x14ac:dyDescent="0.15">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x14ac:dyDescent="0.15">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461</v>
      </c>
      <c r="AD1067" s="302"/>
      <c r="AE1067" s="302"/>
      <c r="AF1067" s="302"/>
      <c r="AG1067" s="302"/>
      <c r="AH1067" s="369" t="s">
        <v>492</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x14ac:dyDescent="0.15">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x14ac:dyDescent="0.15">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x14ac:dyDescent="0.15">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3" t="s">
        <v>451</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467</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452</v>
      </c>
      <c r="AQ1101" s="452"/>
      <c r="AR1101" s="452"/>
      <c r="AS1101" s="452"/>
      <c r="AT1101" s="452"/>
      <c r="AU1101" s="452"/>
      <c r="AV1101" s="452"/>
      <c r="AW1101" s="452"/>
      <c r="AX1101" s="452"/>
    </row>
    <row r="1102" spans="1:50" ht="30" hidden="1" customHeight="1" x14ac:dyDescent="0.15">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x14ac:dyDescent="0.15">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58" max="49" man="1"/>
    <brk id="903" max="49" man="1"/>
  </rowBreaks>
  <colBreaks count="1" manualBreakCount="1">
    <brk id="6" max="9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582</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582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472</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556</v>
      </c>
      <c r="AF2" s="1021"/>
      <c r="AG2" s="1021"/>
      <c r="AH2" s="1021"/>
      <c r="AI2" s="1021" t="s">
        <v>553</v>
      </c>
      <c r="AJ2" s="1021"/>
      <c r="AK2" s="1021"/>
      <c r="AL2" s="1021"/>
      <c r="AM2" s="1021" t="s">
        <v>527</v>
      </c>
      <c r="AN2" s="1021"/>
      <c r="AO2" s="1021"/>
      <c r="AP2" s="483"/>
      <c r="AQ2" s="201" t="s">
        <v>354</v>
      </c>
      <c r="AR2" s="194"/>
      <c r="AS2" s="194"/>
      <c r="AT2" s="195"/>
      <c r="AU2" s="398" t="s">
        <v>253</v>
      </c>
      <c r="AV2" s="398"/>
      <c r="AW2" s="398"/>
      <c r="AX2" s="399"/>
    </row>
    <row r="3" spans="1:50" ht="18.75" customHeight="1" x14ac:dyDescent="0.15">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x14ac:dyDescent="0.15">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x14ac:dyDescent="0.15">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x14ac:dyDescent="0.15">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x14ac:dyDescent="0.15">
      <c r="A7" s="922" t="s">
        <v>505</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7" t="s">
        <v>472</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557</v>
      </c>
      <c r="AF9" s="1021"/>
      <c r="AG9" s="1021"/>
      <c r="AH9" s="1021"/>
      <c r="AI9" s="1021" t="s">
        <v>553</v>
      </c>
      <c r="AJ9" s="1021"/>
      <c r="AK9" s="1021"/>
      <c r="AL9" s="1021"/>
      <c r="AM9" s="1021" t="s">
        <v>527</v>
      </c>
      <c r="AN9" s="1021"/>
      <c r="AO9" s="1021"/>
      <c r="AP9" s="483"/>
      <c r="AQ9" s="201" t="s">
        <v>354</v>
      </c>
      <c r="AR9" s="194"/>
      <c r="AS9" s="194"/>
      <c r="AT9" s="195"/>
      <c r="AU9" s="398" t="s">
        <v>253</v>
      </c>
      <c r="AV9" s="398"/>
      <c r="AW9" s="398"/>
      <c r="AX9" s="399"/>
    </row>
    <row r="10" spans="1:50" ht="18.75" customHeight="1" x14ac:dyDescent="0.15">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x14ac:dyDescent="0.15">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x14ac:dyDescent="0.15">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x14ac:dyDescent="0.15">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x14ac:dyDescent="0.15">
      <c r="A14" s="922" t="s">
        <v>505</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7" t="s">
        <v>472</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556</v>
      </c>
      <c r="AF16" s="1021"/>
      <c r="AG16" s="1021"/>
      <c r="AH16" s="1021"/>
      <c r="AI16" s="1021" t="s">
        <v>554</v>
      </c>
      <c r="AJ16" s="1021"/>
      <c r="AK16" s="1021"/>
      <c r="AL16" s="1021"/>
      <c r="AM16" s="1021" t="s">
        <v>527</v>
      </c>
      <c r="AN16" s="1021"/>
      <c r="AO16" s="1021"/>
      <c r="AP16" s="483"/>
      <c r="AQ16" s="201" t="s">
        <v>354</v>
      </c>
      <c r="AR16" s="194"/>
      <c r="AS16" s="194"/>
      <c r="AT16" s="195"/>
      <c r="AU16" s="398" t="s">
        <v>253</v>
      </c>
      <c r="AV16" s="398"/>
      <c r="AW16" s="398"/>
      <c r="AX16" s="399"/>
    </row>
    <row r="17" spans="1:50" ht="18.75" customHeight="1" x14ac:dyDescent="0.15">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x14ac:dyDescent="0.15">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x14ac:dyDescent="0.15">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x14ac:dyDescent="0.15">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x14ac:dyDescent="0.15">
      <c r="A21" s="922" t="s">
        <v>505</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7" t="s">
        <v>472</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558</v>
      </c>
      <c r="AF23" s="1021"/>
      <c r="AG23" s="1021"/>
      <c r="AH23" s="1021"/>
      <c r="AI23" s="1021" t="s">
        <v>553</v>
      </c>
      <c r="AJ23" s="1021"/>
      <c r="AK23" s="1021"/>
      <c r="AL23" s="1021"/>
      <c r="AM23" s="1021" t="s">
        <v>527</v>
      </c>
      <c r="AN23" s="1021"/>
      <c r="AO23" s="1021"/>
      <c r="AP23" s="483"/>
      <c r="AQ23" s="201" t="s">
        <v>354</v>
      </c>
      <c r="AR23" s="194"/>
      <c r="AS23" s="194"/>
      <c r="AT23" s="195"/>
      <c r="AU23" s="398" t="s">
        <v>253</v>
      </c>
      <c r="AV23" s="398"/>
      <c r="AW23" s="398"/>
      <c r="AX23" s="399"/>
    </row>
    <row r="24" spans="1:50" ht="18.75" customHeight="1" x14ac:dyDescent="0.15">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x14ac:dyDescent="0.15">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x14ac:dyDescent="0.15">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x14ac:dyDescent="0.15">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x14ac:dyDescent="0.15">
      <c r="A28" s="922" t="s">
        <v>505</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7" t="s">
        <v>472</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556</v>
      </c>
      <c r="AF30" s="1021"/>
      <c r="AG30" s="1021"/>
      <c r="AH30" s="1021"/>
      <c r="AI30" s="1021" t="s">
        <v>553</v>
      </c>
      <c r="AJ30" s="1021"/>
      <c r="AK30" s="1021"/>
      <c r="AL30" s="1021"/>
      <c r="AM30" s="1021" t="s">
        <v>551</v>
      </c>
      <c r="AN30" s="1021"/>
      <c r="AO30" s="1021"/>
      <c r="AP30" s="483"/>
      <c r="AQ30" s="201" t="s">
        <v>354</v>
      </c>
      <c r="AR30" s="194"/>
      <c r="AS30" s="194"/>
      <c r="AT30" s="195"/>
      <c r="AU30" s="398" t="s">
        <v>253</v>
      </c>
      <c r="AV30" s="398"/>
      <c r="AW30" s="398"/>
      <c r="AX30" s="399"/>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x14ac:dyDescent="0.15">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x14ac:dyDescent="0.15">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x14ac:dyDescent="0.15">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x14ac:dyDescent="0.15">
      <c r="A35" s="922" t="s">
        <v>505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7" t="s">
        <v>472</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558</v>
      </c>
      <c r="AF37" s="1021"/>
      <c r="AG37" s="1021"/>
      <c r="AH37" s="1021"/>
      <c r="AI37" s="1021" t="s">
        <v>555</v>
      </c>
      <c r="AJ37" s="1021"/>
      <c r="AK37" s="1021"/>
      <c r="AL37" s="1021"/>
      <c r="AM37" s="1021" t="s">
        <v>552</v>
      </c>
      <c r="AN37" s="1021"/>
      <c r="AO37" s="1021"/>
      <c r="AP37" s="483"/>
      <c r="AQ37" s="201" t="s">
        <v>354</v>
      </c>
      <c r="AR37" s="194"/>
      <c r="AS37" s="194"/>
      <c r="AT37" s="195"/>
      <c r="AU37" s="398" t="s">
        <v>253</v>
      </c>
      <c r="AV37" s="398"/>
      <c r="AW37" s="398"/>
      <c r="AX37" s="399"/>
    </row>
    <row r="38" spans="1:50" ht="18.75"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x14ac:dyDescent="0.15">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x14ac:dyDescent="0.15">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x14ac:dyDescent="0.15">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x14ac:dyDescent="0.15">
      <c r="A42" s="922" t="s">
        <v>505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7" t="s">
        <v>472</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556</v>
      </c>
      <c r="AF44" s="1021"/>
      <c r="AG44" s="1021"/>
      <c r="AH44" s="1021"/>
      <c r="AI44" s="1021" t="s">
        <v>553</v>
      </c>
      <c r="AJ44" s="1021"/>
      <c r="AK44" s="1021"/>
      <c r="AL44" s="1021"/>
      <c r="AM44" s="1021" t="s">
        <v>527</v>
      </c>
      <c r="AN44" s="1021"/>
      <c r="AO44" s="1021"/>
      <c r="AP44" s="483"/>
      <c r="AQ44" s="201" t="s">
        <v>354</v>
      </c>
      <c r="AR44" s="194"/>
      <c r="AS44" s="194"/>
      <c r="AT44" s="195"/>
      <c r="AU44" s="398" t="s">
        <v>253</v>
      </c>
      <c r="AV44" s="398"/>
      <c r="AW44" s="398"/>
      <c r="AX44" s="399"/>
    </row>
    <row r="45" spans="1:50" ht="18.75"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x14ac:dyDescent="0.15">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x14ac:dyDescent="0.15">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x14ac:dyDescent="0.15">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x14ac:dyDescent="0.15">
      <c r="A49" s="922" t="s">
        <v>505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7" t="s">
        <v>472</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556</v>
      </c>
      <c r="AF51" s="1021"/>
      <c r="AG51" s="1021"/>
      <c r="AH51" s="1021"/>
      <c r="AI51" s="1021" t="s">
        <v>553</v>
      </c>
      <c r="AJ51" s="1021"/>
      <c r="AK51" s="1021"/>
      <c r="AL51" s="1021"/>
      <c r="AM51" s="1021" t="s">
        <v>527</v>
      </c>
      <c r="AN51" s="1021"/>
      <c r="AO51" s="1021"/>
      <c r="AP51" s="483"/>
      <c r="AQ51" s="201" t="s">
        <v>354</v>
      </c>
      <c r="AR51" s="194"/>
      <c r="AS51" s="194"/>
      <c r="AT51" s="195"/>
      <c r="AU51" s="398" t="s">
        <v>253</v>
      </c>
      <c r="AV51" s="398"/>
      <c r="AW51" s="398"/>
      <c r="AX51" s="399"/>
    </row>
    <row r="52" spans="1:50" ht="18.75"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x14ac:dyDescent="0.15">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x14ac:dyDescent="0.15">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x14ac:dyDescent="0.15">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x14ac:dyDescent="0.15">
      <c r="A56" s="922" t="s">
        <v>505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7" t="s">
        <v>472</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556</v>
      </c>
      <c r="AF58" s="1021"/>
      <c r="AG58" s="1021"/>
      <c r="AH58" s="1021"/>
      <c r="AI58" s="1021" t="s">
        <v>553</v>
      </c>
      <c r="AJ58" s="1021"/>
      <c r="AK58" s="1021"/>
      <c r="AL58" s="1021"/>
      <c r="AM58" s="1021" t="s">
        <v>527</v>
      </c>
      <c r="AN58" s="1021"/>
      <c r="AO58" s="1021"/>
      <c r="AP58" s="483"/>
      <c r="AQ58" s="201" t="s">
        <v>354</v>
      </c>
      <c r="AR58" s="194"/>
      <c r="AS58" s="194"/>
      <c r="AT58" s="195"/>
      <c r="AU58" s="398" t="s">
        <v>253</v>
      </c>
      <c r="AV58" s="398"/>
      <c r="AW58" s="398"/>
      <c r="AX58" s="399"/>
    </row>
    <row r="59" spans="1:50" ht="18.75"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x14ac:dyDescent="0.15">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x14ac:dyDescent="0.15">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x14ac:dyDescent="0.15">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x14ac:dyDescent="0.15">
      <c r="A63" s="922" t="s">
        <v>505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7" t="s">
        <v>472</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556</v>
      </c>
      <c r="AF65" s="1021"/>
      <c r="AG65" s="1021"/>
      <c r="AH65" s="1021"/>
      <c r="AI65" s="1021" t="s">
        <v>553</v>
      </c>
      <c r="AJ65" s="1021"/>
      <c r="AK65" s="1021"/>
      <c r="AL65" s="1021"/>
      <c r="AM65" s="1021" t="s">
        <v>527</v>
      </c>
      <c r="AN65" s="1021"/>
      <c r="AO65" s="1021"/>
      <c r="AP65" s="483"/>
      <c r="AQ65" s="201" t="s">
        <v>354</v>
      </c>
      <c r="AR65" s="194"/>
      <c r="AS65" s="194"/>
      <c r="AT65" s="195"/>
      <c r="AU65" s="398" t="s">
        <v>253</v>
      </c>
      <c r="AV65" s="398"/>
      <c r="AW65" s="398"/>
      <c r="AX65" s="399"/>
    </row>
    <row r="66" spans="1:50" ht="18.75" customHeight="1" x14ac:dyDescent="0.15">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x14ac:dyDescent="0.15">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x14ac:dyDescent="0.15">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x14ac:dyDescent="0.15">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x14ac:dyDescent="0.15">
      <c r="A70" s="922" t="s">
        <v>505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55" sqref="A55: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4" t="s">
        <v>491</v>
      </c>
      <c r="H2" s="465"/>
      <c r="I2" s="465"/>
      <c r="J2" s="465"/>
      <c r="K2" s="465"/>
      <c r="L2" s="465"/>
      <c r="M2" s="465"/>
      <c r="N2" s="465"/>
      <c r="O2" s="465"/>
      <c r="P2" s="465"/>
      <c r="Q2" s="465"/>
      <c r="R2" s="465"/>
      <c r="S2" s="465"/>
      <c r="T2" s="465"/>
      <c r="U2" s="465"/>
      <c r="V2" s="465"/>
      <c r="W2" s="465"/>
      <c r="X2" s="465"/>
      <c r="Y2" s="465"/>
      <c r="Z2" s="465"/>
      <c r="AA2" s="465"/>
      <c r="AB2" s="466"/>
      <c r="AC2" s="464"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x14ac:dyDescent="0.15">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x14ac:dyDescent="0.15">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x14ac:dyDescent="0.15">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x14ac:dyDescent="0.15">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x14ac:dyDescent="0.15">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x14ac:dyDescent="0.15"/>
    <row r="55" spans="1:50" ht="30" hidden="1" customHeight="1" x14ac:dyDescent="0.15">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hidden="1" customHeight="1" x14ac:dyDescent="0.15">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hidden="1" customHeight="1" x14ac:dyDescent="0.15">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hidden="1" customHeight="1" x14ac:dyDescent="0.15">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hidden="1" customHeight="1" x14ac:dyDescent="0.15">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hidden="1" customHeight="1" x14ac:dyDescent="0.15">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hidden="1" customHeight="1" x14ac:dyDescent="0.15">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hidden="1" customHeight="1" x14ac:dyDescent="0.15">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hidden="1" customHeight="1" x14ac:dyDescent="0.15">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hidden="1" customHeight="1" x14ac:dyDescent="0.15">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hidden="1" customHeight="1" x14ac:dyDescent="0.15">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hidden="1" customHeight="1" x14ac:dyDescent="0.15">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hidden="1" customHeight="1" thickBot="1" x14ac:dyDescent="0.2">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hidden="1" customHeight="1" x14ac:dyDescent="0.15">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hidden="1" customHeight="1" x14ac:dyDescent="0.15">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hidden="1" customHeight="1" x14ac:dyDescent="0.15">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hidden="1" customHeight="1" x14ac:dyDescent="0.15">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hidden="1" customHeight="1" x14ac:dyDescent="0.15">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hidden="1" customHeight="1" x14ac:dyDescent="0.15">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hidden="1" customHeight="1" x14ac:dyDescent="0.15">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hidden="1" customHeight="1" x14ac:dyDescent="0.15">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hidden="1" customHeight="1" x14ac:dyDescent="0.15">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hidden="1" customHeight="1" x14ac:dyDescent="0.15">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hidden="1" customHeight="1" x14ac:dyDescent="0.15">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hidden="1" customHeight="1" x14ac:dyDescent="0.15">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hidden="1" customHeight="1" thickBot="1" x14ac:dyDescent="0.2">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hidden="1" customHeight="1" x14ac:dyDescent="0.15">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hidden="1" customHeight="1" x14ac:dyDescent="0.15">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hidden="1" customHeight="1" x14ac:dyDescent="0.15">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hidden="1" customHeight="1" x14ac:dyDescent="0.15">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hidden="1" customHeight="1" x14ac:dyDescent="0.15">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hidden="1" customHeight="1" x14ac:dyDescent="0.15">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hidden="1" customHeight="1" x14ac:dyDescent="0.15">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hidden="1" customHeight="1" x14ac:dyDescent="0.15">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hidden="1" customHeight="1" x14ac:dyDescent="0.15">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hidden="1" customHeight="1" x14ac:dyDescent="0.15">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hidden="1" customHeight="1" x14ac:dyDescent="0.15">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hidden="1" customHeight="1" x14ac:dyDescent="0.15">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hidden="1" customHeight="1" thickBot="1" x14ac:dyDescent="0.2">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hidden="1" customHeight="1" x14ac:dyDescent="0.15">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hidden="1" customHeight="1" x14ac:dyDescent="0.15">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hidden="1" customHeight="1" x14ac:dyDescent="0.15">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hidden="1" customHeight="1" x14ac:dyDescent="0.15">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hidden="1" customHeight="1" x14ac:dyDescent="0.15">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hidden="1" customHeight="1" x14ac:dyDescent="0.15">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hidden="1" customHeight="1" x14ac:dyDescent="0.15">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hidden="1" customHeight="1" x14ac:dyDescent="0.15">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hidden="1" customHeight="1" x14ac:dyDescent="0.15">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hidden="1" customHeight="1" x14ac:dyDescent="0.15">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hidden="1" customHeight="1" x14ac:dyDescent="0.15">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hidden="1" customHeight="1" x14ac:dyDescent="0.15">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hidden="1"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hidden="1" customHeight="1" thickBot="1" x14ac:dyDescent="0.2"/>
    <row r="108" spans="1:50" ht="30" hidden="1" customHeight="1" x14ac:dyDescent="0.15">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hidden="1" customHeight="1" x14ac:dyDescent="0.15">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hidden="1" customHeight="1" x14ac:dyDescent="0.15">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hidden="1" customHeight="1" x14ac:dyDescent="0.15">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hidden="1" customHeight="1" x14ac:dyDescent="0.15">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hidden="1" customHeight="1" x14ac:dyDescent="0.15">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hidden="1" customHeight="1" x14ac:dyDescent="0.15">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hidden="1" customHeight="1" x14ac:dyDescent="0.15">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hidden="1" customHeight="1" x14ac:dyDescent="0.15">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hidden="1" customHeight="1" x14ac:dyDescent="0.15">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hidden="1" customHeight="1" x14ac:dyDescent="0.15">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hidden="1" customHeight="1" x14ac:dyDescent="0.15">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hidden="1" customHeight="1" thickBot="1" x14ac:dyDescent="0.2">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hidden="1" customHeight="1" x14ac:dyDescent="0.15">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hidden="1" customHeight="1" x14ac:dyDescent="0.15">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hidden="1" customHeight="1" x14ac:dyDescent="0.15">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hidden="1" customHeight="1" x14ac:dyDescent="0.15">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hidden="1" customHeight="1" x14ac:dyDescent="0.15">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hidden="1" customHeight="1" x14ac:dyDescent="0.15">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hidden="1" customHeight="1" x14ac:dyDescent="0.15">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hidden="1" customHeight="1" x14ac:dyDescent="0.15">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hidden="1" customHeight="1" x14ac:dyDescent="0.15">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hidden="1" customHeight="1" x14ac:dyDescent="0.15">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hidden="1" customHeight="1" x14ac:dyDescent="0.15">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hidden="1" customHeight="1" x14ac:dyDescent="0.15">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hidden="1" customHeight="1" thickBot="1" x14ac:dyDescent="0.2">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hidden="1" customHeight="1" x14ac:dyDescent="0.15">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hidden="1" customHeight="1" x14ac:dyDescent="0.15">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hidden="1" customHeight="1" x14ac:dyDescent="0.15">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hidden="1" customHeight="1" x14ac:dyDescent="0.15">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hidden="1" customHeight="1" x14ac:dyDescent="0.15">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hidden="1" customHeight="1" x14ac:dyDescent="0.15">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hidden="1" customHeight="1" x14ac:dyDescent="0.15">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hidden="1" customHeight="1" x14ac:dyDescent="0.15">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hidden="1" customHeight="1" x14ac:dyDescent="0.15">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hidden="1" customHeight="1" x14ac:dyDescent="0.15">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hidden="1" customHeight="1" x14ac:dyDescent="0.15">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hidden="1" customHeight="1" x14ac:dyDescent="0.15">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hidden="1" customHeight="1" thickBot="1" x14ac:dyDescent="0.2">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hidden="1" customHeight="1" x14ac:dyDescent="0.15">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hidden="1" customHeight="1" x14ac:dyDescent="0.15">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hidden="1" customHeight="1" x14ac:dyDescent="0.15">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hidden="1" customHeight="1" x14ac:dyDescent="0.15">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hidden="1" customHeight="1" x14ac:dyDescent="0.15">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hidden="1" customHeight="1" x14ac:dyDescent="0.15">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hidden="1" customHeight="1" x14ac:dyDescent="0.15">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hidden="1" customHeight="1" x14ac:dyDescent="0.15">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hidden="1" customHeight="1" x14ac:dyDescent="0.15">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hidden="1" customHeight="1" x14ac:dyDescent="0.15">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hidden="1" customHeight="1" x14ac:dyDescent="0.15">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hidden="1" customHeight="1" x14ac:dyDescent="0.15">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hidden="1"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hidden="1" customHeight="1" thickBot="1" x14ac:dyDescent="0.2"/>
    <row r="161" spans="1:50" ht="30" hidden="1" customHeight="1" x14ac:dyDescent="0.15">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hidden="1" customHeight="1" x14ac:dyDescent="0.15">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hidden="1" customHeight="1" x14ac:dyDescent="0.15">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hidden="1" customHeight="1" x14ac:dyDescent="0.15">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hidden="1" customHeight="1" x14ac:dyDescent="0.15">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hidden="1" customHeight="1" x14ac:dyDescent="0.15">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hidden="1" customHeight="1" x14ac:dyDescent="0.15">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hidden="1" customHeight="1" x14ac:dyDescent="0.15">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hidden="1" customHeight="1" x14ac:dyDescent="0.15">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hidden="1" customHeight="1" x14ac:dyDescent="0.15">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hidden="1" customHeight="1" x14ac:dyDescent="0.15">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hidden="1" customHeight="1" x14ac:dyDescent="0.15">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hidden="1" customHeight="1" thickBot="1" x14ac:dyDescent="0.2">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hidden="1" customHeight="1" x14ac:dyDescent="0.15">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hidden="1" customHeight="1" x14ac:dyDescent="0.15">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hidden="1" customHeight="1" x14ac:dyDescent="0.15">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hidden="1" customHeight="1" x14ac:dyDescent="0.15">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hidden="1" customHeight="1" x14ac:dyDescent="0.15">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hidden="1" customHeight="1" x14ac:dyDescent="0.15">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hidden="1" customHeight="1" x14ac:dyDescent="0.15">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hidden="1" customHeight="1" x14ac:dyDescent="0.15">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hidden="1" customHeight="1" x14ac:dyDescent="0.15">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hidden="1" customHeight="1" x14ac:dyDescent="0.15">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hidden="1" customHeight="1" x14ac:dyDescent="0.15">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hidden="1" customHeight="1" x14ac:dyDescent="0.15">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hidden="1" customHeight="1" thickBot="1" x14ac:dyDescent="0.2">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hidden="1" customHeight="1" x14ac:dyDescent="0.15">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hidden="1" customHeight="1" x14ac:dyDescent="0.15">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hidden="1" customHeight="1" x14ac:dyDescent="0.15">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hidden="1" customHeight="1" x14ac:dyDescent="0.15">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hidden="1" customHeight="1" x14ac:dyDescent="0.15">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hidden="1" customHeight="1" x14ac:dyDescent="0.15">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hidden="1" customHeight="1" x14ac:dyDescent="0.15">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hidden="1" customHeight="1" x14ac:dyDescent="0.15">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hidden="1" customHeight="1" x14ac:dyDescent="0.15">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hidden="1" customHeight="1" x14ac:dyDescent="0.15">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hidden="1" customHeight="1" x14ac:dyDescent="0.15">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hidden="1" customHeight="1" x14ac:dyDescent="0.15">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hidden="1" customHeight="1" thickBot="1" x14ac:dyDescent="0.2">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hidden="1" customHeight="1" x14ac:dyDescent="0.15">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hidden="1" customHeight="1" x14ac:dyDescent="0.15">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hidden="1" customHeight="1" x14ac:dyDescent="0.15">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hidden="1" customHeight="1" x14ac:dyDescent="0.15">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hidden="1" customHeight="1" x14ac:dyDescent="0.15">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hidden="1" customHeight="1" x14ac:dyDescent="0.15">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hidden="1" customHeight="1" x14ac:dyDescent="0.15">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hidden="1" customHeight="1" x14ac:dyDescent="0.15">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hidden="1" customHeight="1" x14ac:dyDescent="0.15">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hidden="1" customHeight="1" x14ac:dyDescent="0.15">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hidden="1" customHeight="1" x14ac:dyDescent="0.15">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hidden="1" customHeight="1" x14ac:dyDescent="0.15">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hidden="1"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hidden="1" customHeight="1" thickBot="1" x14ac:dyDescent="0.2"/>
    <row r="214" spans="1:50" ht="30" hidden="1" customHeight="1" x14ac:dyDescent="0.15">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hidden="1" customHeight="1" x14ac:dyDescent="0.15">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hidden="1" customHeight="1" x14ac:dyDescent="0.15">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hidden="1" customHeight="1" x14ac:dyDescent="0.15">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hidden="1" customHeight="1" x14ac:dyDescent="0.15">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hidden="1" customHeight="1" x14ac:dyDescent="0.15">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hidden="1" customHeight="1" x14ac:dyDescent="0.15">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hidden="1" customHeight="1" x14ac:dyDescent="0.15">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hidden="1" customHeight="1" x14ac:dyDescent="0.15">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hidden="1" customHeight="1" x14ac:dyDescent="0.15">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hidden="1" customHeight="1" x14ac:dyDescent="0.15">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hidden="1" customHeight="1" x14ac:dyDescent="0.15">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hidden="1" customHeight="1" thickBot="1" x14ac:dyDescent="0.2">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hidden="1" customHeight="1" x14ac:dyDescent="0.15">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hidden="1" customHeight="1" x14ac:dyDescent="0.15">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hidden="1" customHeight="1" x14ac:dyDescent="0.15">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hidden="1" customHeight="1" x14ac:dyDescent="0.15">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hidden="1" customHeight="1" x14ac:dyDescent="0.15">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hidden="1" customHeight="1" x14ac:dyDescent="0.15">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hidden="1" customHeight="1" x14ac:dyDescent="0.15">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hidden="1" customHeight="1" x14ac:dyDescent="0.15">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hidden="1" customHeight="1" x14ac:dyDescent="0.15">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hidden="1" customHeight="1" x14ac:dyDescent="0.15">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hidden="1" customHeight="1" x14ac:dyDescent="0.15">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hidden="1" customHeight="1" x14ac:dyDescent="0.15">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hidden="1" customHeight="1" thickBot="1" x14ac:dyDescent="0.2">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hidden="1" customHeight="1" x14ac:dyDescent="0.15">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hidden="1" customHeight="1" x14ac:dyDescent="0.15">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hidden="1" customHeight="1" x14ac:dyDescent="0.15">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hidden="1" customHeight="1" x14ac:dyDescent="0.15">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hidden="1" customHeight="1" x14ac:dyDescent="0.15">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hidden="1" customHeight="1" x14ac:dyDescent="0.15">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hidden="1" customHeight="1" x14ac:dyDescent="0.15">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hidden="1" customHeight="1" x14ac:dyDescent="0.15">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hidden="1" customHeight="1" x14ac:dyDescent="0.15">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hidden="1" customHeight="1" x14ac:dyDescent="0.15">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hidden="1" customHeight="1" x14ac:dyDescent="0.15">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hidden="1" customHeight="1" x14ac:dyDescent="0.15">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hidden="1" customHeight="1" thickBot="1" x14ac:dyDescent="0.2">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hidden="1" customHeight="1" x14ac:dyDescent="0.15">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hidden="1" customHeight="1" x14ac:dyDescent="0.15">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hidden="1" customHeight="1" x14ac:dyDescent="0.15">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hidden="1" customHeight="1" x14ac:dyDescent="0.15">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hidden="1" customHeight="1" x14ac:dyDescent="0.15">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hidden="1" customHeight="1" x14ac:dyDescent="0.15">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hidden="1" customHeight="1" x14ac:dyDescent="0.15">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hidden="1" customHeight="1" x14ac:dyDescent="0.15">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hidden="1" customHeight="1" x14ac:dyDescent="0.15">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hidden="1" customHeight="1" x14ac:dyDescent="0.15">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hidden="1" customHeight="1" x14ac:dyDescent="0.15">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hidden="1" customHeight="1" x14ac:dyDescent="0.15">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hidden="1"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35" sqref="A35:XFD13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476</v>
      </c>
      <c r="Z3" s="370"/>
      <c r="AA3" s="370"/>
      <c r="AB3" s="370"/>
      <c r="AC3" s="302" t="s">
        <v>461</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x14ac:dyDescent="0.15">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476</v>
      </c>
      <c r="Z36" s="370"/>
      <c r="AA36" s="370"/>
      <c r="AB36" s="370"/>
      <c r="AC36" s="302" t="s">
        <v>461</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hidden="1" customHeight="1" x14ac:dyDescent="0.15">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hidden="1" customHeight="1" x14ac:dyDescent="0.15">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hidden="1" customHeight="1" x14ac:dyDescent="0.15">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hidden="1" customHeight="1" x14ac:dyDescent="0.15">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hidden="1" customHeight="1" x14ac:dyDescent="0.15">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hidden="1" customHeight="1" x14ac:dyDescent="0.15">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hidden="1" customHeight="1" x14ac:dyDescent="0.15">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hidden="1" customHeight="1" x14ac:dyDescent="0.15">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hidden="1" customHeight="1" x14ac:dyDescent="0.15">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hidden="1" customHeight="1" x14ac:dyDescent="0.15">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hidden="1" customHeight="1" x14ac:dyDescent="0.15">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hidden="1" customHeight="1" x14ac:dyDescent="0.15">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hidden="1" customHeight="1" x14ac:dyDescent="0.15">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hidden="1" customHeight="1" x14ac:dyDescent="0.15">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hidden="1" customHeight="1" x14ac:dyDescent="0.15">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hidden="1" customHeight="1" x14ac:dyDescent="0.15">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hidden="1" customHeight="1" x14ac:dyDescent="0.15">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hidden="1" customHeight="1" x14ac:dyDescent="0.15">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hidden="1" customHeight="1" x14ac:dyDescent="0.15">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hidden="1" customHeight="1" x14ac:dyDescent="0.15">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hidden="1" customHeight="1" x14ac:dyDescent="0.15">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hidden="1" customHeight="1" x14ac:dyDescent="0.15">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hidden="1" customHeight="1" x14ac:dyDescent="0.15">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hidden="1" customHeight="1" x14ac:dyDescent="0.15">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hidden="1" customHeight="1" x14ac:dyDescent="0.15">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hidden="1" customHeight="1" x14ac:dyDescent="0.15">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hidden="1" customHeight="1" x14ac:dyDescent="0.15">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hidden="1" customHeight="1" x14ac:dyDescent="0.15">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hidden="1" customHeight="1" x14ac:dyDescent="0.15">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hidden="1" customHeight="1" x14ac:dyDescent="0.15">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476</v>
      </c>
      <c r="Z69" s="370"/>
      <c r="AA69" s="370"/>
      <c r="AB69" s="370"/>
      <c r="AC69" s="302" t="s">
        <v>461</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hidden="1" customHeight="1" x14ac:dyDescent="0.15">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hidden="1" customHeight="1" x14ac:dyDescent="0.15">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hidden="1" customHeight="1" x14ac:dyDescent="0.15">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hidden="1" customHeight="1" x14ac:dyDescent="0.15">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hidden="1" customHeight="1" x14ac:dyDescent="0.15">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hidden="1" customHeight="1" x14ac:dyDescent="0.15">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hidden="1" customHeight="1" x14ac:dyDescent="0.15">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hidden="1" customHeight="1" x14ac:dyDescent="0.15">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hidden="1" customHeight="1" x14ac:dyDescent="0.15">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hidden="1" customHeight="1" x14ac:dyDescent="0.15">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hidden="1" customHeight="1" x14ac:dyDescent="0.15">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hidden="1" customHeight="1" x14ac:dyDescent="0.15">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hidden="1" customHeight="1" x14ac:dyDescent="0.15">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hidden="1" customHeight="1" x14ac:dyDescent="0.15">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hidden="1" customHeight="1" x14ac:dyDescent="0.15">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hidden="1" customHeight="1" x14ac:dyDescent="0.15">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hidden="1" customHeight="1" x14ac:dyDescent="0.15">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hidden="1" customHeight="1" x14ac:dyDescent="0.15">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hidden="1" customHeight="1" x14ac:dyDescent="0.15">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hidden="1" customHeight="1" x14ac:dyDescent="0.15">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hidden="1" customHeight="1" x14ac:dyDescent="0.15">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hidden="1" customHeight="1" x14ac:dyDescent="0.15">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hidden="1" customHeight="1" x14ac:dyDescent="0.15">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hidden="1" customHeight="1" x14ac:dyDescent="0.15">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hidden="1" customHeight="1" x14ac:dyDescent="0.15">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hidden="1" customHeight="1" x14ac:dyDescent="0.15">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hidden="1" customHeight="1" x14ac:dyDescent="0.15">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hidden="1" customHeight="1" x14ac:dyDescent="0.15">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hidden="1" customHeight="1" x14ac:dyDescent="0.15">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hidden="1" customHeight="1" x14ac:dyDescent="0.15">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476</v>
      </c>
      <c r="Z102" s="370"/>
      <c r="AA102" s="370"/>
      <c r="AB102" s="370"/>
      <c r="AC102" s="302" t="s">
        <v>461</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hidden="1" customHeight="1" x14ac:dyDescent="0.15">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hidden="1" customHeight="1" x14ac:dyDescent="0.15">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hidden="1" customHeight="1" x14ac:dyDescent="0.15">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hidden="1" customHeight="1" x14ac:dyDescent="0.15">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hidden="1" customHeight="1" x14ac:dyDescent="0.15">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hidden="1" customHeight="1" x14ac:dyDescent="0.15">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hidden="1" customHeight="1" x14ac:dyDescent="0.15">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hidden="1" customHeight="1" x14ac:dyDescent="0.15">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hidden="1" customHeight="1" x14ac:dyDescent="0.15">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hidden="1" customHeight="1" x14ac:dyDescent="0.15">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hidden="1" customHeight="1" x14ac:dyDescent="0.15">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hidden="1" customHeight="1" x14ac:dyDescent="0.15">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hidden="1" customHeight="1" x14ac:dyDescent="0.15">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hidden="1" customHeight="1" x14ac:dyDescent="0.15">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hidden="1" customHeight="1" x14ac:dyDescent="0.15">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hidden="1" customHeight="1" x14ac:dyDescent="0.15">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hidden="1" customHeight="1" x14ac:dyDescent="0.15">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hidden="1" customHeight="1" x14ac:dyDescent="0.15">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hidden="1" customHeight="1" x14ac:dyDescent="0.15">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hidden="1" customHeight="1" x14ac:dyDescent="0.15">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hidden="1" customHeight="1" x14ac:dyDescent="0.15">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hidden="1" customHeight="1" x14ac:dyDescent="0.15">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hidden="1" customHeight="1" x14ac:dyDescent="0.15">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hidden="1" customHeight="1" x14ac:dyDescent="0.15">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hidden="1" customHeight="1" x14ac:dyDescent="0.15">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hidden="1" customHeight="1" x14ac:dyDescent="0.15">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hidden="1" customHeight="1" x14ac:dyDescent="0.15">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hidden="1" customHeight="1" x14ac:dyDescent="0.15">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hidden="1" customHeight="1" x14ac:dyDescent="0.15">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hidden="1" customHeight="1" x14ac:dyDescent="0.15">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476</v>
      </c>
      <c r="Z135" s="370"/>
      <c r="AA135" s="370"/>
      <c r="AB135" s="370"/>
      <c r="AC135" s="302" t="s">
        <v>461</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hidden="1" customHeight="1" x14ac:dyDescent="0.15">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hidden="1" customHeight="1" x14ac:dyDescent="0.15">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hidden="1" customHeight="1" x14ac:dyDescent="0.15">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hidden="1" customHeight="1" x14ac:dyDescent="0.15">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hidden="1" customHeight="1" x14ac:dyDescent="0.15">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hidden="1" customHeight="1" x14ac:dyDescent="0.15">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hidden="1" customHeight="1" x14ac:dyDescent="0.15">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hidden="1" customHeight="1" x14ac:dyDescent="0.15">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hidden="1" customHeight="1" x14ac:dyDescent="0.15">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hidden="1" customHeight="1" x14ac:dyDescent="0.15">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hidden="1" customHeight="1" x14ac:dyDescent="0.15">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hidden="1" customHeight="1" x14ac:dyDescent="0.15">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hidden="1" customHeight="1" x14ac:dyDescent="0.15">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hidden="1" customHeight="1" x14ac:dyDescent="0.15">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hidden="1" customHeight="1" x14ac:dyDescent="0.15">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hidden="1" customHeight="1" x14ac:dyDescent="0.15">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hidden="1" customHeight="1" x14ac:dyDescent="0.15">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hidden="1" customHeight="1" x14ac:dyDescent="0.15">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hidden="1" customHeight="1" x14ac:dyDescent="0.15">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hidden="1" customHeight="1" x14ac:dyDescent="0.15">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hidden="1" customHeight="1" x14ac:dyDescent="0.15">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hidden="1" customHeight="1" x14ac:dyDescent="0.15">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hidden="1" customHeight="1" x14ac:dyDescent="0.15">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hidden="1" customHeight="1" x14ac:dyDescent="0.15">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hidden="1" customHeight="1" x14ac:dyDescent="0.15">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hidden="1" customHeight="1" x14ac:dyDescent="0.15">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hidden="1" customHeight="1" x14ac:dyDescent="0.15">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hidden="1" customHeight="1" x14ac:dyDescent="0.15">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hidden="1" customHeight="1" x14ac:dyDescent="0.15">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hidden="1" customHeight="1" x14ac:dyDescent="0.15">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476</v>
      </c>
      <c r="Z168" s="370"/>
      <c r="AA168" s="370"/>
      <c r="AB168" s="370"/>
      <c r="AC168" s="302" t="s">
        <v>461</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hidden="1" customHeight="1" x14ac:dyDescent="0.15">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hidden="1" customHeight="1" x14ac:dyDescent="0.15">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hidden="1" customHeight="1" x14ac:dyDescent="0.15">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hidden="1" customHeight="1" x14ac:dyDescent="0.15">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hidden="1" customHeight="1" x14ac:dyDescent="0.15">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hidden="1" customHeight="1" x14ac:dyDescent="0.15">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hidden="1" customHeight="1" x14ac:dyDescent="0.15">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hidden="1" customHeight="1" x14ac:dyDescent="0.15">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hidden="1" customHeight="1" x14ac:dyDescent="0.15">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hidden="1" customHeight="1" x14ac:dyDescent="0.15">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hidden="1" customHeight="1" x14ac:dyDescent="0.15">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hidden="1" customHeight="1" x14ac:dyDescent="0.15">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hidden="1" customHeight="1" x14ac:dyDescent="0.15">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hidden="1" customHeight="1" x14ac:dyDescent="0.15">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hidden="1" customHeight="1" x14ac:dyDescent="0.15">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hidden="1" customHeight="1" x14ac:dyDescent="0.15">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hidden="1" customHeight="1" x14ac:dyDescent="0.15">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hidden="1" customHeight="1" x14ac:dyDescent="0.15">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hidden="1" customHeight="1" x14ac:dyDescent="0.15">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hidden="1" customHeight="1" x14ac:dyDescent="0.15">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hidden="1" customHeight="1" x14ac:dyDescent="0.15">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hidden="1" customHeight="1" x14ac:dyDescent="0.15">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hidden="1" customHeight="1" x14ac:dyDescent="0.15">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hidden="1" customHeight="1" x14ac:dyDescent="0.15">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hidden="1" customHeight="1" x14ac:dyDescent="0.15">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hidden="1" customHeight="1" x14ac:dyDescent="0.15">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hidden="1" customHeight="1" x14ac:dyDescent="0.15">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hidden="1" customHeight="1" x14ac:dyDescent="0.15">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hidden="1" customHeight="1" x14ac:dyDescent="0.15">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hidden="1" customHeight="1" x14ac:dyDescent="0.15">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476</v>
      </c>
      <c r="Z201" s="370"/>
      <c r="AA201" s="370"/>
      <c r="AB201" s="370"/>
      <c r="AC201" s="302" t="s">
        <v>461</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hidden="1" customHeight="1" x14ac:dyDescent="0.15">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hidden="1" customHeight="1" x14ac:dyDescent="0.15">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hidden="1" customHeight="1" x14ac:dyDescent="0.15">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hidden="1" customHeight="1" x14ac:dyDescent="0.15">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hidden="1" customHeight="1" x14ac:dyDescent="0.15">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hidden="1" customHeight="1" x14ac:dyDescent="0.15">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hidden="1" customHeight="1" x14ac:dyDescent="0.15">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hidden="1" customHeight="1" x14ac:dyDescent="0.15">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hidden="1" customHeight="1" x14ac:dyDescent="0.15">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hidden="1" customHeight="1" x14ac:dyDescent="0.15">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hidden="1" customHeight="1" x14ac:dyDescent="0.15">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hidden="1" customHeight="1" x14ac:dyDescent="0.15">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hidden="1" customHeight="1" x14ac:dyDescent="0.15">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hidden="1" customHeight="1" x14ac:dyDescent="0.15">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hidden="1" customHeight="1" x14ac:dyDescent="0.15">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hidden="1" customHeight="1" x14ac:dyDescent="0.15">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hidden="1" customHeight="1" x14ac:dyDescent="0.15">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hidden="1" customHeight="1" x14ac:dyDescent="0.15">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hidden="1" customHeight="1" x14ac:dyDescent="0.15">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hidden="1" customHeight="1" x14ac:dyDescent="0.15">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hidden="1" customHeight="1" x14ac:dyDescent="0.15">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hidden="1" customHeight="1" x14ac:dyDescent="0.15">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hidden="1" customHeight="1" x14ac:dyDescent="0.15">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hidden="1" customHeight="1" x14ac:dyDescent="0.15">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hidden="1" customHeight="1" x14ac:dyDescent="0.15">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hidden="1" customHeight="1" x14ac:dyDescent="0.15">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hidden="1" customHeight="1" x14ac:dyDescent="0.15">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hidden="1" customHeight="1" x14ac:dyDescent="0.15">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hidden="1" customHeight="1" x14ac:dyDescent="0.15">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hidden="1" customHeight="1" x14ac:dyDescent="0.15">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476</v>
      </c>
      <c r="Z234" s="370"/>
      <c r="AA234" s="370"/>
      <c r="AB234" s="370"/>
      <c r="AC234" s="302" t="s">
        <v>461</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hidden="1" customHeight="1" x14ac:dyDescent="0.15">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hidden="1" customHeight="1" x14ac:dyDescent="0.15">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hidden="1" customHeight="1" x14ac:dyDescent="0.15">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hidden="1" customHeight="1" x14ac:dyDescent="0.15">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hidden="1" customHeight="1" x14ac:dyDescent="0.15">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hidden="1" customHeight="1" x14ac:dyDescent="0.15">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hidden="1" customHeight="1" x14ac:dyDescent="0.15">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hidden="1" customHeight="1" x14ac:dyDescent="0.15">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hidden="1" customHeight="1" x14ac:dyDescent="0.15">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hidden="1" customHeight="1" x14ac:dyDescent="0.15">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hidden="1" customHeight="1" x14ac:dyDescent="0.15">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hidden="1" customHeight="1" x14ac:dyDescent="0.15">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hidden="1" customHeight="1" x14ac:dyDescent="0.15">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hidden="1" customHeight="1" x14ac:dyDescent="0.15">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hidden="1" customHeight="1" x14ac:dyDescent="0.15">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hidden="1" customHeight="1" x14ac:dyDescent="0.15">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hidden="1" customHeight="1" x14ac:dyDescent="0.15">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hidden="1" customHeight="1" x14ac:dyDescent="0.15">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hidden="1" customHeight="1" x14ac:dyDescent="0.15">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hidden="1" customHeight="1" x14ac:dyDescent="0.15">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hidden="1" customHeight="1" x14ac:dyDescent="0.15">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hidden="1" customHeight="1" x14ac:dyDescent="0.15">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hidden="1" customHeight="1" x14ac:dyDescent="0.15">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hidden="1" customHeight="1" x14ac:dyDescent="0.15">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hidden="1" customHeight="1" x14ac:dyDescent="0.15">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hidden="1" customHeight="1" x14ac:dyDescent="0.15">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hidden="1" customHeight="1" x14ac:dyDescent="0.15">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hidden="1" customHeight="1" x14ac:dyDescent="0.15">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hidden="1" customHeight="1" x14ac:dyDescent="0.15">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hidden="1" customHeight="1" x14ac:dyDescent="0.15">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476</v>
      </c>
      <c r="Z267" s="370"/>
      <c r="AA267" s="370"/>
      <c r="AB267" s="370"/>
      <c r="AC267" s="302" t="s">
        <v>461</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hidden="1" customHeight="1" x14ac:dyDescent="0.15">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hidden="1" customHeight="1" x14ac:dyDescent="0.15">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hidden="1" customHeight="1" x14ac:dyDescent="0.15">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hidden="1" customHeight="1" x14ac:dyDescent="0.15">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hidden="1" customHeight="1" x14ac:dyDescent="0.15">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hidden="1" customHeight="1" x14ac:dyDescent="0.15">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hidden="1" customHeight="1" x14ac:dyDescent="0.15">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hidden="1" customHeight="1" x14ac:dyDescent="0.15">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hidden="1" customHeight="1" x14ac:dyDescent="0.15">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hidden="1" customHeight="1" x14ac:dyDescent="0.15">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hidden="1" customHeight="1" x14ac:dyDescent="0.15">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hidden="1" customHeight="1" x14ac:dyDescent="0.15">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hidden="1" customHeight="1" x14ac:dyDescent="0.15">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hidden="1" customHeight="1" x14ac:dyDescent="0.15">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hidden="1" customHeight="1" x14ac:dyDescent="0.15">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hidden="1" customHeight="1" x14ac:dyDescent="0.15">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hidden="1" customHeight="1" x14ac:dyDescent="0.15">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hidden="1" customHeight="1" x14ac:dyDescent="0.15">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hidden="1" customHeight="1" x14ac:dyDescent="0.15">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hidden="1" customHeight="1" x14ac:dyDescent="0.15">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hidden="1" customHeight="1" x14ac:dyDescent="0.15">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hidden="1" customHeight="1" x14ac:dyDescent="0.15">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hidden="1" customHeight="1" x14ac:dyDescent="0.15">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hidden="1" customHeight="1" x14ac:dyDescent="0.15">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hidden="1" customHeight="1" x14ac:dyDescent="0.15">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hidden="1" customHeight="1" x14ac:dyDescent="0.15">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hidden="1" customHeight="1" x14ac:dyDescent="0.15">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hidden="1" customHeight="1" x14ac:dyDescent="0.15">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hidden="1" customHeight="1" x14ac:dyDescent="0.15">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hidden="1" customHeight="1" x14ac:dyDescent="0.15">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476</v>
      </c>
      <c r="Z300" s="370"/>
      <c r="AA300" s="370"/>
      <c r="AB300" s="370"/>
      <c r="AC300" s="302" t="s">
        <v>461</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hidden="1" customHeight="1" x14ac:dyDescent="0.15">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hidden="1" customHeight="1" x14ac:dyDescent="0.15">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hidden="1" customHeight="1" x14ac:dyDescent="0.15">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hidden="1" customHeight="1" x14ac:dyDescent="0.15">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hidden="1" customHeight="1" x14ac:dyDescent="0.15">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hidden="1" customHeight="1" x14ac:dyDescent="0.15">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hidden="1" customHeight="1" x14ac:dyDescent="0.15">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hidden="1" customHeight="1" x14ac:dyDescent="0.15">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hidden="1" customHeight="1" x14ac:dyDescent="0.15">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hidden="1" customHeight="1" x14ac:dyDescent="0.15">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hidden="1" customHeight="1" x14ac:dyDescent="0.15">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hidden="1" customHeight="1" x14ac:dyDescent="0.15">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hidden="1" customHeight="1" x14ac:dyDescent="0.15">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hidden="1" customHeight="1" x14ac:dyDescent="0.15">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hidden="1" customHeight="1" x14ac:dyDescent="0.15">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hidden="1" customHeight="1" x14ac:dyDescent="0.15">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hidden="1" customHeight="1" x14ac:dyDescent="0.15">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hidden="1" customHeight="1" x14ac:dyDescent="0.15">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hidden="1" customHeight="1" x14ac:dyDescent="0.15">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hidden="1" customHeight="1" x14ac:dyDescent="0.15">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hidden="1" customHeight="1" x14ac:dyDescent="0.15">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hidden="1" customHeight="1" x14ac:dyDescent="0.15">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hidden="1" customHeight="1" x14ac:dyDescent="0.15">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hidden="1" customHeight="1" x14ac:dyDescent="0.15">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hidden="1" customHeight="1" x14ac:dyDescent="0.15">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hidden="1" customHeight="1" x14ac:dyDescent="0.15">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hidden="1" customHeight="1" x14ac:dyDescent="0.15">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hidden="1" customHeight="1" x14ac:dyDescent="0.15">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hidden="1" customHeight="1" x14ac:dyDescent="0.15">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hidden="1" customHeight="1" x14ac:dyDescent="0.15">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476</v>
      </c>
      <c r="Z333" s="370"/>
      <c r="AA333" s="370"/>
      <c r="AB333" s="370"/>
      <c r="AC333" s="302" t="s">
        <v>461</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hidden="1" customHeight="1" x14ac:dyDescent="0.15">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hidden="1" customHeight="1" x14ac:dyDescent="0.15">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hidden="1" customHeight="1" x14ac:dyDescent="0.15">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hidden="1" customHeight="1" x14ac:dyDescent="0.15">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hidden="1" customHeight="1" x14ac:dyDescent="0.15">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hidden="1" customHeight="1" x14ac:dyDescent="0.15">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hidden="1" customHeight="1" x14ac:dyDescent="0.15">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hidden="1" customHeight="1" x14ac:dyDescent="0.15">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hidden="1" customHeight="1" x14ac:dyDescent="0.15">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hidden="1" customHeight="1" x14ac:dyDescent="0.15">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hidden="1" customHeight="1" x14ac:dyDescent="0.15">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hidden="1" customHeight="1" x14ac:dyDescent="0.15">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hidden="1" customHeight="1" x14ac:dyDescent="0.15">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hidden="1" customHeight="1" x14ac:dyDescent="0.15">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hidden="1" customHeight="1" x14ac:dyDescent="0.15">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hidden="1" customHeight="1" x14ac:dyDescent="0.15">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hidden="1" customHeight="1" x14ac:dyDescent="0.15">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hidden="1" customHeight="1" x14ac:dyDescent="0.15">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hidden="1" customHeight="1" x14ac:dyDescent="0.15">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hidden="1" customHeight="1" x14ac:dyDescent="0.15">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hidden="1" customHeight="1" x14ac:dyDescent="0.15">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hidden="1" customHeight="1" x14ac:dyDescent="0.15">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hidden="1" customHeight="1" x14ac:dyDescent="0.15">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hidden="1" customHeight="1" x14ac:dyDescent="0.15">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hidden="1" customHeight="1" x14ac:dyDescent="0.15">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hidden="1" customHeight="1" x14ac:dyDescent="0.15">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hidden="1" customHeight="1" x14ac:dyDescent="0.15">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hidden="1" customHeight="1" x14ac:dyDescent="0.15">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hidden="1" customHeight="1" x14ac:dyDescent="0.15">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hidden="1" customHeight="1" x14ac:dyDescent="0.15">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476</v>
      </c>
      <c r="Z366" s="370"/>
      <c r="AA366" s="370"/>
      <c r="AB366" s="370"/>
      <c r="AC366" s="302" t="s">
        <v>461</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hidden="1" customHeight="1" x14ac:dyDescent="0.15">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hidden="1" customHeight="1" x14ac:dyDescent="0.15">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hidden="1" customHeight="1" x14ac:dyDescent="0.15">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hidden="1" customHeight="1" x14ac:dyDescent="0.15">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hidden="1" customHeight="1" x14ac:dyDescent="0.15">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hidden="1" customHeight="1" x14ac:dyDescent="0.15">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hidden="1" customHeight="1" x14ac:dyDescent="0.15">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hidden="1" customHeight="1" x14ac:dyDescent="0.15">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hidden="1" customHeight="1" x14ac:dyDescent="0.15">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hidden="1" customHeight="1" x14ac:dyDescent="0.15">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hidden="1" customHeight="1" x14ac:dyDescent="0.15">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hidden="1" customHeight="1" x14ac:dyDescent="0.15">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hidden="1" customHeight="1" x14ac:dyDescent="0.15">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hidden="1" customHeight="1" x14ac:dyDescent="0.15">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hidden="1" customHeight="1" x14ac:dyDescent="0.15">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hidden="1" customHeight="1" x14ac:dyDescent="0.15">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hidden="1" customHeight="1" x14ac:dyDescent="0.15">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hidden="1" customHeight="1" x14ac:dyDescent="0.15">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hidden="1" customHeight="1" x14ac:dyDescent="0.15">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hidden="1" customHeight="1" x14ac:dyDescent="0.15">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hidden="1" customHeight="1" x14ac:dyDescent="0.15">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hidden="1" customHeight="1" x14ac:dyDescent="0.15">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hidden="1" customHeight="1" x14ac:dyDescent="0.15">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hidden="1" customHeight="1" x14ac:dyDescent="0.15">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hidden="1" customHeight="1" x14ac:dyDescent="0.15">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hidden="1" customHeight="1" x14ac:dyDescent="0.15">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hidden="1" customHeight="1" x14ac:dyDescent="0.15">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hidden="1" customHeight="1" x14ac:dyDescent="0.15">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hidden="1" customHeight="1" x14ac:dyDescent="0.15">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hidden="1" customHeight="1" x14ac:dyDescent="0.15">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476</v>
      </c>
      <c r="Z399" s="370"/>
      <c r="AA399" s="370"/>
      <c r="AB399" s="370"/>
      <c r="AC399" s="302" t="s">
        <v>461</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hidden="1" customHeight="1" x14ac:dyDescent="0.15">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hidden="1" customHeight="1" x14ac:dyDescent="0.15">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hidden="1" customHeight="1" x14ac:dyDescent="0.15">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hidden="1" customHeight="1" x14ac:dyDescent="0.15">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hidden="1" customHeight="1" x14ac:dyDescent="0.15">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hidden="1" customHeight="1" x14ac:dyDescent="0.15">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hidden="1" customHeight="1" x14ac:dyDescent="0.15">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hidden="1" customHeight="1" x14ac:dyDescent="0.15">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hidden="1" customHeight="1" x14ac:dyDescent="0.15">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hidden="1" customHeight="1" x14ac:dyDescent="0.15">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hidden="1" customHeight="1" x14ac:dyDescent="0.15">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hidden="1" customHeight="1" x14ac:dyDescent="0.15">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hidden="1" customHeight="1" x14ac:dyDescent="0.15">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hidden="1" customHeight="1" x14ac:dyDescent="0.15">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hidden="1" customHeight="1" x14ac:dyDescent="0.15">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hidden="1" customHeight="1" x14ac:dyDescent="0.15">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hidden="1" customHeight="1" x14ac:dyDescent="0.15">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hidden="1" customHeight="1" x14ac:dyDescent="0.15">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hidden="1" customHeight="1" x14ac:dyDescent="0.15">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hidden="1" customHeight="1" x14ac:dyDescent="0.15">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hidden="1" customHeight="1" x14ac:dyDescent="0.15">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hidden="1" customHeight="1" x14ac:dyDescent="0.15">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hidden="1" customHeight="1" x14ac:dyDescent="0.15">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hidden="1" customHeight="1" x14ac:dyDescent="0.15">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hidden="1" customHeight="1" x14ac:dyDescent="0.15">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hidden="1" customHeight="1" x14ac:dyDescent="0.15">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hidden="1" customHeight="1" x14ac:dyDescent="0.15">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hidden="1" customHeight="1" x14ac:dyDescent="0.15">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hidden="1" customHeight="1" x14ac:dyDescent="0.15">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hidden="1" customHeight="1" x14ac:dyDescent="0.15">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476</v>
      </c>
      <c r="Z432" s="370"/>
      <c r="AA432" s="370"/>
      <c r="AB432" s="370"/>
      <c r="AC432" s="302" t="s">
        <v>461</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hidden="1" customHeight="1" x14ac:dyDescent="0.15">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hidden="1" customHeight="1" x14ac:dyDescent="0.15">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hidden="1" customHeight="1" x14ac:dyDescent="0.15">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hidden="1" customHeight="1" x14ac:dyDescent="0.15">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hidden="1" customHeight="1" x14ac:dyDescent="0.15">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hidden="1" customHeight="1" x14ac:dyDescent="0.15">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hidden="1" customHeight="1" x14ac:dyDescent="0.15">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hidden="1" customHeight="1" x14ac:dyDescent="0.15">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hidden="1" customHeight="1" x14ac:dyDescent="0.15">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hidden="1" customHeight="1" x14ac:dyDescent="0.15">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hidden="1" customHeight="1" x14ac:dyDescent="0.15">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hidden="1" customHeight="1" x14ac:dyDescent="0.15">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hidden="1" customHeight="1" x14ac:dyDescent="0.15">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hidden="1" customHeight="1" x14ac:dyDescent="0.15">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hidden="1" customHeight="1" x14ac:dyDescent="0.15">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hidden="1" customHeight="1" x14ac:dyDescent="0.15">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hidden="1" customHeight="1" x14ac:dyDescent="0.15">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hidden="1" customHeight="1" x14ac:dyDescent="0.15">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hidden="1" customHeight="1" x14ac:dyDescent="0.15">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hidden="1" customHeight="1" x14ac:dyDescent="0.15">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hidden="1" customHeight="1" x14ac:dyDescent="0.15">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hidden="1" customHeight="1" x14ac:dyDescent="0.15">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hidden="1" customHeight="1" x14ac:dyDescent="0.15">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hidden="1" customHeight="1" x14ac:dyDescent="0.15">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hidden="1" customHeight="1" x14ac:dyDescent="0.15">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hidden="1" customHeight="1" x14ac:dyDescent="0.15">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hidden="1" customHeight="1" x14ac:dyDescent="0.15">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hidden="1" customHeight="1" x14ac:dyDescent="0.15">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hidden="1" customHeight="1" x14ac:dyDescent="0.15">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hidden="1" customHeight="1" x14ac:dyDescent="0.15">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476</v>
      </c>
      <c r="Z465" s="370"/>
      <c r="AA465" s="370"/>
      <c r="AB465" s="370"/>
      <c r="AC465" s="302" t="s">
        <v>461</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hidden="1" customHeight="1" x14ac:dyDescent="0.15">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hidden="1" customHeight="1" x14ac:dyDescent="0.15">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hidden="1" customHeight="1" x14ac:dyDescent="0.15">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hidden="1" customHeight="1" x14ac:dyDescent="0.15">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hidden="1" customHeight="1" x14ac:dyDescent="0.15">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hidden="1" customHeight="1" x14ac:dyDescent="0.15">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hidden="1" customHeight="1" x14ac:dyDescent="0.15">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hidden="1" customHeight="1" x14ac:dyDescent="0.15">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hidden="1" customHeight="1" x14ac:dyDescent="0.15">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hidden="1" customHeight="1" x14ac:dyDescent="0.15">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hidden="1" customHeight="1" x14ac:dyDescent="0.15">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hidden="1" customHeight="1" x14ac:dyDescent="0.15">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hidden="1" customHeight="1" x14ac:dyDescent="0.15">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hidden="1" customHeight="1" x14ac:dyDescent="0.15">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hidden="1" customHeight="1" x14ac:dyDescent="0.15">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hidden="1" customHeight="1" x14ac:dyDescent="0.15">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hidden="1" customHeight="1" x14ac:dyDescent="0.15">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hidden="1" customHeight="1" x14ac:dyDescent="0.15">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hidden="1" customHeight="1" x14ac:dyDescent="0.15">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hidden="1" customHeight="1" x14ac:dyDescent="0.15">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hidden="1" customHeight="1" x14ac:dyDescent="0.15">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hidden="1" customHeight="1" x14ac:dyDescent="0.15">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hidden="1" customHeight="1" x14ac:dyDescent="0.15">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hidden="1" customHeight="1" x14ac:dyDescent="0.15">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hidden="1" customHeight="1" x14ac:dyDescent="0.15">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hidden="1" customHeight="1" x14ac:dyDescent="0.15">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hidden="1" customHeight="1" x14ac:dyDescent="0.15">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hidden="1" customHeight="1" x14ac:dyDescent="0.15">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hidden="1" customHeight="1" x14ac:dyDescent="0.15">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hidden="1" customHeight="1" x14ac:dyDescent="0.15">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476</v>
      </c>
      <c r="Z498" s="370"/>
      <c r="AA498" s="370"/>
      <c r="AB498" s="370"/>
      <c r="AC498" s="302" t="s">
        <v>461</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hidden="1" customHeight="1" x14ac:dyDescent="0.15">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hidden="1" customHeight="1" x14ac:dyDescent="0.15">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hidden="1" customHeight="1" x14ac:dyDescent="0.15">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hidden="1" customHeight="1" x14ac:dyDescent="0.15">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hidden="1" customHeight="1" x14ac:dyDescent="0.15">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hidden="1" customHeight="1" x14ac:dyDescent="0.15">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hidden="1" customHeight="1" x14ac:dyDescent="0.15">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hidden="1" customHeight="1" x14ac:dyDescent="0.15">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hidden="1" customHeight="1" x14ac:dyDescent="0.15">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hidden="1" customHeight="1" x14ac:dyDescent="0.15">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hidden="1" customHeight="1" x14ac:dyDescent="0.15">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hidden="1" customHeight="1" x14ac:dyDescent="0.15">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hidden="1" customHeight="1" x14ac:dyDescent="0.15">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hidden="1" customHeight="1" x14ac:dyDescent="0.15">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hidden="1" customHeight="1" x14ac:dyDescent="0.15">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hidden="1" customHeight="1" x14ac:dyDescent="0.15">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hidden="1" customHeight="1" x14ac:dyDescent="0.15">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hidden="1" customHeight="1" x14ac:dyDescent="0.15">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hidden="1" customHeight="1" x14ac:dyDescent="0.15">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hidden="1" customHeight="1" x14ac:dyDescent="0.15">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hidden="1" customHeight="1" x14ac:dyDescent="0.15">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hidden="1" customHeight="1" x14ac:dyDescent="0.15">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hidden="1" customHeight="1" x14ac:dyDescent="0.15">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hidden="1" customHeight="1" x14ac:dyDescent="0.15">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hidden="1" customHeight="1" x14ac:dyDescent="0.15">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hidden="1" customHeight="1" x14ac:dyDescent="0.15">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hidden="1" customHeight="1" x14ac:dyDescent="0.15">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hidden="1" customHeight="1" x14ac:dyDescent="0.15">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hidden="1" customHeight="1" x14ac:dyDescent="0.15">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hidden="1" customHeight="1" x14ac:dyDescent="0.15">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476</v>
      </c>
      <c r="Z531" s="370"/>
      <c r="AA531" s="370"/>
      <c r="AB531" s="370"/>
      <c r="AC531" s="302" t="s">
        <v>461</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hidden="1" customHeight="1" x14ac:dyDescent="0.15">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hidden="1" customHeight="1" x14ac:dyDescent="0.15">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hidden="1" customHeight="1" x14ac:dyDescent="0.15">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hidden="1" customHeight="1" x14ac:dyDescent="0.15">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hidden="1" customHeight="1" x14ac:dyDescent="0.15">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hidden="1" customHeight="1" x14ac:dyDescent="0.15">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hidden="1" customHeight="1" x14ac:dyDescent="0.15">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hidden="1" customHeight="1" x14ac:dyDescent="0.15">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hidden="1" customHeight="1" x14ac:dyDescent="0.15">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hidden="1" customHeight="1" x14ac:dyDescent="0.15">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hidden="1" customHeight="1" x14ac:dyDescent="0.15">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hidden="1" customHeight="1" x14ac:dyDescent="0.15">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hidden="1" customHeight="1" x14ac:dyDescent="0.15">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hidden="1" customHeight="1" x14ac:dyDescent="0.15">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hidden="1" customHeight="1" x14ac:dyDescent="0.15">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hidden="1" customHeight="1" x14ac:dyDescent="0.15">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hidden="1" customHeight="1" x14ac:dyDescent="0.15">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hidden="1" customHeight="1" x14ac:dyDescent="0.15">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hidden="1" customHeight="1" x14ac:dyDescent="0.15">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hidden="1" customHeight="1" x14ac:dyDescent="0.15">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hidden="1" customHeight="1" x14ac:dyDescent="0.15">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hidden="1" customHeight="1" x14ac:dyDescent="0.15">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hidden="1" customHeight="1" x14ac:dyDescent="0.15">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hidden="1" customHeight="1" x14ac:dyDescent="0.15">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hidden="1" customHeight="1" x14ac:dyDescent="0.15">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hidden="1" customHeight="1" x14ac:dyDescent="0.15">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hidden="1" customHeight="1" x14ac:dyDescent="0.15">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hidden="1" customHeight="1" x14ac:dyDescent="0.15">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hidden="1" customHeight="1" x14ac:dyDescent="0.15">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hidden="1" customHeight="1" x14ac:dyDescent="0.15">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476</v>
      </c>
      <c r="Z564" s="370"/>
      <c r="AA564" s="370"/>
      <c r="AB564" s="370"/>
      <c r="AC564" s="302" t="s">
        <v>461</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hidden="1" customHeight="1" x14ac:dyDescent="0.15">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hidden="1" customHeight="1" x14ac:dyDescent="0.15">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hidden="1" customHeight="1" x14ac:dyDescent="0.15">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hidden="1" customHeight="1" x14ac:dyDescent="0.15">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hidden="1" customHeight="1" x14ac:dyDescent="0.15">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hidden="1" customHeight="1" x14ac:dyDescent="0.15">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hidden="1" customHeight="1" x14ac:dyDescent="0.15">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hidden="1" customHeight="1" x14ac:dyDescent="0.15">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hidden="1" customHeight="1" x14ac:dyDescent="0.15">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hidden="1" customHeight="1" x14ac:dyDescent="0.15">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hidden="1" customHeight="1" x14ac:dyDescent="0.15">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hidden="1" customHeight="1" x14ac:dyDescent="0.15">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hidden="1" customHeight="1" x14ac:dyDescent="0.15">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hidden="1" customHeight="1" x14ac:dyDescent="0.15">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hidden="1" customHeight="1" x14ac:dyDescent="0.15">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hidden="1" customHeight="1" x14ac:dyDescent="0.15">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hidden="1" customHeight="1" x14ac:dyDescent="0.15">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hidden="1" customHeight="1" x14ac:dyDescent="0.15">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hidden="1" customHeight="1" x14ac:dyDescent="0.15">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hidden="1" customHeight="1" x14ac:dyDescent="0.15">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hidden="1" customHeight="1" x14ac:dyDescent="0.15">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hidden="1" customHeight="1" x14ac:dyDescent="0.15">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hidden="1" customHeight="1" x14ac:dyDescent="0.15">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hidden="1" customHeight="1" x14ac:dyDescent="0.15">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hidden="1" customHeight="1" x14ac:dyDescent="0.15">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hidden="1" customHeight="1" x14ac:dyDescent="0.15">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hidden="1" customHeight="1" x14ac:dyDescent="0.15">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hidden="1" customHeight="1" x14ac:dyDescent="0.15">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hidden="1" customHeight="1" x14ac:dyDescent="0.15">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hidden="1" customHeight="1" x14ac:dyDescent="0.15">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476</v>
      </c>
      <c r="Z597" s="370"/>
      <c r="AA597" s="370"/>
      <c r="AB597" s="370"/>
      <c r="AC597" s="302" t="s">
        <v>461</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hidden="1" customHeight="1" x14ac:dyDescent="0.15">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hidden="1" customHeight="1" x14ac:dyDescent="0.15">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hidden="1" customHeight="1" x14ac:dyDescent="0.15">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hidden="1" customHeight="1" x14ac:dyDescent="0.15">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hidden="1" customHeight="1" x14ac:dyDescent="0.15">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hidden="1" customHeight="1" x14ac:dyDescent="0.15">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hidden="1" customHeight="1" x14ac:dyDescent="0.15">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hidden="1" customHeight="1" x14ac:dyDescent="0.15">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hidden="1" customHeight="1" x14ac:dyDescent="0.15">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hidden="1" customHeight="1" x14ac:dyDescent="0.15">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hidden="1" customHeight="1" x14ac:dyDescent="0.15">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hidden="1" customHeight="1" x14ac:dyDescent="0.15">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hidden="1" customHeight="1" x14ac:dyDescent="0.15">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hidden="1" customHeight="1" x14ac:dyDescent="0.15">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hidden="1" customHeight="1" x14ac:dyDescent="0.15">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hidden="1" customHeight="1" x14ac:dyDescent="0.15">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hidden="1" customHeight="1" x14ac:dyDescent="0.15">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hidden="1" customHeight="1" x14ac:dyDescent="0.15">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hidden="1" customHeight="1" x14ac:dyDescent="0.15">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hidden="1" customHeight="1" x14ac:dyDescent="0.15">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hidden="1" customHeight="1" x14ac:dyDescent="0.15">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hidden="1" customHeight="1" x14ac:dyDescent="0.15">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hidden="1" customHeight="1" x14ac:dyDescent="0.15">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hidden="1" customHeight="1" x14ac:dyDescent="0.15">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hidden="1" customHeight="1" x14ac:dyDescent="0.15">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hidden="1" customHeight="1" x14ac:dyDescent="0.15">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hidden="1" customHeight="1" x14ac:dyDescent="0.15">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hidden="1" customHeight="1" x14ac:dyDescent="0.15">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hidden="1" customHeight="1" x14ac:dyDescent="0.15">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hidden="1" customHeight="1" x14ac:dyDescent="0.15">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476</v>
      </c>
      <c r="Z630" s="370"/>
      <c r="AA630" s="370"/>
      <c r="AB630" s="370"/>
      <c r="AC630" s="302" t="s">
        <v>461</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hidden="1" customHeight="1" x14ac:dyDescent="0.15">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hidden="1" customHeight="1" x14ac:dyDescent="0.15">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hidden="1" customHeight="1" x14ac:dyDescent="0.15">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hidden="1" customHeight="1" x14ac:dyDescent="0.15">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hidden="1" customHeight="1" x14ac:dyDescent="0.15">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hidden="1" customHeight="1" x14ac:dyDescent="0.15">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hidden="1" customHeight="1" x14ac:dyDescent="0.15">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hidden="1" customHeight="1" x14ac:dyDescent="0.15">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hidden="1" customHeight="1" x14ac:dyDescent="0.15">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hidden="1" customHeight="1" x14ac:dyDescent="0.15">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hidden="1" customHeight="1" x14ac:dyDescent="0.15">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hidden="1" customHeight="1" x14ac:dyDescent="0.15">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hidden="1" customHeight="1" x14ac:dyDescent="0.15">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hidden="1" customHeight="1" x14ac:dyDescent="0.15">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hidden="1" customHeight="1" x14ac:dyDescent="0.15">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hidden="1" customHeight="1" x14ac:dyDescent="0.15">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hidden="1" customHeight="1" x14ac:dyDescent="0.15">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hidden="1" customHeight="1" x14ac:dyDescent="0.15">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hidden="1" customHeight="1" x14ac:dyDescent="0.15">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hidden="1" customHeight="1" x14ac:dyDescent="0.15">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hidden="1" customHeight="1" x14ac:dyDescent="0.15">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hidden="1" customHeight="1" x14ac:dyDescent="0.15">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hidden="1" customHeight="1" x14ac:dyDescent="0.15">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hidden="1" customHeight="1" x14ac:dyDescent="0.15">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hidden="1" customHeight="1" x14ac:dyDescent="0.15">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hidden="1" customHeight="1" x14ac:dyDescent="0.15">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hidden="1" customHeight="1" x14ac:dyDescent="0.15">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hidden="1" customHeight="1" x14ac:dyDescent="0.15">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hidden="1" customHeight="1" x14ac:dyDescent="0.15">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hidden="1" customHeight="1" x14ac:dyDescent="0.15">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476</v>
      </c>
      <c r="Z663" s="370"/>
      <c r="AA663" s="370"/>
      <c r="AB663" s="370"/>
      <c r="AC663" s="302" t="s">
        <v>461</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hidden="1" customHeight="1" x14ac:dyDescent="0.15">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hidden="1" customHeight="1" x14ac:dyDescent="0.15">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hidden="1" customHeight="1" x14ac:dyDescent="0.15">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hidden="1" customHeight="1" x14ac:dyDescent="0.15">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hidden="1" customHeight="1" x14ac:dyDescent="0.15">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hidden="1" customHeight="1" x14ac:dyDescent="0.15">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hidden="1" customHeight="1" x14ac:dyDescent="0.15">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hidden="1" customHeight="1" x14ac:dyDescent="0.15">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hidden="1" customHeight="1" x14ac:dyDescent="0.15">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hidden="1" customHeight="1" x14ac:dyDescent="0.15">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hidden="1" customHeight="1" x14ac:dyDescent="0.15">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hidden="1" customHeight="1" x14ac:dyDescent="0.15">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hidden="1" customHeight="1" x14ac:dyDescent="0.15">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hidden="1" customHeight="1" x14ac:dyDescent="0.15">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hidden="1" customHeight="1" x14ac:dyDescent="0.15">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hidden="1" customHeight="1" x14ac:dyDescent="0.15">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hidden="1" customHeight="1" x14ac:dyDescent="0.15">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hidden="1" customHeight="1" x14ac:dyDescent="0.15">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hidden="1" customHeight="1" x14ac:dyDescent="0.15">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hidden="1" customHeight="1" x14ac:dyDescent="0.15">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hidden="1" customHeight="1" x14ac:dyDescent="0.15">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hidden="1" customHeight="1" x14ac:dyDescent="0.15">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hidden="1" customHeight="1" x14ac:dyDescent="0.15">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hidden="1" customHeight="1" x14ac:dyDescent="0.15">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hidden="1" customHeight="1" x14ac:dyDescent="0.15">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hidden="1" customHeight="1" x14ac:dyDescent="0.15">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hidden="1" customHeight="1" x14ac:dyDescent="0.15">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hidden="1" customHeight="1" x14ac:dyDescent="0.15">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hidden="1" customHeight="1" x14ac:dyDescent="0.15">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hidden="1" customHeight="1" x14ac:dyDescent="0.15">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476</v>
      </c>
      <c r="Z696" s="370"/>
      <c r="AA696" s="370"/>
      <c r="AB696" s="370"/>
      <c r="AC696" s="302" t="s">
        <v>461</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hidden="1" customHeight="1" x14ac:dyDescent="0.15">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hidden="1" customHeight="1" x14ac:dyDescent="0.15">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hidden="1" customHeight="1" x14ac:dyDescent="0.15">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hidden="1" customHeight="1" x14ac:dyDescent="0.15">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hidden="1" customHeight="1" x14ac:dyDescent="0.15">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hidden="1" customHeight="1" x14ac:dyDescent="0.15">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hidden="1" customHeight="1" x14ac:dyDescent="0.15">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hidden="1" customHeight="1" x14ac:dyDescent="0.15">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hidden="1" customHeight="1" x14ac:dyDescent="0.15">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hidden="1" customHeight="1" x14ac:dyDescent="0.15">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hidden="1" customHeight="1" x14ac:dyDescent="0.15">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hidden="1" customHeight="1" x14ac:dyDescent="0.15">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hidden="1" customHeight="1" x14ac:dyDescent="0.15">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hidden="1" customHeight="1" x14ac:dyDescent="0.15">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hidden="1" customHeight="1" x14ac:dyDescent="0.15">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hidden="1" customHeight="1" x14ac:dyDescent="0.15">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hidden="1" customHeight="1" x14ac:dyDescent="0.15">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hidden="1" customHeight="1" x14ac:dyDescent="0.15">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hidden="1" customHeight="1" x14ac:dyDescent="0.15">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hidden="1" customHeight="1" x14ac:dyDescent="0.15">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hidden="1" customHeight="1" x14ac:dyDescent="0.15">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hidden="1" customHeight="1" x14ac:dyDescent="0.15">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hidden="1" customHeight="1" x14ac:dyDescent="0.15">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hidden="1" customHeight="1" x14ac:dyDescent="0.15">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hidden="1" customHeight="1" x14ac:dyDescent="0.15">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hidden="1" customHeight="1" x14ac:dyDescent="0.15">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hidden="1" customHeight="1" x14ac:dyDescent="0.15">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hidden="1" customHeight="1" x14ac:dyDescent="0.15">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hidden="1" customHeight="1" x14ac:dyDescent="0.15">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hidden="1" customHeight="1" x14ac:dyDescent="0.15">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476</v>
      </c>
      <c r="Z729" s="370"/>
      <c r="AA729" s="370"/>
      <c r="AB729" s="370"/>
      <c r="AC729" s="302" t="s">
        <v>461</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hidden="1" customHeight="1" x14ac:dyDescent="0.15">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hidden="1" customHeight="1" x14ac:dyDescent="0.15">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hidden="1" customHeight="1" x14ac:dyDescent="0.15">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hidden="1" customHeight="1" x14ac:dyDescent="0.15">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hidden="1" customHeight="1" x14ac:dyDescent="0.15">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hidden="1" customHeight="1" x14ac:dyDescent="0.15">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hidden="1" customHeight="1" x14ac:dyDescent="0.15">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hidden="1" customHeight="1" x14ac:dyDescent="0.15">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hidden="1" customHeight="1" x14ac:dyDescent="0.15">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hidden="1" customHeight="1" x14ac:dyDescent="0.15">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hidden="1" customHeight="1" x14ac:dyDescent="0.15">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hidden="1" customHeight="1" x14ac:dyDescent="0.15">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hidden="1" customHeight="1" x14ac:dyDescent="0.15">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hidden="1" customHeight="1" x14ac:dyDescent="0.15">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hidden="1" customHeight="1" x14ac:dyDescent="0.15">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hidden="1" customHeight="1" x14ac:dyDescent="0.15">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hidden="1" customHeight="1" x14ac:dyDescent="0.15">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hidden="1" customHeight="1" x14ac:dyDescent="0.15">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hidden="1" customHeight="1" x14ac:dyDescent="0.15">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hidden="1" customHeight="1" x14ac:dyDescent="0.15">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hidden="1" customHeight="1" x14ac:dyDescent="0.15">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hidden="1" customHeight="1" x14ac:dyDescent="0.15">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hidden="1" customHeight="1" x14ac:dyDescent="0.15">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hidden="1" customHeight="1" x14ac:dyDescent="0.15">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hidden="1" customHeight="1" x14ac:dyDescent="0.15">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hidden="1" customHeight="1" x14ac:dyDescent="0.15">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hidden="1" customHeight="1" x14ac:dyDescent="0.15">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hidden="1" customHeight="1" x14ac:dyDescent="0.15">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hidden="1" customHeight="1" x14ac:dyDescent="0.15">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hidden="1" customHeight="1" x14ac:dyDescent="0.15">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476</v>
      </c>
      <c r="Z762" s="370"/>
      <c r="AA762" s="370"/>
      <c r="AB762" s="370"/>
      <c r="AC762" s="302" t="s">
        <v>461</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hidden="1" customHeight="1" x14ac:dyDescent="0.15">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hidden="1" customHeight="1" x14ac:dyDescent="0.15">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hidden="1" customHeight="1" x14ac:dyDescent="0.15">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hidden="1" customHeight="1" x14ac:dyDescent="0.15">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hidden="1" customHeight="1" x14ac:dyDescent="0.15">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hidden="1" customHeight="1" x14ac:dyDescent="0.15">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hidden="1" customHeight="1" x14ac:dyDescent="0.15">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hidden="1" customHeight="1" x14ac:dyDescent="0.15">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hidden="1" customHeight="1" x14ac:dyDescent="0.15">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hidden="1" customHeight="1" x14ac:dyDescent="0.15">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hidden="1" customHeight="1" x14ac:dyDescent="0.15">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hidden="1" customHeight="1" x14ac:dyDescent="0.15">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hidden="1" customHeight="1" x14ac:dyDescent="0.15">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hidden="1" customHeight="1" x14ac:dyDescent="0.15">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hidden="1" customHeight="1" x14ac:dyDescent="0.15">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hidden="1" customHeight="1" x14ac:dyDescent="0.15">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hidden="1" customHeight="1" x14ac:dyDescent="0.15">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hidden="1" customHeight="1" x14ac:dyDescent="0.15">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hidden="1" customHeight="1" x14ac:dyDescent="0.15">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hidden="1" customHeight="1" x14ac:dyDescent="0.15">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hidden="1" customHeight="1" x14ac:dyDescent="0.15">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hidden="1" customHeight="1" x14ac:dyDescent="0.15">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hidden="1" customHeight="1" x14ac:dyDescent="0.15">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hidden="1" customHeight="1" x14ac:dyDescent="0.15">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hidden="1" customHeight="1" x14ac:dyDescent="0.15">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hidden="1" customHeight="1" x14ac:dyDescent="0.15">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hidden="1" customHeight="1" x14ac:dyDescent="0.15">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hidden="1" customHeight="1" x14ac:dyDescent="0.15">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hidden="1" customHeight="1" x14ac:dyDescent="0.15">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hidden="1" customHeight="1" x14ac:dyDescent="0.15">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476</v>
      </c>
      <c r="Z795" s="370"/>
      <c r="AA795" s="370"/>
      <c r="AB795" s="370"/>
      <c r="AC795" s="302" t="s">
        <v>461</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hidden="1" customHeight="1" x14ac:dyDescent="0.15">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hidden="1" customHeight="1" x14ac:dyDescent="0.15">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hidden="1" customHeight="1" x14ac:dyDescent="0.15">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hidden="1" customHeight="1" x14ac:dyDescent="0.15">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hidden="1" customHeight="1" x14ac:dyDescent="0.15">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hidden="1" customHeight="1" x14ac:dyDescent="0.15">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hidden="1" customHeight="1" x14ac:dyDescent="0.15">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hidden="1" customHeight="1" x14ac:dyDescent="0.15">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hidden="1" customHeight="1" x14ac:dyDescent="0.15">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hidden="1" customHeight="1" x14ac:dyDescent="0.15">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hidden="1" customHeight="1" x14ac:dyDescent="0.15">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hidden="1" customHeight="1" x14ac:dyDescent="0.15">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hidden="1" customHeight="1" x14ac:dyDescent="0.15">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hidden="1" customHeight="1" x14ac:dyDescent="0.15">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hidden="1" customHeight="1" x14ac:dyDescent="0.15">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hidden="1" customHeight="1" x14ac:dyDescent="0.15">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hidden="1" customHeight="1" x14ac:dyDescent="0.15">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hidden="1" customHeight="1" x14ac:dyDescent="0.15">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hidden="1" customHeight="1" x14ac:dyDescent="0.15">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hidden="1" customHeight="1" x14ac:dyDescent="0.15">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hidden="1" customHeight="1" x14ac:dyDescent="0.15">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hidden="1" customHeight="1" x14ac:dyDescent="0.15">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hidden="1" customHeight="1" x14ac:dyDescent="0.15">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hidden="1" customHeight="1" x14ac:dyDescent="0.15">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hidden="1" customHeight="1" x14ac:dyDescent="0.15">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hidden="1" customHeight="1" x14ac:dyDescent="0.15">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hidden="1" customHeight="1" x14ac:dyDescent="0.15">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hidden="1" customHeight="1" x14ac:dyDescent="0.15">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hidden="1" customHeight="1" x14ac:dyDescent="0.15">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hidden="1" customHeight="1" x14ac:dyDescent="0.15">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476</v>
      </c>
      <c r="Z828" s="370"/>
      <c r="AA828" s="370"/>
      <c r="AB828" s="370"/>
      <c r="AC828" s="302" t="s">
        <v>461</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hidden="1" customHeight="1" x14ac:dyDescent="0.15">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hidden="1" customHeight="1" x14ac:dyDescent="0.15">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hidden="1" customHeight="1" x14ac:dyDescent="0.15">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hidden="1" customHeight="1" x14ac:dyDescent="0.15">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hidden="1" customHeight="1" x14ac:dyDescent="0.15">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hidden="1" customHeight="1" x14ac:dyDescent="0.15">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hidden="1" customHeight="1" x14ac:dyDescent="0.15">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hidden="1" customHeight="1" x14ac:dyDescent="0.15">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hidden="1" customHeight="1" x14ac:dyDescent="0.15">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hidden="1" customHeight="1" x14ac:dyDescent="0.15">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hidden="1" customHeight="1" x14ac:dyDescent="0.15">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hidden="1" customHeight="1" x14ac:dyDescent="0.15">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hidden="1" customHeight="1" x14ac:dyDescent="0.15">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hidden="1" customHeight="1" x14ac:dyDescent="0.15">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hidden="1" customHeight="1" x14ac:dyDescent="0.15">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hidden="1" customHeight="1" x14ac:dyDescent="0.15">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hidden="1" customHeight="1" x14ac:dyDescent="0.15">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hidden="1" customHeight="1" x14ac:dyDescent="0.15">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hidden="1" customHeight="1" x14ac:dyDescent="0.15">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hidden="1" customHeight="1" x14ac:dyDescent="0.15">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hidden="1" customHeight="1" x14ac:dyDescent="0.15">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hidden="1" customHeight="1" x14ac:dyDescent="0.15">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hidden="1" customHeight="1" x14ac:dyDescent="0.15">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hidden="1" customHeight="1" x14ac:dyDescent="0.15">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hidden="1" customHeight="1" x14ac:dyDescent="0.15">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hidden="1" customHeight="1" x14ac:dyDescent="0.15">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hidden="1" customHeight="1" x14ac:dyDescent="0.15">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hidden="1" customHeight="1" x14ac:dyDescent="0.15">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hidden="1" customHeight="1" x14ac:dyDescent="0.15">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hidden="1" customHeight="1" x14ac:dyDescent="0.15">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476</v>
      </c>
      <c r="Z861" s="370"/>
      <c r="AA861" s="370"/>
      <c r="AB861" s="370"/>
      <c r="AC861" s="302" t="s">
        <v>461</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hidden="1" customHeight="1" x14ac:dyDescent="0.15">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hidden="1" customHeight="1" x14ac:dyDescent="0.15">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hidden="1" customHeight="1" x14ac:dyDescent="0.15">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hidden="1" customHeight="1" x14ac:dyDescent="0.15">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hidden="1" customHeight="1" x14ac:dyDescent="0.15">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hidden="1" customHeight="1" x14ac:dyDescent="0.15">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hidden="1" customHeight="1" x14ac:dyDescent="0.15">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hidden="1" customHeight="1" x14ac:dyDescent="0.15">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hidden="1" customHeight="1" x14ac:dyDescent="0.15">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hidden="1" customHeight="1" x14ac:dyDescent="0.15">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hidden="1" customHeight="1" x14ac:dyDescent="0.15">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hidden="1" customHeight="1" x14ac:dyDescent="0.15">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hidden="1" customHeight="1" x14ac:dyDescent="0.15">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hidden="1" customHeight="1" x14ac:dyDescent="0.15">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hidden="1" customHeight="1" x14ac:dyDescent="0.15">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hidden="1" customHeight="1" x14ac:dyDescent="0.15">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hidden="1" customHeight="1" x14ac:dyDescent="0.15">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hidden="1" customHeight="1" x14ac:dyDescent="0.15">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hidden="1" customHeight="1" x14ac:dyDescent="0.15">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hidden="1" customHeight="1" x14ac:dyDescent="0.15">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hidden="1" customHeight="1" x14ac:dyDescent="0.15">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hidden="1" customHeight="1" x14ac:dyDescent="0.15">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hidden="1" customHeight="1" x14ac:dyDescent="0.15">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hidden="1" customHeight="1" x14ac:dyDescent="0.15">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hidden="1" customHeight="1" x14ac:dyDescent="0.15">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hidden="1" customHeight="1" x14ac:dyDescent="0.15">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hidden="1" customHeight="1" x14ac:dyDescent="0.15">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hidden="1" customHeight="1" x14ac:dyDescent="0.15">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hidden="1" customHeight="1" x14ac:dyDescent="0.15">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hidden="1" customHeight="1" x14ac:dyDescent="0.15">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476</v>
      </c>
      <c r="Z894" s="370"/>
      <c r="AA894" s="370"/>
      <c r="AB894" s="370"/>
      <c r="AC894" s="302" t="s">
        <v>461</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hidden="1" customHeight="1" x14ac:dyDescent="0.15">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hidden="1" customHeight="1" x14ac:dyDescent="0.15">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hidden="1" customHeight="1" x14ac:dyDescent="0.15">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hidden="1" customHeight="1" x14ac:dyDescent="0.15">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hidden="1" customHeight="1" x14ac:dyDescent="0.15">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hidden="1" customHeight="1" x14ac:dyDescent="0.15">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hidden="1" customHeight="1" x14ac:dyDescent="0.15">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hidden="1" customHeight="1" x14ac:dyDescent="0.15">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hidden="1" customHeight="1" x14ac:dyDescent="0.15">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hidden="1" customHeight="1" x14ac:dyDescent="0.15">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hidden="1" customHeight="1" x14ac:dyDescent="0.15">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hidden="1" customHeight="1" x14ac:dyDescent="0.15">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hidden="1" customHeight="1" x14ac:dyDescent="0.15">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hidden="1" customHeight="1" x14ac:dyDescent="0.15">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hidden="1" customHeight="1" x14ac:dyDescent="0.15">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hidden="1" customHeight="1" x14ac:dyDescent="0.15">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hidden="1" customHeight="1" x14ac:dyDescent="0.15">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hidden="1" customHeight="1" x14ac:dyDescent="0.15">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hidden="1" customHeight="1" x14ac:dyDescent="0.15">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hidden="1" customHeight="1" x14ac:dyDescent="0.15">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hidden="1" customHeight="1" x14ac:dyDescent="0.15">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hidden="1" customHeight="1" x14ac:dyDescent="0.15">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hidden="1" customHeight="1" x14ac:dyDescent="0.15">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hidden="1" customHeight="1" x14ac:dyDescent="0.15">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hidden="1" customHeight="1" x14ac:dyDescent="0.15">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hidden="1" customHeight="1" x14ac:dyDescent="0.15">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hidden="1" customHeight="1" x14ac:dyDescent="0.15">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hidden="1" customHeight="1" x14ac:dyDescent="0.15">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hidden="1" customHeight="1" x14ac:dyDescent="0.15">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hidden="1" customHeight="1" x14ac:dyDescent="0.15">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476</v>
      </c>
      <c r="Z927" s="370"/>
      <c r="AA927" s="370"/>
      <c r="AB927" s="370"/>
      <c r="AC927" s="302" t="s">
        <v>461</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hidden="1" customHeight="1" x14ac:dyDescent="0.15">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hidden="1" customHeight="1" x14ac:dyDescent="0.15">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hidden="1" customHeight="1" x14ac:dyDescent="0.15">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hidden="1" customHeight="1" x14ac:dyDescent="0.15">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hidden="1" customHeight="1" x14ac:dyDescent="0.15">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hidden="1" customHeight="1" x14ac:dyDescent="0.15">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hidden="1" customHeight="1" x14ac:dyDescent="0.15">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hidden="1" customHeight="1" x14ac:dyDescent="0.15">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hidden="1" customHeight="1" x14ac:dyDescent="0.15">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hidden="1" customHeight="1" x14ac:dyDescent="0.15">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hidden="1" customHeight="1" x14ac:dyDescent="0.15">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hidden="1" customHeight="1" x14ac:dyDescent="0.15">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hidden="1" customHeight="1" x14ac:dyDescent="0.15">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hidden="1" customHeight="1" x14ac:dyDescent="0.15">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hidden="1" customHeight="1" x14ac:dyDescent="0.15">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hidden="1" customHeight="1" x14ac:dyDescent="0.15">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hidden="1" customHeight="1" x14ac:dyDescent="0.15">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hidden="1" customHeight="1" x14ac:dyDescent="0.15">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hidden="1" customHeight="1" x14ac:dyDescent="0.15">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hidden="1" customHeight="1" x14ac:dyDescent="0.15">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hidden="1" customHeight="1" x14ac:dyDescent="0.15">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hidden="1" customHeight="1" x14ac:dyDescent="0.15">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hidden="1" customHeight="1" x14ac:dyDescent="0.15">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hidden="1" customHeight="1" x14ac:dyDescent="0.15">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hidden="1" customHeight="1" x14ac:dyDescent="0.15">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hidden="1" customHeight="1" x14ac:dyDescent="0.15">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hidden="1" customHeight="1" x14ac:dyDescent="0.15">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hidden="1" customHeight="1" x14ac:dyDescent="0.15">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hidden="1" customHeight="1" x14ac:dyDescent="0.15">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hidden="1" customHeight="1" x14ac:dyDescent="0.15">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476</v>
      </c>
      <c r="Z960" s="370"/>
      <c r="AA960" s="370"/>
      <c r="AB960" s="370"/>
      <c r="AC960" s="302" t="s">
        <v>461</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hidden="1" customHeight="1" x14ac:dyDescent="0.15">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hidden="1" customHeight="1" x14ac:dyDescent="0.15">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hidden="1" customHeight="1" x14ac:dyDescent="0.15">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hidden="1" customHeight="1" x14ac:dyDescent="0.15">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hidden="1" customHeight="1" x14ac:dyDescent="0.15">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hidden="1" customHeight="1" x14ac:dyDescent="0.15">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hidden="1" customHeight="1" x14ac:dyDescent="0.15">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hidden="1" customHeight="1" x14ac:dyDescent="0.15">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hidden="1" customHeight="1" x14ac:dyDescent="0.15">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hidden="1" customHeight="1" x14ac:dyDescent="0.15">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hidden="1" customHeight="1" x14ac:dyDescent="0.15">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hidden="1" customHeight="1" x14ac:dyDescent="0.15">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hidden="1" customHeight="1" x14ac:dyDescent="0.15">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hidden="1" customHeight="1" x14ac:dyDescent="0.15">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hidden="1" customHeight="1" x14ac:dyDescent="0.15">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hidden="1" customHeight="1" x14ac:dyDescent="0.15">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hidden="1" customHeight="1" x14ac:dyDescent="0.15">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hidden="1" customHeight="1" x14ac:dyDescent="0.15">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hidden="1" customHeight="1" x14ac:dyDescent="0.15">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hidden="1" customHeight="1" x14ac:dyDescent="0.15">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hidden="1" customHeight="1" x14ac:dyDescent="0.15">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hidden="1" customHeight="1" x14ac:dyDescent="0.15">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hidden="1" customHeight="1" x14ac:dyDescent="0.15">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hidden="1" customHeight="1" x14ac:dyDescent="0.15">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hidden="1" customHeight="1" x14ac:dyDescent="0.15">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hidden="1" customHeight="1" x14ac:dyDescent="0.15">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hidden="1" customHeight="1" x14ac:dyDescent="0.15">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hidden="1" customHeight="1" x14ac:dyDescent="0.15">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hidden="1" customHeight="1" x14ac:dyDescent="0.15">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hidden="1" customHeight="1" x14ac:dyDescent="0.15">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476</v>
      </c>
      <c r="Z993" s="370"/>
      <c r="AA993" s="370"/>
      <c r="AB993" s="370"/>
      <c r="AC993" s="302" t="s">
        <v>461</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hidden="1" customHeight="1" x14ac:dyDescent="0.15">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hidden="1" customHeight="1" x14ac:dyDescent="0.15">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hidden="1" customHeight="1" x14ac:dyDescent="0.15">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hidden="1" customHeight="1" x14ac:dyDescent="0.15">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hidden="1" customHeight="1" x14ac:dyDescent="0.15">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hidden="1" customHeight="1" x14ac:dyDescent="0.15">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hidden="1" customHeight="1" x14ac:dyDescent="0.15">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hidden="1" customHeight="1" x14ac:dyDescent="0.15">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hidden="1" customHeight="1" x14ac:dyDescent="0.15">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hidden="1" customHeight="1" x14ac:dyDescent="0.15">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hidden="1" customHeight="1" x14ac:dyDescent="0.15">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hidden="1" customHeight="1" x14ac:dyDescent="0.15">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hidden="1" customHeight="1" x14ac:dyDescent="0.15">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hidden="1" customHeight="1" x14ac:dyDescent="0.15">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hidden="1" customHeight="1" x14ac:dyDescent="0.15">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hidden="1" customHeight="1" x14ac:dyDescent="0.15">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hidden="1" customHeight="1" x14ac:dyDescent="0.15">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hidden="1" customHeight="1" x14ac:dyDescent="0.15">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hidden="1" customHeight="1" x14ac:dyDescent="0.15">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hidden="1" customHeight="1" x14ac:dyDescent="0.15">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hidden="1" customHeight="1" x14ac:dyDescent="0.15">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hidden="1" customHeight="1" x14ac:dyDescent="0.15">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hidden="1" customHeight="1" x14ac:dyDescent="0.15">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hidden="1" customHeight="1" x14ac:dyDescent="0.15">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hidden="1" customHeight="1" x14ac:dyDescent="0.15">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hidden="1" customHeight="1" x14ac:dyDescent="0.15">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hidden="1" customHeight="1" x14ac:dyDescent="0.15">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hidden="1" customHeight="1" x14ac:dyDescent="0.15">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hidden="1" customHeight="1" x14ac:dyDescent="0.15">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hidden="1" customHeight="1" x14ac:dyDescent="0.15">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476</v>
      </c>
      <c r="Z1026" s="370"/>
      <c r="AA1026" s="370"/>
      <c r="AB1026" s="370"/>
      <c r="AC1026" s="302" t="s">
        <v>461</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hidden="1" customHeight="1" x14ac:dyDescent="0.15">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hidden="1" customHeight="1" x14ac:dyDescent="0.15">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hidden="1" customHeight="1" x14ac:dyDescent="0.15">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hidden="1" customHeight="1" x14ac:dyDescent="0.15">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hidden="1" customHeight="1" x14ac:dyDescent="0.15">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hidden="1" customHeight="1" x14ac:dyDescent="0.15">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hidden="1" customHeight="1" x14ac:dyDescent="0.15">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hidden="1" customHeight="1" x14ac:dyDescent="0.15">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hidden="1" customHeight="1" x14ac:dyDescent="0.15">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hidden="1" customHeight="1" x14ac:dyDescent="0.15">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hidden="1" customHeight="1" x14ac:dyDescent="0.15">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hidden="1" customHeight="1" x14ac:dyDescent="0.15">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hidden="1" customHeight="1" x14ac:dyDescent="0.15">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hidden="1" customHeight="1" x14ac:dyDescent="0.15">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hidden="1" customHeight="1" x14ac:dyDescent="0.15">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hidden="1" customHeight="1" x14ac:dyDescent="0.15">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hidden="1" customHeight="1" x14ac:dyDescent="0.15">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hidden="1" customHeight="1" x14ac:dyDescent="0.15">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hidden="1" customHeight="1" x14ac:dyDescent="0.15">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hidden="1" customHeight="1" x14ac:dyDescent="0.15">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hidden="1" customHeight="1" x14ac:dyDescent="0.15">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hidden="1" customHeight="1" x14ac:dyDescent="0.15">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hidden="1" customHeight="1" x14ac:dyDescent="0.15">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hidden="1" customHeight="1" x14ac:dyDescent="0.15">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hidden="1" customHeight="1" x14ac:dyDescent="0.15">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hidden="1" customHeight="1" x14ac:dyDescent="0.15">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hidden="1" customHeight="1" x14ac:dyDescent="0.15">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hidden="1" customHeight="1" x14ac:dyDescent="0.15">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hidden="1" customHeight="1" x14ac:dyDescent="0.15">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hidden="1" customHeight="1" x14ac:dyDescent="0.15">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476</v>
      </c>
      <c r="Z1059" s="370"/>
      <c r="AA1059" s="370"/>
      <c r="AB1059" s="370"/>
      <c r="AC1059" s="302" t="s">
        <v>461</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hidden="1" customHeight="1" x14ac:dyDescent="0.15">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hidden="1" customHeight="1" x14ac:dyDescent="0.15">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hidden="1" customHeight="1" x14ac:dyDescent="0.15">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hidden="1" customHeight="1" x14ac:dyDescent="0.15">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hidden="1" customHeight="1" x14ac:dyDescent="0.15">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hidden="1" customHeight="1" x14ac:dyDescent="0.15">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hidden="1" customHeight="1" x14ac:dyDescent="0.15">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hidden="1" customHeight="1" x14ac:dyDescent="0.15">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hidden="1" customHeight="1" x14ac:dyDescent="0.15">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hidden="1" customHeight="1" x14ac:dyDescent="0.15">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hidden="1" customHeight="1" x14ac:dyDescent="0.15">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hidden="1" customHeight="1" x14ac:dyDescent="0.15">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hidden="1" customHeight="1" x14ac:dyDescent="0.15">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hidden="1" customHeight="1" x14ac:dyDescent="0.15">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hidden="1" customHeight="1" x14ac:dyDescent="0.15">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hidden="1" customHeight="1" x14ac:dyDescent="0.15">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hidden="1" customHeight="1" x14ac:dyDescent="0.15">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hidden="1" customHeight="1" x14ac:dyDescent="0.15">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hidden="1" customHeight="1" x14ac:dyDescent="0.15">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hidden="1" customHeight="1" x14ac:dyDescent="0.15">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hidden="1" customHeight="1" x14ac:dyDescent="0.15">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hidden="1" customHeight="1" x14ac:dyDescent="0.15">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hidden="1" customHeight="1" x14ac:dyDescent="0.15">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hidden="1" customHeight="1" x14ac:dyDescent="0.15">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hidden="1" customHeight="1" x14ac:dyDescent="0.15">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hidden="1" customHeight="1" x14ac:dyDescent="0.15">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hidden="1" customHeight="1" x14ac:dyDescent="0.15">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hidden="1" customHeight="1" x14ac:dyDescent="0.15">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hidden="1" customHeight="1" x14ac:dyDescent="0.15">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hidden="1" customHeight="1" x14ac:dyDescent="0.15">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476</v>
      </c>
      <c r="Z1092" s="370"/>
      <c r="AA1092" s="370"/>
      <c r="AB1092" s="370"/>
      <c r="AC1092" s="302" t="s">
        <v>461</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hidden="1" customHeight="1" x14ac:dyDescent="0.15">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hidden="1" customHeight="1" x14ac:dyDescent="0.15">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hidden="1" customHeight="1" x14ac:dyDescent="0.15">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hidden="1" customHeight="1" x14ac:dyDescent="0.15">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hidden="1" customHeight="1" x14ac:dyDescent="0.15">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hidden="1" customHeight="1" x14ac:dyDescent="0.15">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hidden="1" customHeight="1" x14ac:dyDescent="0.15">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hidden="1" customHeight="1" x14ac:dyDescent="0.15">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hidden="1" customHeight="1" x14ac:dyDescent="0.15">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hidden="1" customHeight="1" x14ac:dyDescent="0.15">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hidden="1" customHeight="1" x14ac:dyDescent="0.15">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hidden="1" customHeight="1" x14ac:dyDescent="0.15">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hidden="1" customHeight="1" x14ac:dyDescent="0.15">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hidden="1" customHeight="1" x14ac:dyDescent="0.15">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hidden="1" customHeight="1" x14ac:dyDescent="0.15">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hidden="1" customHeight="1" x14ac:dyDescent="0.15">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hidden="1" customHeight="1" x14ac:dyDescent="0.15">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hidden="1" customHeight="1" x14ac:dyDescent="0.15">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hidden="1" customHeight="1" x14ac:dyDescent="0.15">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hidden="1" customHeight="1" x14ac:dyDescent="0.15">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hidden="1" customHeight="1" x14ac:dyDescent="0.15">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hidden="1" customHeight="1" x14ac:dyDescent="0.15">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hidden="1" customHeight="1" x14ac:dyDescent="0.15">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hidden="1" customHeight="1" x14ac:dyDescent="0.15">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hidden="1" customHeight="1" x14ac:dyDescent="0.15">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hidden="1" customHeight="1" x14ac:dyDescent="0.15">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hidden="1" customHeight="1" x14ac:dyDescent="0.15">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hidden="1" customHeight="1" x14ac:dyDescent="0.15">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hidden="1" customHeight="1" x14ac:dyDescent="0.15">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hidden="1" customHeight="1" x14ac:dyDescent="0.15">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476</v>
      </c>
      <c r="Z1125" s="370"/>
      <c r="AA1125" s="370"/>
      <c r="AB1125" s="370"/>
      <c r="AC1125" s="302" t="s">
        <v>461</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hidden="1" customHeight="1" x14ac:dyDescent="0.15">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hidden="1" customHeight="1" x14ac:dyDescent="0.15">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hidden="1" customHeight="1" x14ac:dyDescent="0.15">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hidden="1" customHeight="1" x14ac:dyDescent="0.15">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hidden="1" customHeight="1" x14ac:dyDescent="0.15">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hidden="1" customHeight="1" x14ac:dyDescent="0.15">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hidden="1" customHeight="1" x14ac:dyDescent="0.15">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hidden="1" customHeight="1" x14ac:dyDescent="0.15">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hidden="1" customHeight="1" x14ac:dyDescent="0.15">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hidden="1" customHeight="1" x14ac:dyDescent="0.15">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hidden="1" customHeight="1" x14ac:dyDescent="0.15">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hidden="1" customHeight="1" x14ac:dyDescent="0.15">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hidden="1" customHeight="1" x14ac:dyDescent="0.15">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hidden="1" customHeight="1" x14ac:dyDescent="0.15">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hidden="1" customHeight="1" x14ac:dyDescent="0.15">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hidden="1" customHeight="1" x14ac:dyDescent="0.15">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hidden="1" customHeight="1" x14ac:dyDescent="0.15">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hidden="1" customHeight="1" x14ac:dyDescent="0.15">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hidden="1" customHeight="1" x14ac:dyDescent="0.15">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hidden="1" customHeight="1" x14ac:dyDescent="0.15">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hidden="1" customHeight="1" x14ac:dyDescent="0.15">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hidden="1" customHeight="1" x14ac:dyDescent="0.15">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hidden="1" customHeight="1" x14ac:dyDescent="0.15">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hidden="1" customHeight="1" x14ac:dyDescent="0.15">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hidden="1" customHeight="1" x14ac:dyDescent="0.15">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hidden="1" customHeight="1" x14ac:dyDescent="0.15">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hidden="1" customHeight="1" x14ac:dyDescent="0.15">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hidden="1" customHeight="1" x14ac:dyDescent="0.15">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hidden="1" customHeight="1" x14ac:dyDescent="0.15">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hidden="1" customHeight="1" x14ac:dyDescent="0.15">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476</v>
      </c>
      <c r="Z1158" s="370"/>
      <c r="AA1158" s="370"/>
      <c r="AB1158" s="370"/>
      <c r="AC1158" s="302" t="s">
        <v>461</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hidden="1" customHeight="1" x14ac:dyDescent="0.15">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hidden="1" customHeight="1" x14ac:dyDescent="0.15">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hidden="1" customHeight="1" x14ac:dyDescent="0.15">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hidden="1" customHeight="1" x14ac:dyDescent="0.15">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hidden="1" customHeight="1" x14ac:dyDescent="0.15">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hidden="1" customHeight="1" x14ac:dyDescent="0.15">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hidden="1" customHeight="1" x14ac:dyDescent="0.15">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hidden="1" customHeight="1" x14ac:dyDescent="0.15">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hidden="1" customHeight="1" x14ac:dyDescent="0.15">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hidden="1" customHeight="1" x14ac:dyDescent="0.15">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hidden="1" customHeight="1" x14ac:dyDescent="0.15">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hidden="1" customHeight="1" x14ac:dyDescent="0.15">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hidden="1" customHeight="1" x14ac:dyDescent="0.15">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hidden="1" customHeight="1" x14ac:dyDescent="0.15">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hidden="1" customHeight="1" x14ac:dyDescent="0.15">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hidden="1" customHeight="1" x14ac:dyDescent="0.15">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hidden="1" customHeight="1" x14ac:dyDescent="0.15">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hidden="1" customHeight="1" x14ac:dyDescent="0.15">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hidden="1" customHeight="1" x14ac:dyDescent="0.15">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hidden="1" customHeight="1" x14ac:dyDescent="0.15">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hidden="1" customHeight="1" x14ac:dyDescent="0.15">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hidden="1" customHeight="1" x14ac:dyDescent="0.15">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hidden="1" customHeight="1" x14ac:dyDescent="0.15">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hidden="1" customHeight="1" x14ac:dyDescent="0.15">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hidden="1" customHeight="1" x14ac:dyDescent="0.15">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hidden="1" customHeight="1" x14ac:dyDescent="0.15">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hidden="1" customHeight="1" x14ac:dyDescent="0.15">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hidden="1" customHeight="1" x14ac:dyDescent="0.15">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hidden="1" customHeight="1" x14ac:dyDescent="0.15">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hidden="1" customHeight="1" x14ac:dyDescent="0.15">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476</v>
      </c>
      <c r="Z1191" s="370"/>
      <c r="AA1191" s="370"/>
      <c r="AB1191" s="370"/>
      <c r="AC1191" s="302" t="s">
        <v>461</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hidden="1" customHeight="1" x14ac:dyDescent="0.15">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hidden="1" customHeight="1" x14ac:dyDescent="0.15">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hidden="1" customHeight="1" x14ac:dyDescent="0.15">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hidden="1" customHeight="1" x14ac:dyDescent="0.15">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hidden="1" customHeight="1" x14ac:dyDescent="0.15">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hidden="1" customHeight="1" x14ac:dyDescent="0.15">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hidden="1" customHeight="1" x14ac:dyDescent="0.15">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hidden="1" customHeight="1" x14ac:dyDescent="0.15">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hidden="1" customHeight="1" x14ac:dyDescent="0.15">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hidden="1" customHeight="1" x14ac:dyDescent="0.15">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hidden="1" customHeight="1" x14ac:dyDescent="0.15">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hidden="1" customHeight="1" x14ac:dyDescent="0.15">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hidden="1" customHeight="1" x14ac:dyDescent="0.15">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hidden="1" customHeight="1" x14ac:dyDescent="0.15">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hidden="1" customHeight="1" x14ac:dyDescent="0.15">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hidden="1" customHeight="1" x14ac:dyDescent="0.15">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hidden="1" customHeight="1" x14ac:dyDescent="0.15">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hidden="1" customHeight="1" x14ac:dyDescent="0.15">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hidden="1" customHeight="1" x14ac:dyDescent="0.15">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hidden="1" customHeight="1" x14ac:dyDescent="0.15">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hidden="1" customHeight="1" x14ac:dyDescent="0.15">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hidden="1" customHeight="1" x14ac:dyDescent="0.15">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hidden="1" customHeight="1" x14ac:dyDescent="0.15">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hidden="1" customHeight="1" x14ac:dyDescent="0.15">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hidden="1" customHeight="1" x14ac:dyDescent="0.15">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hidden="1" customHeight="1" x14ac:dyDescent="0.15">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hidden="1" customHeight="1" x14ac:dyDescent="0.15">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hidden="1" customHeight="1" x14ac:dyDescent="0.15">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hidden="1" customHeight="1" x14ac:dyDescent="0.15">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hidden="1" customHeight="1" x14ac:dyDescent="0.15">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476</v>
      </c>
      <c r="Z1224" s="370"/>
      <c r="AA1224" s="370"/>
      <c r="AB1224" s="370"/>
      <c r="AC1224" s="302" t="s">
        <v>461</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hidden="1" customHeight="1" x14ac:dyDescent="0.15">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hidden="1" customHeight="1" x14ac:dyDescent="0.15">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hidden="1" customHeight="1" x14ac:dyDescent="0.15">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hidden="1" customHeight="1" x14ac:dyDescent="0.15">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hidden="1" customHeight="1" x14ac:dyDescent="0.15">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hidden="1" customHeight="1" x14ac:dyDescent="0.15">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hidden="1" customHeight="1" x14ac:dyDescent="0.15">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hidden="1" customHeight="1" x14ac:dyDescent="0.15">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hidden="1" customHeight="1" x14ac:dyDescent="0.15">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hidden="1" customHeight="1" x14ac:dyDescent="0.15">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hidden="1" customHeight="1" x14ac:dyDescent="0.15">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hidden="1" customHeight="1" x14ac:dyDescent="0.15">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hidden="1" customHeight="1" x14ac:dyDescent="0.15">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hidden="1" customHeight="1" x14ac:dyDescent="0.15">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hidden="1" customHeight="1" x14ac:dyDescent="0.15">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hidden="1" customHeight="1" x14ac:dyDescent="0.15">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hidden="1" customHeight="1" x14ac:dyDescent="0.15">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hidden="1" customHeight="1" x14ac:dyDescent="0.15">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hidden="1" customHeight="1" x14ac:dyDescent="0.15">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hidden="1" customHeight="1" x14ac:dyDescent="0.15">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hidden="1" customHeight="1" x14ac:dyDescent="0.15">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hidden="1" customHeight="1" x14ac:dyDescent="0.15">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hidden="1" customHeight="1" x14ac:dyDescent="0.15">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hidden="1" customHeight="1" x14ac:dyDescent="0.15">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hidden="1" customHeight="1" x14ac:dyDescent="0.15">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hidden="1" customHeight="1" x14ac:dyDescent="0.15">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hidden="1" customHeight="1" x14ac:dyDescent="0.15">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hidden="1" customHeight="1" x14ac:dyDescent="0.15">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hidden="1" customHeight="1" x14ac:dyDescent="0.15">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hidden="1" customHeight="1" x14ac:dyDescent="0.15">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476</v>
      </c>
      <c r="Z1257" s="370"/>
      <c r="AA1257" s="370"/>
      <c r="AB1257" s="370"/>
      <c r="AC1257" s="302" t="s">
        <v>461</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hidden="1" customHeight="1" x14ac:dyDescent="0.15">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hidden="1" customHeight="1" x14ac:dyDescent="0.15">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hidden="1" customHeight="1" x14ac:dyDescent="0.15">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hidden="1" customHeight="1" x14ac:dyDescent="0.15">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hidden="1" customHeight="1" x14ac:dyDescent="0.15">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hidden="1" customHeight="1" x14ac:dyDescent="0.15">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hidden="1" customHeight="1" x14ac:dyDescent="0.15">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hidden="1" customHeight="1" x14ac:dyDescent="0.15">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hidden="1" customHeight="1" x14ac:dyDescent="0.15">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hidden="1" customHeight="1" x14ac:dyDescent="0.15">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hidden="1" customHeight="1" x14ac:dyDescent="0.15">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hidden="1" customHeight="1" x14ac:dyDescent="0.15">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hidden="1" customHeight="1" x14ac:dyDescent="0.15">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hidden="1" customHeight="1" x14ac:dyDescent="0.15">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hidden="1" customHeight="1" x14ac:dyDescent="0.15">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hidden="1" customHeight="1" x14ac:dyDescent="0.15">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hidden="1" customHeight="1" x14ac:dyDescent="0.15">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hidden="1" customHeight="1" x14ac:dyDescent="0.15">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hidden="1" customHeight="1" x14ac:dyDescent="0.15">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hidden="1" customHeight="1" x14ac:dyDescent="0.15">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hidden="1" customHeight="1" x14ac:dyDescent="0.15">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hidden="1" customHeight="1" x14ac:dyDescent="0.15">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hidden="1" customHeight="1" x14ac:dyDescent="0.15">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hidden="1" customHeight="1" x14ac:dyDescent="0.15">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hidden="1" customHeight="1" x14ac:dyDescent="0.15">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hidden="1" customHeight="1" x14ac:dyDescent="0.15">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hidden="1" customHeight="1" x14ac:dyDescent="0.15">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hidden="1" customHeight="1" x14ac:dyDescent="0.15">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hidden="1" customHeight="1" x14ac:dyDescent="0.15">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hidden="1" customHeight="1" x14ac:dyDescent="0.15">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476</v>
      </c>
      <c r="Z1290" s="370"/>
      <c r="AA1290" s="370"/>
      <c r="AB1290" s="370"/>
      <c r="AC1290" s="302" t="s">
        <v>461</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hidden="1" customHeight="1" x14ac:dyDescent="0.15">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hidden="1" customHeight="1" x14ac:dyDescent="0.15">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hidden="1" customHeight="1" x14ac:dyDescent="0.15">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hidden="1" customHeight="1" x14ac:dyDescent="0.15">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hidden="1" customHeight="1" x14ac:dyDescent="0.15">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hidden="1" customHeight="1" x14ac:dyDescent="0.15">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hidden="1" customHeight="1" x14ac:dyDescent="0.15">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hidden="1" customHeight="1" x14ac:dyDescent="0.15">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hidden="1" customHeight="1" x14ac:dyDescent="0.15">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hidden="1" customHeight="1" x14ac:dyDescent="0.15">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hidden="1" customHeight="1" x14ac:dyDescent="0.15">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hidden="1" customHeight="1" x14ac:dyDescent="0.15">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hidden="1" customHeight="1" x14ac:dyDescent="0.15">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hidden="1" customHeight="1" x14ac:dyDescent="0.15">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hidden="1" customHeight="1" x14ac:dyDescent="0.15">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hidden="1" customHeight="1" x14ac:dyDescent="0.15">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hidden="1" customHeight="1" x14ac:dyDescent="0.15">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hidden="1" customHeight="1" x14ac:dyDescent="0.15">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hidden="1" customHeight="1" x14ac:dyDescent="0.15">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hidden="1" customHeight="1" x14ac:dyDescent="0.15">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hidden="1" customHeight="1" x14ac:dyDescent="0.15">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hidden="1" customHeight="1" x14ac:dyDescent="0.15">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hidden="1" customHeight="1" x14ac:dyDescent="0.15">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hidden="1" customHeight="1" x14ac:dyDescent="0.15">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hidden="1" customHeight="1" x14ac:dyDescent="0.15">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hidden="1" customHeight="1" x14ac:dyDescent="0.15">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hidden="1" customHeight="1" x14ac:dyDescent="0.15">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hidden="1" customHeight="1" x14ac:dyDescent="0.15">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hidden="1" customHeight="1" x14ac:dyDescent="0.15">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hidden="1" customHeight="1" x14ac:dyDescent="0.15">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5" x14ac:dyDescent="0.15"/>
  <cols>
    <col min="1" max="1" width="1.25" customWidth="1"/>
    <col min="2" max="3" width="12.5" customWidth="1"/>
    <col min="4" max="5" width="37.5" customWidth="1"/>
  </cols>
  <sheetData>
    <row r="2" spans="1:5" ht="18" x14ac:dyDescent="0.15">
      <c r="A2" s="58"/>
      <c r="B2" s="1082" t="s">
        <v>569</v>
      </c>
      <c r="C2" s="1082"/>
      <c r="D2" s="1082"/>
      <c r="E2" s="1082"/>
    </row>
    <row r="3" spans="1:5" ht="15" thickBot="1" x14ac:dyDescent="0.2">
      <c r="A3" s="58"/>
      <c r="B3" s="101"/>
      <c r="C3" s="101"/>
      <c r="D3" s="101"/>
      <c r="E3" s="101"/>
    </row>
    <row r="4" spans="1:5" x14ac:dyDescent="0.15">
      <c r="B4" s="1083" t="s">
        <v>570</v>
      </c>
      <c r="C4" s="1084"/>
      <c r="D4" s="1084"/>
      <c r="E4" s="1085"/>
    </row>
    <row r="5" spans="1:5" ht="13.5" customHeight="1" x14ac:dyDescent="0.15">
      <c r="B5" s="102" t="s">
        <v>571</v>
      </c>
      <c r="C5" s="103" t="s">
        <v>572</v>
      </c>
      <c r="D5" s="1086" t="s">
        <v>573</v>
      </c>
      <c r="E5" s="1088" t="s">
        <v>574</v>
      </c>
    </row>
    <row r="6" spans="1:5" ht="27" customHeight="1" x14ac:dyDescent="0.15">
      <c r="B6" s="104" t="s">
        <v>575</v>
      </c>
      <c r="C6" s="105" t="s">
        <v>576</v>
      </c>
      <c r="D6" s="1087"/>
      <c r="E6" s="1089"/>
    </row>
    <row r="7" spans="1:5" ht="94.5" customHeight="1" x14ac:dyDescent="0.15">
      <c r="B7" s="106" t="s">
        <v>636</v>
      </c>
      <c r="C7" s="107" t="s">
        <v>638</v>
      </c>
      <c r="D7" s="108" t="s">
        <v>639</v>
      </c>
      <c r="E7" s="109" t="s">
        <v>642</v>
      </c>
    </row>
    <row r="8" spans="1:5" ht="19.5" customHeight="1" x14ac:dyDescent="0.15">
      <c r="B8" s="110" t="s">
        <v>637</v>
      </c>
      <c r="C8" s="111" t="s">
        <v>640</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2019-05-31T07:54:35Z</cp:lastPrinted>
  <dcterms:created xsi:type="dcterms:W3CDTF">2012-03-13T00:50:25Z</dcterms:created>
  <dcterms:modified xsi:type="dcterms:W3CDTF">2019-07-22T02:05:40Z</dcterms:modified>
</cp:coreProperties>
</file>