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<sst xmlns="http://schemas.openxmlformats.org/spreadsheetml/2006/main" count="2774" uniqueCount="619">
  <si>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</si>
  <si>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</si>
  <si>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</si>
  <si>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</si>
  <si>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</si>
  <si>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</si>
  <si>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</si>
  <si>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</si>
  <si>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</si>
  <si>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</si>
  <si>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</si>
  <si>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</si>
  <si>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</si>
  <si>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</si>
  <si>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</si>
  <si>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</si>
  <si>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</si>
  <si>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</si>
  <si>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</si>
  <si>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</si>
  <si>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</si>
  <si>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</si>
  <si>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</si>
  <si>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</si>
  <si>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</si>
  <si>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</si>
  <si>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</si>
  <si>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</si>
  <si>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</si>
  <si>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</si>
  <si>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</si>
  <si>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</si>
  <si>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</si>
  <si>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</si>
  <si>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</si>
  <si>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</si>
  <si>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</si>
  <si>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</si>
  <si>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</si>
  <si>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</si>
  <si>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</si>
  <si>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</si>
  <si>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</si>
  <si>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</si>
  <si>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</si>
  <si>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</si>
  <si>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</si>
  <si>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</si>
  <si>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</si>
  <si>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</si>
  <si>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</si>
  <si>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</si>
  <si>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</si>
  <si>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</si>
  <si>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</si>
  <si>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</si>
  <si>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</si>
  <si>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</si>
  <si>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</si>
  <si>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</si>
  <si>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</si>
  <si>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</si>
  <si>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</si>
  <si>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</si>
  <si>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</si>
  <si>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</si>
  <si>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</si>
  <si>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</si>
  <si>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</si>
  <si>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</si>
  <si>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</si>
  <si>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</si>
  <si>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</si>
  <si>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</si>
  <si>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</si>
  <si>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</si>
  <si>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</si>
  <si>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</si>
  <si>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</si>
  <si>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</si>
  <si>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</si>
  <si>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</si>
  <si>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</si>
  <si>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</si>
  <si>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</si>
  <si>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</si>
  <si>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</si>
  <si>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</si>
  <si>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</si>
  <si>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</si>
  <si>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</si>
  <si>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</si>
  <si>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</si>
  <si>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</si>
  <si>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</si>
  <si>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</si>
  <si>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</si>
  <si>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</si>
  <si>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</si>
  <si>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</si>
  <si>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</si>
  <si>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</si>
  <si>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</si>
  <si>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</si>
  <si>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</si>
  <si>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</si>
  <si>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</si>
  <si>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</si>
  <si>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</si>
  <si>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</si>
  <si>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</si>
  <si>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</si>
  <si>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</si>
  <si>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</si>
  <si>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</si>
  <si>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</si>
  <si>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</si>
  <si>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</si>
  <si>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</si>
  <si>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</si>
  <si>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</si>
  <si>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</si>
  <si>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</si>
  <si>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</si>
  <si>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</si>
  <si>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</si>
  <si>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</si>
  <si>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</si>
  <si>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</si>
  <si>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</si>
  <si>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</si>
  <si>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</si>
  <si>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</si>
  <si>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</si>
  <si>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</si>
  <si>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</si>
  <si>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</si>
  <si>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</si>
  <si>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</si>
  <si>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</si>
  <si>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</si>
  <si>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</si>
  <si>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</si>
  <si>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</si>
  <si>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</si>
  <si>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</si>
  <si>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</si>
  <si>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</si>
  <si>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</si>
  <si>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</si>
  <si>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</si>
  <si>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</si>
  <si>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</si>
  <si>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</si>
  <si>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</si>
  <si>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</si>
  <si>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</si>
  <si>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</si>
  <si>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</si>
  <si>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</si>
  <si>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</si>
  <si>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</si>
  <si>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</si>
  <si>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</si>
  <si>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</si>
  <si>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</si>
  <si>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</si>
  <si>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</si>
  <si>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</si>
  <si>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</si>
  <si>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</si>
  <si>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</si>
  <si>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</si>
  <si>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</si>
  <si>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</si>
  <si>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</si>
  <si>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</si>
  <si>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</si>
  <si>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</si>
  <si>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</si>
  <si>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</si>
  <si>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</si>
  <si>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</si>
  <si>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</si>
  <si>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</si>
  <si>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</si>
  <si>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</si>
  <si>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</si>
  <si>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</si>
  <si>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</si>
  <si>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</si>
  <si>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</si>
  <si>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</si>
  <si>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</si>
  <si>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</si>
  <si>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</si>
  <si>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</si>
  <si>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</si>
  <si>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</si>
  <si>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</si>
  <si>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</si>
  <si>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</si>
  <si>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</si>
  <si>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</si>
  <si>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</si>
  <si>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</si>
  <si>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</si>
  <si>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</si>
  <si>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</si>
  <si>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</si>
  <si>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</si>
  <si>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</si>
  <si>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</si>
  <si>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</si>
  <si>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</si>
  <si>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</si>
  <si>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</si>
  <si>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</si>
  <si>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</si>
  <si>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</si>
  <si>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</si>
  <si>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</si>
  <si>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</si>
  <si>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</si>
  <si>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</si>
  <si>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</si>
  <si>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</si>
  <si>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</si>
  <si>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</si>
  <si>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</si>
  <si>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</si>
  <si>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</si>
  <si>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</si>
  <si>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</si>
  <si>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</si>
  <si>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</si>
  <si>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</si>
  <si>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</si>
  <si>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</si>
  <si>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</si>
  <si>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</si>
  <si>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</si>
  <si>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</si>
  <si>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</si>
  <si>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</si>
  <si>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</si>
  <si>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</si>
  <si>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</si>
  <si>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</si>
  <si>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</si>
  <si>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</si>
  <si>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</si>
  <si>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</si>
  <si>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</si>
  <si>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</si>
  <si>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</si>
  <si>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</si>
  <si>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</si>
  <si>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</si>
  <si>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</si>
  <si>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</si>
  <si>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</si>
  <si>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</si>
  <si>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</si>
  <si>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</si>
  <si>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</si>
  <si>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</si>
  <si>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</si>
  <si>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</si>
  <si>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</si>
  <si>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</si>
  <si>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</si>
  <si>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</si>
  <si>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</si>
  <si>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</si>
  <si>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</si>
  <si>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</si>
  <si>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</si>
  <si>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</si>
  <si>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</si>
  <si>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</si>
  <si>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</si>
  <si>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</si>
  <si>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</si>
  <si>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</si>
  <si>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</si>
  <si>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</si>
  <si>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</si>
  <si>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</si>
  <si>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</si>
  <si>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</si>
  <si>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</si>
  <si>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</si>
  <si>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</si>
  <si>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</si>
  <si>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</si>
  <si>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</si>
  <si>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</si>
  <si>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</si>
  <si>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</si>
  <si>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</si>
  <si>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</si>
  <si>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</si>
  <si>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</si>
  <si>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</si>
  <si>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</si>
  <si>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</si>
  <si>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</si>
  <si>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</si>
  <si>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</si>
  <si>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</si>
  <si>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</si>
  <si>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</si>
  <si>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</si>
  <si>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</si>
  <si>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</si>
  <si>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</si>
  <si>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</si>
  <si>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</si>
  <si>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</si>
  <si>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</si>
  <si>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</si>
  <si>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</si>
  <si>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</si>
  <si>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</si>
  <si>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</si>
  <si>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</si>
  <si>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</si>
  <si>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</si>
  <si>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</si>
  <si>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</si>
  <si>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</si>
  <si>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</si>
  <si>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</si>
  <si>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</si>
  <si>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</si>
  <si>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</si>
  <si>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</si>
  <si>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</si>
  <si>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</si>
  <si>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</si>
  <si>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</si>
  <si>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</si>
  <si>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</si>
  <si>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</si>
  <si>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</si>
  <si>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</si>
  <si>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</si>
  <si>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</si>
  <si>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</si>
  <si>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</si>
  <si>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</si>
  <si>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</si>
  <si>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</si>
  <si>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</si>
  <si>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</si>
  <si>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</si>
  <si>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</si>
  <si>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</si>
  <si>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</si>
  <si>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</si>
  <si>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</si>
  <si>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</si>
  <si>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</si>
  <si>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</si>
  <si>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</si>
  <si>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</si>
  <si>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</si>
  <si>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</si>
  <si>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</si>
  <si>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</si>
  <si>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</si>
  <si>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</si>
  <si>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</si>
  <si>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</si>
  <si>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</si>
  <si>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</si>
  <si>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</si>
  <si>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</si>
  <si>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</si>
  <si>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</si>
  <si>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</si>
  <si>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</si>
  <si>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</si>
  <si>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</si>
  <si>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</si>
  <si>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</si>
  <si>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</si>
  <si>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</si>
  <si>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</si>
  <si>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</si>
  <si>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</si>
  <si>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</si>
  <si>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</si>
  <si>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</si>
  <si>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</si>
  <si>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</si>
  <si>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</si>
  <si>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</si>
  <si>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</si>
  <si>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</si>
  <si>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</si>
  <si>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</si>
  <si>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</si>
  <si>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</si>
  <si>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</si>
  <si>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</si>
  <si>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</si>
  <si>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</si>
  <si>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</si>
  <si>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</si>
  <si>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</si>
  <si>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</si>
  <si>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</si>
  <si>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</si>
  <si>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</si>
  <si>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</si>
  <si>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</si>
  <si>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</si>
  <si>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</si>
  <si>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</si>
  <si>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</si>
  <si>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</si>
  <si>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</si>
  <si>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</si>
  <si>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</si>
  <si>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</si>
  <si>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</si>
  <si>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</si>
  <si>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</si>
  <si>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</si>
  <si>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</si>
  <si>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</si>
  <si>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</si>
  <si>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</si>
  <si>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</si>
  <si>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</si>
  <si>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</si>
  <si>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</si>
  <si>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</si>
  <si>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</si>
  <si>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</si>
  <si>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</si>
  <si>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</si>
  <si>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</si>
  <si>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</si>
  <si>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</si>
  <si>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</si>
  <si>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</si>
  <si>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</si>
  <si>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</si>
  <si>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</si>
  <si>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</si>
  <si>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</si>
  <si>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</si>
  <si>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</si>
  <si>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</si>
  <si>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</si>
  <si>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</si>
  <si>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</si>
  <si>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</si>
  <si>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</si>
  <si>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</si>
  <si>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</si>
  <si>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</si>
  <si>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</si>
  <si>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</si>
  <si>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</si>
  <si>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</si>
  <si>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</si>
  <si>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</si>
  <si>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</si>
  <si>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</si>
  <si>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</si>
  <si>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</si>
  <si>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</si>
  <si>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</si>
  <si>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</si>
  <si>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</si>
  <si>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</si>
  <si>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</si>
  <si>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</si>
  <si>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</si>
  <si>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</si>
  <si>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</si>
  <si>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</si>
  <si>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</si>
  <si>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</si>
  <si>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</si>
  <si>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</si>
  <si>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</si>
  <si>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</si>
  <si>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</si>
  <si>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</si>
  <si>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</si>
  <si>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</si>
  <si>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</si>
  <si>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</si>
  <si>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</si>
  <si>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</si>
  <si>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</si>
  <si>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</si>
  <si>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</si>
  <si>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</si>
  <si>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</si>
  <si>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</si>
  <si>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</si>
  <si>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</si>
  <si>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</si>
  <si>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</si>
  <si>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</si>
  <si>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</si>
  <si>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</si>
  <si>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</si>
  <si>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</si>
  <si>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</si>
  <si>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</si>
  <si>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</si>
  <si>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</si>
  <si>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</si>
  <si>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</si>
  <si>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</si>
  <si>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</si>
  <si>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</si>
  <si>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</si>
  <si>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</si>
  <si>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</si>
  <si>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</si>
  <si>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</si>
  <si>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</si>
  <si>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</si>
  <si>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</si>
  <si>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</si>
  <si>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</si>
  <si>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</si>
  <si>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</si>
  <si>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</si>
  <si>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</si>
  <si>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</si>
  <si>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</si>
  <si>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</si>
  <si>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</si>
  <si>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</si>
  <si>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</si>
  <si>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</si>
  <si>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</si>
  <si>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</si>
  <si>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</si>
  <si>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</si>
  <si>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</si>
  <si>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</si>
  <si>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</si>
  <si>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</si>
  <si>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</si>
  <si>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</si>
  <si>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</si>
  <si>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</si>
  <si>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</si>
  <si>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</si>
  <si>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</si>
  <si>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</si>
  <si>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</si>
  <si>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</si>
  <si>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</si>
  <si>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</si>
  <si>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</si>
  <si>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</si>
  <si>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</si>
  <si>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</si>
  <si>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</si>
  <si>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外務報道官・広報文化組織</t>
    <rPh sb="0" eb="12">
      <t>ホウブン</t>
    </rPh>
    <phoneticPr fontId="5"/>
  </si>
  <si>
    <t>広報文化外交戦略課
北米第一課</t>
    <rPh sb="0" eb="9">
      <t>ホウブンセン</t>
    </rPh>
    <rPh sb="10" eb="15">
      <t>ホクベイイチ</t>
    </rPh>
    <phoneticPr fontId="5"/>
  </si>
  <si>
    <t>課長　岡崎　泰之
課長　林　誠</t>
    <rPh sb="0" eb="2">
      <t>カチョウ</t>
    </rPh>
    <rPh sb="3" eb="5">
      <t>オカザキ</t>
    </rPh>
    <rPh sb="6" eb="8">
      <t>ヤスユキ</t>
    </rPh>
    <rPh sb="9" eb="11">
      <t>カチョウ</t>
    </rPh>
    <rPh sb="12" eb="13">
      <t>ハヤシ</t>
    </rPh>
    <rPh sb="14" eb="15">
      <t>マコト</t>
    </rPh>
    <phoneticPr fontId="5"/>
  </si>
  <si>
    <t>○</t>
  </si>
  <si>
    <t>外務省設置法第４条第一項</t>
    <rPh sb="0" eb="3">
      <t>ガイムショウ</t>
    </rPh>
    <rPh sb="3" eb="6">
      <t>セッチホウ</t>
    </rPh>
    <rPh sb="6" eb="7">
      <t>ダイ</t>
    </rPh>
    <rPh sb="8" eb="9">
      <t>ジョウ</t>
    </rPh>
    <rPh sb="9" eb="10">
      <t>ダイ</t>
    </rPh>
    <rPh sb="10" eb="11">
      <t>イチ</t>
    </rPh>
    <rPh sb="11" eb="12">
      <t>コウ</t>
    </rPh>
    <phoneticPr fontId="5"/>
  </si>
  <si>
    <t>-</t>
    <phoneticPr fontId="5"/>
  </si>
  <si>
    <t>現代日本政治・外交分野の教授職・ポストの設置</t>
    <rPh sb="0" eb="2">
      <t>ゲンダイ</t>
    </rPh>
    <rPh sb="2" eb="4">
      <t>ニホン</t>
    </rPh>
    <rPh sb="4" eb="6">
      <t>セイジ</t>
    </rPh>
    <rPh sb="7" eb="9">
      <t>ガイコウ</t>
    </rPh>
    <rPh sb="9" eb="11">
      <t>ブンヤ</t>
    </rPh>
    <rPh sb="12" eb="14">
      <t>キョウジュ</t>
    </rPh>
    <rPh sb="14" eb="15">
      <t>ショク</t>
    </rPh>
    <rPh sb="20" eb="22">
      <t>セッチ</t>
    </rPh>
    <phoneticPr fontId="5"/>
  </si>
  <si>
    <t>現代日本政治・外交分野の教授職・ポストの設置</t>
    <phoneticPr fontId="5"/>
  </si>
  <si>
    <t>各研究機関（ハドソン研究所及び国際問題戦略研究所）との交換書簡</t>
    <rPh sb="0" eb="3">
      <t>カクケンキュウ</t>
    </rPh>
    <rPh sb="3" eb="5">
      <t>キカン</t>
    </rPh>
    <rPh sb="10" eb="13">
      <t>ケンキュウジョ</t>
    </rPh>
    <rPh sb="13" eb="14">
      <t>オヨ</t>
    </rPh>
    <rPh sb="15" eb="17">
      <t>コクサイ</t>
    </rPh>
    <rPh sb="17" eb="19">
      <t>モンダイ</t>
    </rPh>
    <rPh sb="19" eb="21">
      <t>センリャク</t>
    </rPh>
    <rPh sb="21" eb="24">
      <t>ケンキュウジョ</t>
    </rPh>
    <rPh sb="27" eb="29">
      <t>コウカン</t>
    </rPh>
    <rPh sb="29" eb="31">
      <t>ショカン</t>
    </rPh>
    <phoneticPr fontId="5"/>
  </si>
  <si>
    <t>活動報告書の提出</t>
    <rPh sb="0" eb="2">
      <t>カツドウ</t>
    </rPh>
    <rPh sb="2" eb="5">
      <t>ホウコクショ</t>
    </rPh>
    <rPh sb="6" eb="8">
      <t>テイシュツ</t>
    </rPh>
    <phoneticPr fontId="5"/>
  </si>
  <si>
    <t>機関</t>
    <rPh sb="0" eb="2">
      <t>キカン</t>
    </rPh>
    <phoneticPr fontId="5"/>
  </si>
  <si>
    <t>百万円</t>
    <rPh sb="0" eb="2">
      <t>ヒャクマン</t>
    </rPh>
    <rPh sb="2" eb="3">
      <t>エン</t>
    </rPh>
    <phoneticPr fontId="5"/>
  </si>
  <si>
    <t>拠出額／機関数　　　　　　　　　　　　　　</t>
    <rPh sb="0" eb="3">
      <t>キョシュツガク</t>
    </rPh>
    <rPh sb="4" eb="6">
      <t>キカン</t>
    </rPh>
    <rPh sb="6" eb="7">
      <t>スウ</t>
    </rPh>
    <phoneticPr fontId="5"/>
  </si>
  <si>
    <t>　　拠出額/機関数</t>
    <rPh sb="2" eb="5">
      <t>キョシュツガク</t>
    </rPh>
    <rPh sb="6" eb="8">
      <t>キカン</t>
    </rPh>
    <rPh sb="8" eb="9">
      <t>スウ</t>
    </rPh>
    <phoneticPr fontId="5"/>
  </si>
  <si>
    <t>1456百万/２機関</t>
    <rPh sb="4" eb="6">
      <t>ヒャクマン</t>
    </rPh>
    <rPh sb="8" eb="10">
      <t>キカン</t>
    </rPh>
    <phoneticPr fontId="5"/>
  </si>
  <si>
    <t>‐</t>
  </si>
  <si>
    <t>無</t>
  </si>
  <si>
    <t>日本研究中核的拠点形成プログラム</t>
    <rPh sb="0" eb="2">
      <t>ニホン</t>
    </rPh>
    <rPh sb="2" eb="4">
      <t>ケンキュウ</t>
    </rPh>
    <rPh sb="4" eb="7">
      <t>チュウカクテキ</t>
    </rPh>
    <rPh sb="7" eb="9">
      <t>キョテン</t>
    </rPh>
    <rPh sb="9" eb="11">
      <t>ケイセイ</t>
    </rPh>
    <phoneticPr fontId="5"/>
  </si>
  <si>
    <t>日本研究部門の設置</t>
    <rPh sb="0" eb="2">
      <t>ニホン</t>
    </rPh>
    <rPh sb="2" eb="4">
      <t>ケンキュウ</t>
    </rPh>
    <rPh sb="4" eb="6">
      <t>ブモン</t>
    </rPh>
    <rPh sb="7" eb="9">
      <t>セッチ</t>
    </rPh>
    <phoneticPr fontId="5"/>
  </si>
  <si>
    <t>日本研究中核的拠点形成プログラム</t>
    <phoneticPr fontId="5"/>
  </si>
  <si>
    <t>日本研究部門の設置</t>
    <phoneticPr fontId="5"/>
  </si>
  <si>
    <t>国際問題戦略研究所</t>
    <rPh sb="0" eb="2">
      <t>コクサイ</t>
    </rPh>
    <rPh sb="2" eb="4">
      <t>モンダイ</t>
    </rPh>
    <rPh sb="4" eb="6">
      <t>センリャク</t>
    </rPh>
    <rPh sb="6" eb="9">
      <t>ケンキュウジョ</t>
    </rPh>
    <phoneticPr fontId="5"/>
  </si>
  <si>
    <t>日本研究中核的拠点形成プログラム拠出金</t>
    <rPh sb="0" eb="2">
      <t>ニホン</t>
    </rPh>
    <rPh sb="2" eb="4">
      <t>ケンキュウ</t>
    </rPh>
    <rPh sb="4" eb="7">
      <t>チュウカクテキ</t>
    </rPh>
    <rPh sb="7" eb="9">
      <t>キョテン</t>
    </rPh>
    <rPh sb="9" eb="11">
      <t>ケイセイ</t>
    </rPh>
    <rPh sb="16" eb="19">
      <t>キョシュツキン</t>
    </rPh>
    <phoneticPr fontId="5"/>
  </si>
  <si>
    <t>ハドソン研究所</t>
    <rPh sb="4" eb="7">
      <t>ケンキュウジョ</t>
    </rPh>
    <phoneticPr fontId="5"/>
  </si>
  <si>
    <t>米国，欧州の有力な研究機関に日本研究中核拠点の設置を支援し，我が国の政策発信を強化することで，政策形成に対する影響力を強化するとともに，対日理解の深化及び知日派の育成を図る。</t>
    <rPh sb="0" eb="2">
      <t>ベイコク</t>
    </rPh>
    <rPh sb="3" eb="5">
      <t>オウシュウ</t>
    </rPh>
    <rPh sb="6" eb="8">
      <t>ユウリョク</t>
    </rPh>
    <rPh sb="9" eb="11">
      <t>ケンキュウ</t>
    </rPh>
    <rPh sb="11" eb="13">
      <t>キカン</t>
    </rPh>
    <rPh sb="14" eb="16">
      <t>ニホン</t>
    </rPh>
    <rPh sb="16" eb="18">
      <t>ケンキュウ</t>
    </rPh>
    <rPh sb="18" eb="20">
      <t>チュウカク</t>
    </rPh>
    <rPh sb="20" eb="22">
      <t>キョテン</t>
    </rPh>
    <rPh sb="23" eb="25">
      <t>セッチ</t>
    </rPh>
    <rPh sb="26" eb="28">
      <t>シエン</t>
    </rPh>
    <rPh sb="30" eb="31">
      <t>ワ</t>
    </rPh>
    <rPh sb="32" eb="33">
      <t>クニ</t>
    </rPh>
    <rPh sb="34" eb="36">
      <t>セイサク</t>
    </rPh>
    <rPh sb="36" eb="38">
      <t>ハッシン</t>
    </rPh>
    <rPh sb="39" eb="41">
      <t>キョウカ</t>
    </rPh>
    <rPh sb="47" eb="49">
      <t>セイサク</t>
    </rPh>
    <rPh sb="49" eb="51">
      <t>ケイセイ</t>
    </rPh>
    <rPh sb="52" eb="53">
      <t>タイ</t>
    </rPh>
    <rPh sb="55" eb="58">
      <t>エイキョウリョク</t>
    </rPh>
    <rPh sb="59" eb="61">
      <t>キョウカ</t>
    </rPh>
    <rPh sb="68" eb="70">
      <t>タイニチ</t>
    </rPh>
    <rPh sb="70" eb="72">
      <t>リカイ</t>
    </rPh>
    <rPh sb="73" eb="75">
      <t>シンカ</t>
    </rPh>
    <rPh sb="75" eb="76">
      <t>オヨ</t>
    </rPh>
    <rPh sb="77" eb="80">
      <t>チニチハ</t>
    </rPh>
    <rPh sb="81" eb="83">
      <t>イクセイ</t>
    </rPh>
    <rPh sb="84" eb="85">
      <t>ハカ</t>
    </rPh>
    <phoneticPr fontId="5"/>
  </si>
  <si>
    <t>海外の対日理解を促進するという社会ニーズを反映している。</t>
    <rPh sb="0" eb="2">
      <t>カイガイ</t>
    </rPh>
    <rPh sb="3" eb="5">
      <t>タイニチ</t>
    </rPh>
    <rPh sb="5" eb="7">
      <t>リカイ</t>
    </rPh>
    <rPh sb="8" eb="10">
      <t>ソクシン</t>
    </rPh>
    <rPh sb="15" eb="17">
      <t>シャカイ</t>
    </rPh>
    <rPh sb="21" eb="23">
      <t>ハンエイ</t>
    </rPh>
    <phoneticPr fontId="5"/>
  </si>
  <si>
    <t>事業目的に照らし，自治体，民間等にゆだねることは適当ではない。</t>
    <rPh sb="0" eb="2">
      <t>ジギョウ</t>
    </rPh>
    <rPh sb="2" eb="4">
      <t>モクテキ</t>
    </rPh>
    <rPh sb="5" eb="6">
      <t>テ</t>
    </rPh>
    <rPh sb="9" eb="12">
      <t>ジチタイ</t>
    </rPh>
    <rPh sb="13" eb="15">
      <t>ミンカン</t>
    </rPh>
    <rPh sb="15" eb="16">
      <t>トウ</t>
    </rPh>
    <rPh sb="24" eb="26">
      <t>テキトウ</t>
    </rPh>
    <phoneticPr fontId="5"/>
  </si>
  <si>
    <t>対日理解促進は文化外交推進のみならず，あらゆる分野の優先度が高い。</t>
    <rPh sb="0" eb="2">
      <t>タイニチ</t>
    </rPh>
    <rPh sb="2" eb="4">
      <t>リカイ</t>
    </rPh>
    <rPh sb="4" eb="6">
      <t>ソクシン</t>
    </rPh>
    <rPh sb="7" eb="9">
      <t>ブンカ</t>
    </rPh>
    <rPh sb="9" eb="11">
      <t>ガイコウ</t>
    </rPh>
    <rPh sb="11" eb="13">
      <t>スイシン</t>
    </rPh>
    <rPh sb="23" eb="25">
      <t>ブンヤ</t>
    </rPh>
    <rPh sb="26" eb="29">
      <t>ユウセンド</t>
    </rPh>
    <rPh sb="30" eb="31">
      <t>タカ</t>
    </rPh>
    <phoneticPr fontId="5"/>
  </si>
  <si>
    <t>研究機関側は日本研究を専門とする研究ポストの設置及び日本研究の強化に尽力しており，妥当である。</t>
    <rPh sb="0" eb="2">
      <t>ケンキュウ</t>
    </rPh>
    <rPh sb="2" eb="5">
      <t>キカンガワ</t>
    </rPh>
    <rPh sb="6" eb="8">
      <t>ニホン</t>
    </rPh>
    <rPh sb="8" eb="10">
      <t>ケンキュウ</t>
    </rPh>
    <rPh sb="11" eb="13">
      <t>センモン</t>
    </rPh>
    <rPh sb="16" eb="18">
      <t>ケンキュウ</t>
    </rPh>
    <rPh sb="22" eb="24">
      <t>セッチ</t>
    </rPh>
    <rPh sb="24" eb="25">
      <t>オヨ</t>
    </rPh>
    <rPh sb="26" eb="28">
      <t>ニホン</t>
    </rPh>
    <rPh sb="28" eb="30">
      <t>ケンキュウ</t>
    </rPh>
    <rPh sb="31" eb="33">
      <t>キョウカ</t>
    </rPh>
    <rPh sb="34" eb="36">
      <t>ジンリョク</t>
    </rPh>
    <rPh sb="41" eb="43">
      <t>ダトウ</t>
    </rPh>
    <phoneticPr fontId="5"/>
  </si>
  <si>
    <t>研究ポストの確保及び日本研究強化のために妥当</t>
    <rPh sb="0" eb="2">
      <t>ケンキュウ</t>
    </rPh>
    <rPh sb="6" eb="8">
      <t>カクホ</t>
    </rPh>
    <rPh sb="8" eb="9">
      <t>オヨ</t>
    </rPh>
    <rPh sb="10" eb="12">
      <t>ニホン</t>
    </rPh>
    <rPh sb="12" eb="14">
      <t>ケンキュウ</t>
    </rPh>
    <rPh sb="14" eb="16">
      <t>キョウカ</t>
    </rPh>
    <rPh sb="20" eb="22">
      <t>ダトウ</t>
    </rPh>
    <phoneticPr fontId="5"/>
  </si>
  <si>
    <t>必要なものに限定されている。</t>
    <rPh sb="0" eb="2">
      <t>ヒツヨウ</t>
    </rPh>
    <rPh sb="6" eb="8">
      <t>ゲンテイ</t>
    </rPh>
    <phoneticPr fontId="5"/>
  </si>
  <si>
    <t>現代日本政治・外交を専門とする研究ポストの設置により，日本研究拠点の強化に寄与するという目標に見合っている。</t>
    <rPh sb="0" eb="2">
      <t>ゲンダイ</t>
    </rPh>
    <rPh sb="2" eb="4">
      <t>ニホン</t>
    </rPh>
    <rPh sb="4" eb="6">
      <t>セイジ</t>
    </rPh>
    <rPh sb="7" eb="9">
      <t>ガイコウ</t>
    </rPh>
    <rPh sb="10" eb="12">
      <t>センモン</t>
    </rPh>
    <rPh sb="15" eb="17">
      <t>ケンキュウ</t>
    </rPh>
    <rPh sb="21" eb="23">
      <t>セッチ</t>
    </rPh>
    <rPh sb="27" eb="29">
      <t>ニホン</t>
    </rPh>
    <rPh sb="29" eb="31">
      <t>ケンキュウ</t>
    </rPh>
    <rPh sb="31" eb="33">
      <t>キョテン</t>
    </rPh>
    <rPh sb="34" eb="36">
      <t>キョウカ</t>
    </rPh>
    <rPh sb="37" eb="39">
      <t>キヨ</t>
    </rPh>
    <rPh sb="44" eb="46">
      <t>モクヒョウ</t>
    </rPh>
    <rPh sb="47" eb="49">
      <t>ミア</t>
    </rPh>
    <phoneticPr fontId="5"/>
  </si>
  <si>
    <t>国際問題戦略研究所（IISS）：IISSにジャパンチェアを設置し，日英・日欧が直面する主要な外交・安全保障政策課題等の研究と，その成果の英国・欧州の外交・政策コミュニティへの発信を行う。本拠出金をIISSが運用し，チェアの給与及びこれに付随する研究・発信活動の経費を永続的Jに確保する。
ハドソン研究所：同研究所内にジャパンチェアを設置し，同チェアの下で日米関係の強化に資する対外発信をせしめることが事業の主目的。同チェアには安全保障分野に精通した元米政府高官が就任。本件拠出金をファンドとして運用し，同チェアの給与及び右に付随する経費を永続的に支援。</t>
    <rPh sb="0" eb="2">
      <t>コクサイ</t>
    </rPh>
    <rPh sb="2" eb="4">
      <t>モンダイ</t>
    </rPh>
    <rPh sb="4" eb="6">
      <t>センリャク</t>
    </rPh>
    <rPh sb="6" eb="9">
      <t>ケンキュウジョ</t>
    </rPh>
    <rPh sb="29" eb="31">
      <t>セッチ</t>
    </rPh>
    <rPh sb="33" eb="35">
      <t>ニチエイ</t>
    </rPh>
    <rPh sb="36" eb="38">
      <t>ニチオウ</t>
    </rPh>
    <rPh sb="39" eb="41">
      <t>チョクメン</t>
    </rPh>
    <rPh sb="43" eb="45">
      <t>シュヨウ</t>
    </rPh>
    <rPh sb="46" eb="48">
      <t>ガイコウ</t>
    </rPh>
    <rPh sb="49" eb="51">
      <t>アンゼン</t>
    </rPh>
    <rPh sb="51" eb="53">
      <t>ホショウ</t>
    </rPh>
    <rPh sb="53" eb="55">
      <t>セイサク</t>
    </rPh>
    <rPh sb="55" eb="57">
      <t>カダイ</t>
    </rPh>
    <rPh sb="57" eb="58">
      <t>トウ</t>
    </rPh>
    <rPh sb="59" eb="61">
      <t>ケンキュウ</t>
    </rPh>
    <rPh sb="65" eb="67">
      <t>セイカ</t>
    </rPh>
    <rPh sb="68" eb="70">
      <t>エイコク</t>
    </rPh>
    <rPh sb="71" eb="73">
      <t>オウシュウ</t>
    </rPh>
    <rPh sb="74" eb="76">
      <t>ガイコウ</t>
    </rPh>
    <rPh sb="77" eb="79">
      <t>セイサク</t>
    </rPh>
    <rPh sb="87" eb="89">
      <t>ハッシン</t>
    </rPh>
    <rPh sb="90" eb="91">
      <t>オコナ</t>
    </rPh>
    <rPh sb="93" eb="94">
      <t>ホン</t>
    </rPh>
    <rPh sb="94" eb="97">
      <t>キョシュツキン</t>
    </rPh>
    <rPh sb="103" eb="105">
      <t>ウンヨウ</t>
    </rPh>
    <rPh sb="111" eb="113">
      <t>キュウヨ</t>
    </rPh>
    <rPh sb="113" eb="114">
      <t>オヨ</t>
    </rPh>
    <rPh sb="118" eb="120">
      <t>フズイ</t>
    </rPh>
    <rPh sb="122" eb="124">
      <t>ケンキュウ</t>
    </rPh>
    <rPh sb="125" eb="127">
      <t>ハッシン</t>
    </rPh>
    <rPh sb="127" eb="129">
      <t>カツドウ</t>
    </rPh>
    <rPh sb="130" eb="132">
      <t>ケイヒ</t>
    </rPh>
    <rPh sb="133" eb="136">
      <t>エイゾクテキ</t>
    </rPh>
    <rPh sb="138" eb="140">
      <t>カクホ</t>
    </rPh>
    <rPh sb="149" eb="152">
      <t>ケンキュウジョ</t>
    </rPh>
    <rPh sb="153" eb="154">
      <t>ドウ</t>
    </rPh>
    <phoneticPr fontId="5"/>
  </si>
  <si>
    <t>-</t>
    <phoneticPr fontId="5"/>
  </si>
  <si>
    <t>-</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</si>
  <si>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</si>
  <si>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</si>
  <si>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</si>
  <si>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</si>
  <si>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</si>
  <si>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</si>
  <si>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</si>
  <si>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</si>
  <si>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日本研究中核的拠点形成支援プログラム拠出金</t>
    <rPh sb="0" eb="2">
      <t>ニホン</t>
    </rPh>
    <rPh sb="2" eb="4">
      <t>ケンキュウ</t>
    </rPh>
    <rPh sb="4" eb="7">
      <t>チュウカクテキ</t>
    </rPh>
    <rPh sb="7" eb="9">
      <t>キョテン</t>
    </rPh>
    <rPh sb="9" eb="11">
      <t>ケイセイ</t>
    </rPh>
    <rPh sb="11" eb="13">
      <t>シエン</t>
    </rPh>
    <rPh sb="18" eb="21">
      <t>キョシュツキン</t>
    </rPh>
    <phoneticPr fontId="5"/>
  </si>
  <si>
    <t>欧米の有力な研究機関に日本研究中核拠点を設置し，日本に軸足を置いた外交・安全保障政策課題等の研究と，欧米の外交・政策コミュニティへの発信を行うための拠出</t>
    <rPh sb="0" eb="2">
      <t>オウベイ</t>
    </rPh>
    <rPh sb="3" eb="5">
      <t>ユウリョク</t>
    </rPh>
    <rPh sb="6" eb="8">
      <t>ケンキュウ</t>
    </rPh>
    <rPh sb="8" eb="10">
      <t>キカン</t>
    </rPh>
    <rPh sb="11" eb="13">
      <t>ニホン</t>
    </rPh>
    <rPh sb="13" eb="15">
      <t>ケンキュウ</t>
    </rPh>
    <rPh sb="15" eb="17">
      <t>チュウカク</t>
    </rPh>
    <rPh sb="17" eb="19">
      <t>キョテン</t>
    </rPh>
    <rPh sb="20" eb="22">
      <t>セッチ</t>
    </rPh>
    <rPh sb="24" eb="26">
      <t>ニホン</t>
    </rPh>
    <rPh sb="27" eb="29">
      <t>ジクアシ</t>
    </rPh>
    <rPh sb="30" eb="31">
      <t>オ</t>
    </rPh>
    <rPh sb="33" eb="35">
      <t>ガイコウ</t>
    </rPh>
    <rPh sb="36" eb="38">
      <t>アンゼン</t>
    </rPh>
    <rPh sb="38" eb="40">
      <t>ホショウ</t>
    </rPh>
    <rPh sb="40" eb="42">
      <t>セイサク</t>
    </rPh>
    <rPh sb="42" eb="44">
      <t>カダイ</t>
    </rPh>
    <rPh sb="44" eb="45">
      <t>トウ</t>
    </rPh>
    <rPh sb="46" eb="48">
      <t>ケンキュウ</t>
    </rPh>
    <rPh sb="50" eb="52">
      <t>オウベイ</t>
    </rPh>
    <rPh sb="53" eb="55">
      <t>ガイコウ</t>
    </rPh>
    <rPh sb="56" eb="58">
      <t>セイサク</t>
    </rPh>
    <rPh sb="66" eb="68">
      <t>ハッシン</t>
    </rPh>
    <rPh sb="69" eb="70">
      <t>オコナ</t>
    </rPh>
    <rPh sb="74" eb="76">
      <t>キョシュツ</t>
    </rPh>
    <phoneticPr fontId="5"/>
  </si>
  <si>
    <t>・　国際問題戦略研究所に対し，本件拠出を行うことにより，日本の国益にかなう日本の外交・安全保障研究を永続的に実施し，将来にわたって英国を始めとして欧州知識層への有力なインプット，知日派知識人の育成，日本の視点を踏まえた世論形成等を行う。
・　日本を取り巻く安全保障環境が一層厳しさを増す中，ハドソン研究所内にジャパン・チェアを設置することにより，日米関係，特に安保分野での協力強化に資する対外発信を行うとともに，対日理解の深化及び知日派の育成を図り，政策形成に対する影響力を強化する。</t>
    <rPh sb="2" eb="4">
      <t>コクサイ</t>
    </rPh>
    <rPh sb="4" eb="6">
      <t>モンダイ</t>
    </rPh>
    <rPh sb="6" eb="8">
      <t>センリャク</t>
    </rPh>
    <rPh sb="8" eb="11">
      <t>ケンキュウジョ</t>
    </rPh>
    <rPh sb="12" eb="13">
      <t>タイ</t>
    </rPh>
    <rPh sb="15" eb="17">
      <t>ホンケン</t>
    </rPh>
    <rPh sb="17" eb="19">
      <t>キョシュツ</t>
    </rPh>
    <rPh sb="20" eb="21">
      <t>オコナ</t>
    </rPh>
    <rPh sb="28" eb="30">
      <t>ニホン</t>
    </rPh>
    <rPh sb="31" eb="33">
      <t>コクエキ</t>
    </rPh>
    <rPh sb="37" eb="39">
      <t>ニホン</t>
    </rPh>
    <rPh sb="40" eb="42">
      <t>ガイコウ</t>
    </rPh>
    <rPh sb="43" eb="45">
      <t>アンゼン</t>
    </rPh>
    <rPh sb="45" eb="47">
      <t>ホショウ</t>
    </rPh>
    <rPh sb="47" eb="49">
      <t>ケンキュウ</t>
    </rPh>
    <rPh sb="50" eb="53">
      <t>エイゾクテキ</t>
    </rPh>
    <rPh sb="54" eb="56">
      <t>ジッシ</t>
    </rPh>
    <rPh sb="58" eb="60">
      <t>ショウライ</t>
    </rPh>
    <rPh sb="65" eb="67">
      <t>エイコク</t>
    </rPh>
    <rPh sb="68" eb="69">
      <t>ハジ</t>
    </rPh>
    <rPh sb="73" eb="75">
      <t>オウシュウ</t>
    </rPh>
    <rPh sb="75" eb="78">
      <t>チシキソウ</t>
    </rPh>
    <rPh sb="80" eb="82">
      <t>ユウリョク</t>
    </rPh>
    <phoneticPr fontId="5"/>
  </si>
  <si>
    <t>・　現代日本政治・外交分野の教授職・ポストの設置</t>
    <phoneticPr fontId="5"/>
  </si>
  <si>
    <t>14.56億円</t>
    <rPh sb="5" eb="7">
      <t>オクエン</t>
    </rPh>
    <phoneticPr fontId="5"/>
  </si>
  <si>
    <t>ポスト数</t>
    <rPh sb="3" eb="4">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</si>
</sst>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12871</xdr:colOff>
      <xdr:row>742</xdr:row>
      <xdr:rowOff>308919</xdr:rowOff>
    </xdr:from>
    <xdr:to>
      <xdr:col>35</xdr:col>
      <xdr:colOff>51487</xdr:colOff>
      <xdr:row>748</xdr:row>
      <xdr:rowOff>38615</xdr:rowOff>
    </xdr:to>
    <xdr:sp macro="" textlink="">
      <xdr:nvSpPr>
        <xdr:cNvPr id="3" name="テキスト ボックス 2"/>
        <xdr:cNvSpPr txBox="1"/>
      </xdr:nvSpPr>
      <xdr:spPr>
        <a:xfrm>
          <a:off x="4337736" y="33170169"/>
          <a:ext cx="2921859" cy="181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外務省</a:t>
          </a:r>
          <a:endParaRPr kumimoji="1" lang="en-US" altLang="ja-JP" sz="1600"/>
        </a:p>
        <a:p>
          <a:pPr algn="ctr"/>
          <a:r>
            <a:rPr kumimoji="1" lang="en-US" altLang="ja-JP" sz="1600"/>
            <a:t>1,456</a:t>
          </a:r>
          <a:r>
            <a:rPr kumimoji="1" lang="ja-JP" altLang="en-US" sz="1600"/>
            <a:t>百万円</a:t>
          </a:r>
          <a:endParaRPr kumimoji="1" lang="en-US" altLang="ja-JP" sz="1600"/>
        </a:p>
        <a:p>
          <a:pPr algn="ctr"/>
          <a:r>
            <a:rPr kumimoji="1" lang="ja-JP" altLang="en-US" sz="1600"/>
            <a:t>海外研究機関における現代日本政治・外交分野の日本研究部門の創設</a:t>
          </a:r>
        </a:p>
      </xdr:txBody>
    </xdr:sp>
    <xdr:clientData/>
  </xdr:twoCellAnchor>
  <xdr:twoCellAnchor>
    <xdr:from>
      <xdr:col>8</xdr:col>
      <xdr:colOff>165270</xdr:colOff>
      <xdr:row>752</xdr:row>
      <xdr:rowOff>345474</xdr:rowOff>
    </xdr:from>
    <xdr:to>
      <xdr:col>22</xdr:col>
      <xdr:colOff>203886</xdr:colOff>
      <xdr:row>757</xdr:row>
      <xdr:rowOff>100914</xdr:rowOff>
    </xdr:to>
    <xdr:sp macro="" textlink="">
      <xdr:nvSpPr>
        <xdr:cNvPr id="4" name="テキスト ボックス 3"/>
        <xdr:cNvSpPr txBox="1"/>
      </xdr:nvSpPr>
      <xdr:spPr>
        <a:xfrm>
          <a:off x="1812838" y="36682062"/>
          <a:ext cx="2921859" cy="181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en-US" altLang="ja-JP" sz="1600" baseline="0"/>
            <a:t> </a:t>
          </a:r>
          <a:r>
            <a:rPr kumimoji="1" lang="ja-JP" altLang="en-US" sz="1600" baseline="0"/>
            <a:t>国際問題戦略研究所（</a:t>
          </a:r>
          <a:r>
            <a:rPr kumimoji="1" lang="en-US" altLang="ja-JP" sz="1600" baseline="0"/>
            <a:t>IISS</a:t>
          </a:r>
          <a:r>
            <a:rPr kumimoji="1" lang="ja-JP" altLang="en-US" sz="1600" baseline="0"/>
            <a:t>）</a:t>
          </a:r>
          <a:endParaRPr kumimoji="1" lang="en-US" altLang="ja-JP" sz="1600" baseline="0"/>
        </a:p>
        <a:p>
          <a:pPr algn="ctr"/>
          <a:r>
            <a:rPr kumimoji="1" lang="en-US" altLang="ja-JP" sz="1600" baseline="0"/>
            <a:t>896</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33</xdr:col>
      <xdr:colOff>60238</xdr:colOff>
      <xdr:row>752</xdr:row>
      <xdr:rowOff>330543</xdr:rowOff>
    </xdr:from>
    <xdr:to>
      <xdr:col>47</xdr:col>
      <xdr:colOff>98854</xdr:colOff>
      <xdr:row>757</xdr:row>
      <xdr:rowOff>85983</xdr:rowOff>
    </xdr:to>
    <xdr:sp macro="" textlink="">
      <xdr:nvSpPr>
        <xdr:cNvPr id="5" name="テキスト ボックス 4"/>
        <xdr:cNvSpPr txBox="1"/>
      </xdr:nvSpPr>
      <xdr:spPr>
        <a:xfrm>
          <a:off x="6856454" y="36667131"/>
          <a:ext cx="2921859" cy="181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en-US" altLang="ja-JP" sz="1600" baseline="0"/>
            <a:t> </a:t>
          </a:r>
          <a:r>
            <a:rPr kumimoji="1" lang="ja-JP" altLang="en-US" sz="1600" baseline="0"/>
            <a:t>ハドソン研究所</a:t>
          </a:r>
          <a:endParaRPr kumimoji="1" lang="en-US" altLang="ja-JP" sz="1600" baseline="0"/>
        </a:p>
        <a:p>
          <a:pPr algn="ctr"/>
          <a:r>
            <a:rPr kumimoji="1" lang="en-US" altLang="ja-JP" sz="1600" baseline="0"/>
            <a:t>560</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15</xdr:col>
      <xdr:colOff>184579</xdr:colOff>
      <xdr:row>748</xdr:row>
      <xdr:rowOff>38615</xdr:rowOff>
    </xdr:from>
    <xdr:to>
      <xdr:col>28</xdr:col>
      <xdr:colOff>32180</xdr:colOff>
      <xdr:row>752</xdr:row>
      <xdr:rowOff>345474</xdr:rowOff>
    </xdr:to>
    <xdr:cxnSp macro="">
      <xdr:nvCxnSpPr>
        <xdr:cNvPr id="7" name="カギ線コネクタ 6"/>
        <xdr:cNvCxnSpPr>
          <a:stCxn id="3" idx="2"/>
          <a:endCxn id="4" idx="0"/>
        </xdr:cNvCxnSpPr>
      </xdr:nvCxnSpPr>
      <xdr:spPr>
        <a:xfrm rot="5400000">
          <a:off x="3687720" y="34571116"/>
          <a:ext cx="1696994" cy="252489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32181</xdr:colOff>
      <xdr:row>748</xdr:row>
      <xdr:rowOff>38614</xdr:rowOff>
    </xdr:from>
    <xdr:to>
      <xdr:col>40</xdr:col>
      <xdr:colOff>79547</xdr:colOff>
      <xdr:row>752</xdr:row>
      <xdr:rowOff>330542</xdr:rowOff>
    </xdr:to>
    <xdr:cxnSp macro="">
      <xdr:nvCxnSpPr>
        <xdr:cNvPr id="8" name="カギ線コネクタ 7"/>
        <xdr:cNvCxnSpPr>
          <a:stCxn id="3" idx="2"/>
          <a:endCxn id="5" idx="0"/>
        </xdr:cNvCxnSpPr>
      </xdr:nvCxnSpPr>
      <xdr:spPr>
        <a:xfrm rot="16200000" flipH="1">
          <a:off x="6216994" y="34566740"/>
          <a:ext cx="1682063" cy="2518718"/>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255</v>
      </c>
      <c r="AT2" s="965"/>
      <c r="AU2" s="965"/>
      <c r="AV2" s="52" t="str">
        <f>IF(AW2="", "", "-")</f>
        <v/>
      </c>
      <c r="AW2" s="936"/>
      <c r="AX2" s="936"/>
    </row>
    <row r="3" spans="1:50" ht="21" customHeight="1" thickBot="1" x14ac:dyDescent="0.2">
      <c r="A3" s="892" t="s">
        <v>544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c r="AK3" s="894"/>
      <c r="AL3" s="894"/>
      <c r="AM3" s="894"/>
      <c r="AN3" s="894"/>
      <c r="AO3" s="894"/>
      <c r="AP3" s="894"/>
      <c r="AQ3" s="894"/>
      <c r="AR3" s="894"/>
      <c r="AS3" s="894"/>
      <c r="AT3" s="894"/>
      <c r="AU3" s="894"/>
      <c r="AV3" s="894"/>
      <c r="AW3" s="894"/>
      <c r="AX3" s="24" t="s">
        <v>65</v>
      </c>
    </row>
    <row r="4" spans="1:50" ht="24.75" customHeight="1" x14ac:dyDescent="0.15">
      <c r="A4" s="729" t="s">
        <v>25</v>
      </c>
      <c r="B4" s="730"/>
      <c r="C4" s="730"/>
      <c r="D4" s="730"/>
      <c r="E4" s="730"/>
      <c r="F4" s="730"/>
      <c r="G4" s="707" t="s">
        <v>592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570</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64" t="s">
        <v>455</v>
      </c>
      <c r="H5" s="865"/>
      <c r="I5" s="865"/>
      <c r="J5" s="865"/>
      <c r="K5" s="865"/>
      <c r="L5" s="865"/>
      <c r="M5" s="866" t="s">
        <v>66</v>
      </c>
      <c r="N5" s="867"/>
      <c r="O5" s="867"/>
      <c r="P5" s="867"/>
      <c r="Q5" s="867"/>
      <c r="R5" s="868"/>
      <c r="S5" s="869" t="s">
        <v>81</v>
      </c>
      <c r="T5" s="865"/>
      <c r="U5" s="865"/>
      <c r="V5" s="865"/>
      <c r="W5" s="865"/>
      <c r="X5" s="870"/>
      <c r="Y5" s="723" t="s">
        <v>3</v>
      </c>
      <c r="Z5" s="568"/>
      <c r="AA5" s="568"/>
      <c r="AB5" s="568"/>
      <c r="AC5" s="568"/>
      <c r="AD5" s="569"/>
      <c r="AE5" s="724" t="s">
        <v>571</v>
      </c>
      <c r="AF5" s="724"/>
      <c r="AG5" s="724"/>
      <c r="AH5" s="724"/>
      <c r="AI5" s="724"/>
      <c r="AJ5" s="724"/>
      <c r="AK5" s="724"/>
      <c r="AL5" s="724"/>
      <c r="AM5" s="724"/>
      <c r="AN5" s="724"/>
      <c r="AO5" s="724"/>
      <c r="AP5" s="725"/>
      <c r="AQ5" s="726" t="s">
        <v>572</v>
      </c>
      <c r="AR5" s="727"/>
      <c r="AS5" s="727"/>
      <c r="AT5" s="727"/>
      <c r="AU5" s="727"/>
      <c r="AV5" s="727"/>
      <c r="AW5" s="727"/>
      <c r="AX5" s="728"/>
    </row>
    <row r="6" spans="1:50" ht="39" customHeight="1" x14ac:dyDescent="0.15">
      <c r="A6" s="731" t="s">
        <v>4</v>
      </c>
      <c r="B6" s="732"/>
      <c r="C6" s="732"/>
      <c r="D6" s="732"/>
      <c r="E6" s="732"/>
      <c r="F6" s="732"/>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574</v>
      </c>
      <c r="H7" s="524"/>
      <c r="I7" s="524"/>
      <c r="J7" s="524"/>
      <c r="K7" s="524"/>
      <c r="L7" s="524"/>
      <c r="M7" s="524"/>
      <c r="N7" s="524"/>
      <c r="O7" s="524"/>
      <c r="P7" s="524"/>
      <c r="Q7" s="524"/>
      <c r="R7" s="524"/>
      <c r="S7" s="524"/>
      <c r="T7" s="524"/>
      <c r="U7" s="524"/>
      <c r="V7" s="524"/>
      <c r="W7" s="524"/>
      <c r="X7" s="525"/>
      <c r="Y7" s="947" t="s">
        <v>516</v>
      </c>
      <c r="Z7" s="468"/>
      <c r="AA7" s="468"/>
      <c r="AB7" s="468"/>
      <c r="AC7" s="468"/>
      <c r="AD7" s="948"/>
      <c r="AE7" s="937" t="s">
        <v>575</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0" t="s">
        <v>378</v>
      </c>
      <c r="B8" s="521"/>
      <c r="C8" s="521"/>
      <c r="D8" s="521"/>
      <c r="E8" s="521"/>
      <c r="F8" s="522"/>
      <c r="G8" s="966" t="str">
        <f>入力規則等!A28</f>
        <v>-</v>
      </c>
      <c r="H8" s="745"/>
      <c r="I8" s="745"/>
      <c r="J8" s="745"/>
      <c r="K8" s="745"/>
      <c r="L8" s="745"/>
      <c r="M8" s="745"/>
      <c r="N8" s="745"/>
      <c r="O8" s="745"/>
      <c r="P8" s="745"/>
      <c r="Q8" s="745"/>
      <c r="R8" s="745"/>
      <c r="S8" s="745"/>
      <c r="T8" s="745"/>
      <c r="U8" s="745"/>
      <c r="V8" s="745"/>
      <c r="W8" s="745"/>
      <c r="X8" s="967"/>
      <c r="Y8" s="871" t="s">
        <v>379</v>
      </c>
      <c r="Z8" s="872"/>
      <c r="AA8" s="872"/>
      <c r="AB8" s="872"/>
      <c r="AC8" s="872"/>
      <c r="AD8" s="873"/>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58.5" customHeight="1" x14ac:dyDescent="0.15">
      <c r="A9" s="874" t="s">
        <v>23</v>
      </c>
      <c r="B9" s="875"/>
      <c r="C9" s="875"/>
      <c r="D9" s="875"/>
      <c r="E9" s="875"/>
      <c r="F9" s="875"/>
      <c r="G9" s="876" t="s">
        <v>594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5" t="s">
        <v>30</v>
      </c>
      <c r="B10" s="686"/>
      <c r="C10" s="686"/>
      <c r="D10" s="686"/>
      <c r="E10" s="686"/>
      <c r="F10" s="686"/>
      <c r="G10" s="779" t="s">
        <v>602</v>
      </c>
      <c r="H10" s="780"/>
      <c r="I10" s="780"/>
      <c r="J10" s="780"/>
      <c r="K10" s="780"/>
      <c r="L10" s="780"/>
      <c r="M10" s="780"/>
      <c r="N10" s="780"/>
      <c r="O10" s="780"/>
      <c r="P10" s="780"/>
      <c r="Q10" s="780"/>
      <c r="R10" s="780"/>
      <c r="S10" s="780"/>
      <c r="T10" s="780"/>
      <c r="U10" s="780"/>
      <c r="V10" s="780"/>
      <c r="W10" s="780"/>
      <c r="X10" s="780"/>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1"/>
    </row>
    <row r="11" spans="1:50" ht="42" customHeight="1" x14ac:dyDescent="0.15">
      <c r="A11" s="685" t="s">
        <v>5</v>
      </c>
      <c r="B11" s="686"/>
      <c r="C11" s="686"/>
      <c r="D11" s="686"/>
      <c r="E11" s="686"/>
      <c r="F11" s="687"/>
      <c r="G11" s="720" t="str">
        <f>入力規則等!P10</f>
        <v>その他</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68" t="s">
        <v>24</v>
      </c>
      <c r="B12" s="969"/>
      <c r="C12" s="969"/>
      <c r="D12" s="969"/>
      <c r="E12" s="969"/>
      <c r="F12" s="970"/>
      <c r="G12" s="785"/>
      <c r="H12" s="786"/>
      <c r="I12" s="786"/>
      <c r="J12" s="786"/>
      <c r="K12" s="786"/>
      <c r="L12" s="786"/>
      <c r="M12" s="786"/>
      <c r="N12" s="786"/>
      <c r="O12" s="786"/>
      <c r="P12" s="440" t="s">
        <v>535</v>
      </c>
      <c r="Q12" s="441"/>
      <c r="R12" s="441"/>
      <c r="S12" s="441"/>
      <c r="T12" s="441"/>
      <c r="U12" s="441"/>
      <c r="V12" s="442"/>
      <c r="W12" s="440" t="s">
        <v>532</v>
      </c>
      <c r="X12" s="441"/>
      <c r="Y12" s="441"/>
      <c r="Z12" s="441"/>
      <c r="AA12" s="441"/>
      <c r="AB12" s="441"/>
      <c r="AC12" s="442"/>
      <c r="AD12" s="440" t="s">
        <v>527</v>
      </c>
      <c r="AE12" s="441"/>
      <c r="AF12" s="441"/>
      <c r="AG12" s="441"/>
      <c r="AH12" s="441"/>
      <c r="AI12" s="441"/>
      <c r="AJ12" s="442"/>
      <c r="AK12" s="440" t="s">
        <v>520</v>
      </c>
      <c r="AL12" s="441"/>
      <c r="AM12" s="441"/>
      <c r="AN12" s="441"/>
      <c r="AO12" s="441"/>
      <c r="AP12" s="441"/>
      <c r="AQ12" s="442"/>
      <c r="AR12" s="440" t="s">
        <v>518</v>
      </c>
      <c r="AS12" s="441"/>
      <c r="AT12" s="441"/>
      <c r="AU12" s="441"/>
      <c r="AV12" s="441"/>
      <c r="AW12" s="441"/>
      <c r="AX12" s="747"/>
    </row>
    <row r="13" spans="1:50" ht="21" customHeight="1" x14ac:dyDescent="0.15">
      <c r="A13" s="639"/>
      <c r="B13" s="640"/>
      <c r="C13" s="640"/>
      <c r="D13" s="640"/>
      <c r="E13" s="640"/>
      <c r="F13" s="641"/>
      <c r="G13" s="748" t="s">
        <v>6</v>
      </c>
      <c r="H13" s="749"/>
      <c r="I13" s="789" t="s">
        <v>7</v>
      </c>
      <c r="J13" s="790"/>
      <c r="K13" s="790"/>
      <c r="L13" s="790"/>
      <c r="M13" s="790"/>
      <c r="N13" s="790"/>
      <c r="O13" s="791"/>
      <c r="P13" s="682"/>
      <c r="Q13" s="683"/>
      <c r="R13" s="683"/>
      <c r="S13" s="683"/>
      <c r="T13" s="683"/>
      <c r="U13" s="683"/>
      <c r="V13" s="684"/>
      <c r="W13" s="682"/>
      <c r="X13" s="683"/>
      <c r="Y13" s="683"/>
      <c r="Z13" s="683"/>
      <c r="AA13" s="683"/>
      <c r="AB13" s="683"/>
      <c r="AC13" s="684"/>
      <c r="AD13" s="682"/>
      <c r="AE13" s="683"/>
      <c r="AF13" s="683"/>
      <c r="AG13" s="683"/>
      <c r="AH13" s="683"/>
      <c r="AI13" s="683"/>
      <c r="AJ13" s="684"/>
      <c r="AK13" s="682"/>
      <c r="AL13" s="683"/>
      <c r="AM13" s="683"/>
      <c r="AN13" s="683"/>
      <c r="AO13" s="683"/>
      <c r="AP13" s="683"/>
      <c r="AQ13" s="684"/>
      <c r="AR13" s="944"/>
      <c r="AS13" s="945"/>
      <c r="AT13" s="945"/>
      <c r="AU13" s="945"/>
      <c r="AV13" s="945"/>
      <c r="AW13" s="945"/>
      <c r="AX13" s="946"/>
    </row>
    <row r="14" spans="1:50" ht="21" customHeight="1" x14ac:dyDescent="0.15">
      <c r="A14" s="639"/>
      <c r="B14" s="640"/>
      <c r="C14" s="640"/>
      <c r="D14" s="640"/>
      <c r="E14" s="640"/>
      <c r="F14" s="641"/>
      <c r="G14" s="750"/>
      <c r="H14" s="751"/>
      <c r="I14" s="736" t="s">
        <v>8</v>
      </c>
      <c r="J14" s="787"/>
      <c r="K14" s="787"/>
      <c r="L14" s="787"/>
      <c r="M14" s="787"/>
      <c r="N14" s="787"/>
      <c r="O14" s="788"/>
      <c r="P14" s="682"/>
      <c r="Q14" s="683"/>
      <c r="R14" s="683"/>
      <c r="S14" s="683"/>
      <c r="T14" s="683"/>
      <c r="U14" s="683"/>
      <c r="V14" s="684"/>
      <c r="W14" s="682"/>
      <c r="X14" s="683"/>
      <c r="Y14" s="683"/>
      <c r="Z14" s="683"/>
      <c r="AA14" s="683"/>
      <c r="AB14" s="683"/>
      <c r="AC14" s="684"/>
      <c r="AD14" s="682">
        <v>1456</v>
      </c>
      <c r="AE14" s="683"/>
      <c r="AF14" s="683"/>
      <c r="AG14" s="683"/>
      <c r="AH14" s="683"/>
      <c r="AI14" s="683"/>
      <c r="AJ14" s="684"/>
      <c r="AK14" s="682"/>
      <c r="AL14" s="683"/>
      <c r="AM14" s="683"/>
      <c r="AN14" s="683"/>
      <c r="AO14" s="683"/>
      <c r="AP14" s="683"/>
      <c r="AQ14" s="684"/>
      <c r="AR14" s="813"/>
      <c r="AS14" s="813"/>
      <c r="AT14" s="813"/>
      <c r="AU14" s="813"/>
      <c r="AV14" s="813"/>
      <c r="AW14" s="813"/>
      <c r="AX14" s="814"/>
    </row>
    <row r="15" spans="1:50" ht="21" customHeight="1" x14ac:dyDescent="0.15">
      <c r="A15" s="639"/>
      <c r="B15" s="640"/>
      <c r="C15" s="640"/>
      <c r="D15" s="640"/>
      <c r="E15" s="640"/>
      <c r="F15" s="641"/>
      <c r="G15" s="750"/>
      <c r="H15" s="751"/>
      <c r="I15" s="736" t="s">
        <v>51</v>
      </c>
      <c r="J15" s="737"/>
      <c r="K15" s="737"/>
      <c r="L15" s="737"/>
      <c r="M15" s="737"/>
      <c r="N15" s="737"/>
      <c r="O15" s="738"/>
      <c r="P15" s="682"/>
      <c r="Q15" s="683"/>
      <c r="R15" s="683"/>
      <c r="S15" s="683"/>
      <c r="T15" s="683"/>
      <c r="U15" s="683"/>
      <c r="V15" s="684"/>
      <c r="W15" s="682"/>
      <c r="X15" s="683"/>
      <c r="Y15" s="683"/>
      <c r="Z15" s="683"/>
      <c r="AA15" s="683"/>
      <c r="AB15" s="683"/>
      <c r="AC15" s="684"/>
      <c r="AD15" s="682"/>
      <c r="AE15" s="683"/>
      <c r="AF15" s="683"/>
      <c r="AG15" s="683"/>
      <c r="AH15" s="683"/>
      <c r="AI15" s="683"/>
      <c r="AJ15" s="684"/>
      <c r="AK15" s="682"/>
      <c r="AL15" s="683"/>
      <c r="AM15" s="683"/>
      <c r="AN15" s="683"/>
      <c r="AO15" s="683"/>
      <c r="AP15" s="683"/>
      <c r="AQ15" s="684"/>
      <c r="AR15" s="682"/>
      <c r="AS15" s="683"/>
      <c r="AT15" s="683"/>
      <c r="AU15" s="683"/>
      <c r="AV15" s="683"/>
      <c r="AW15" s="683"/>
      <c r="AX15" s="831"/>
    </row>
    <row r="16" spans="1:50" ht="21" customHeight="1" x14ac:dyDescent="0.15">
      <c r="A16" s="639"/>
      <c r="B16" s="640"/>
      <c r="C16" s="640"/>
      <c r="D16" s="640"/>
      <c r="E16" s="640"/>
      <c r="F16" s="641"/>
      <c r="G16" s="750"/>
      <c r="H16" s="751"/>
      <c r="I16" s="736" t="s">
        <v>52</v>
      </c>
      <c r="J16" s="737"/>
      <c r="K16" s="737"/>
      <c r="L16" s="737"/>
      <c r="M16" s="737"/>
      <c r="N16" s="737"/>
      <c r="O16" s="738"/>
      <c r="P16" s="682"/>
      <c r="Q16" s="683"/>
      <c r="R16" s="683"/>
      <c r="S16" s="683"/>
      <c r="T16" s="683"/>
      <c r="U16" s="683"/>
      <c r="V16" s="684"/>
      <c r="W16" s="682"/>
      <c r="X16" s="683"/>
      <c r="Y16" s="683"/>
      <c r="Z16" s="683"/>
      <c r="AA16" s="683"/>
      <c r="AB16" s="683"/>
      <c r="AC16" s="684"/>
      <c r="AD16" s="682"/>
      <c r="AE16" s="683"/>
      <c r="AF16" s="683"/>
      <c r="AG16" s="683"/>
      <c r="AH16" s="683"/>
      <c r="AI16" s="683"/>
      <c r="AJ16" s="684"/>
      <c r="AK16" s="682"/>
      <c r="AL16" s="683"/>
      <c r="AM16" s="683"/>
      <c r="AN16" s="683"/>
      <c r="AO16" s="683"/>
      <c r="AP16" s="683"/>
      <c r="AQ16" s="684"/>
      <c r="AR16" s="782"/>
      <c r="AS16" s="783"/>
      <c r="AT16" s="783"/>
      <c r="AU16" s="783"/>
      <c r="AV16" s="783"/>
      <c r="AW16" s="783"/>
      <c r="AX16" s="784"/>
    </row>
    <row r="17" spans="1:50" ht="24.75" customHeight="1" x14ac:dyDescent="0.15">
      <c r="A17" s="639"/>
      <c r="B17" s="640"/>
      <c r="C17" s="640"/>
      <c r="D17" s="640"/>
      <c r="E17" s="640"/>
      <c r="F17" s="641"/>
      <c r="G17" s="750"/>
      <c r="H17" s="751"/>
      <c r="I17" s="736" t="s">
        <v>50</v>
      </c>
      <c r="J17" s="787"/>
      <c r="K17" s="787"/>
      <c r="L17" s="787"/>
      <c r="M17" s="787"/>
      <c r="N17" s="787"/>
      <c r="O17" s="788"/>
      <c r="P17" s="682"/>
      <c r="Q17" s="683"/>
      <c r="R17" s="683"/>
      <c r="S17" s="683"/>
      <c r="T17" s="683"/>
      <c r="U17" s="683"/>
      <c r="V17" s="684"/>
      <c r="W17" s="682"/>
      <c r="X17" s="683"/>
      <c r="Y17" s="683"/>
      <c r="Z17" s="683"/>
      <c r="AA17" s="683"/>
      <c r="AB17" s="683"/>
      <c r="AC17" s="684"/>
      <c r="AD17" s="682"/>
      <c r="AE17" s="683"/>
      <c r="AF17" s="683"/>
      <c r="AG17" s="683"/>
      <c r="AH17" s="683"/>
      <c r="AI17" s="683"/>
      <c r="AJ17" s="684"/>
      <c r="AK17" s="682"/>
      <c r="AL17" s="683"/>
      <c r="AM17" s="683"/>
      <c r="AN17" s="683"/>
      <c r="AO17" s="683"/>
      <c r="AP17" s="683"/>
      <c r="AQ17" s="684"/>
      <c r="AR17" s="942"/>
      <c r="AS17" s="942"/>
      <c r="AT17" s="942"/>
      <c r="AU17" s="942"/>
      <c r="AV17" s="942"/>
      <c r="AW17" s="942"/>
      <c r="AX17" s="943"/>
    </row>
    <row r="18" spans="1:50" ht="24.75" customHeight="1" x14ac:dyDescent="0.15">
      <c r="A18" s="639"/>
      <c r="B18" s="640"/>
      <c r="C18" s="640"/>
      <c r="D18" s="640"/>
      <c r="E18" s="640"/>
      <c r="F18" s="641"/>
      <c r="G18" s="752"/>
      <c r="H18" s="753"/>
      <c r="I18" s="741" t="s">
        <v>20</v>
      </c>
      <c r="J18" s="742"/>
      <c r="K18" s="742"/>
      <c r="L18" s="742"/>
      <c r="M18" s="742"/>
      <c r="N18" s="742"/>
      <c r="O18" s="743"/>
      <c r="P18" s="903">
        <f>SUM(P13:V17)</f>
        <v>0</v>
      </c>
      <c r="Q18" s="904"/>
      <c r="R18" s="904"/>
      <c r="S18" s="904"/>
      <c r="T18" s="904"/>
      <c r="U18" s="904"/>
      <c r="V18" s="905"/>
      <c r="W18" s="903">
        <f>SUM(W13:AC17)</f>
        <v>0</v>
      </c>
      <c r="X18" s="904"/>
      <c r="Y18" s="904"/>
      <c r="Z18" s="904"/>
      <c r="AA18" s="904"/>
      <c r="AB18" s="904"/>
      <c r="AC18" s="905"/>
      <c r="AD18" s="903">
        <f>SUM(AD13:AJ17)</f>
        <v>1456</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9"/>
      <c r="B19" s="640"/>
      <c r="C19" s="640"/>
      <c r="D19" s="640"/>
      <c r="E19" s="640"/>
      <c r="F19" s="641"/>
      <c r="G19" s="901" t="s">
        <v>9</v>
      </c>
      <c r="H19" s="902"/>
      <c r="I19" s="902"/>
      <c r="J19" s="902"/>
      <c r="K19" s="902"/>
      <c r="L19" s="902"/>
      <c r="M19" s="902"/>
      <c r="N19" s="902"/>
      <c r="O19" s="902"/>
      <c r="P19" s="682"/>
      <c r="Q19" s="683"/>
      <c r="R19" s="683"/>
      <c r="S19" s="683"/>
      <c r="T19" s="683"/>
      <c r="U19" s="683"/>
      <c r="V19" s="684"/>
      <c r="W19" s="682"/>
      <c r="X19" s="683"/>
      <c r="Y19" s="683"/>
      <c r="Z19" s="683"/>
      <c r="AA19" s="683"/>
      <c r="AB19" s="683"/>
      <c r="AC19" s="684"/>
      <c r="AD19" s="682">
        <v>1456</v>
      </c>
      <c r="AE19" s="683"/>
      <c r="AF19" s="683"/>
      <c r="AG19" s="683"/>
      <c r="AH19" s="683"/>
      <c r="AI19" s="683"/>
      <c r="AJ19" s="684"/>
      <c r="AK19" s="355"/>
      <c r="AL19" s="355"/>
      <c r="AM19" s="355"/>
      <c r="AN19" s="355"/>
      <c r="AO19" s="355"/>
      <c r="AP19" s="355"/>
      <c r="AQ19" s="355"/>
      <c r="AR19" s="355"/>
      <c r="AS19" s="355"/>
      <c r="AT19" s="355"/>
      <c r="AU19" s="355"/>
      <c r="AV19" s="355"/>
      <c r="AW19" s="355"/>
      <c r="AX19" s="357"/>
    </row>
    <row r="20" spans="1:50" ht="24.75" customHeight="1" x14ac:dyDescent="0.15">
      <c r="A20" s="639"/>
      <c r="B20" s="640"/>
      <c r="C20" s="640"/>
      <c r="D20" s="640"/>
      <c r="E20" s="640"/>
      <c r="F20" s="641"/>
      <c r="G20" s="901" t="s">
        <v>10</v>
      </c>
      <c r="H20" s="902"/>
      <c r="I20" s="902"/>
      <c r="J20" s="902"/>
      <c r="K20" s="902"/>
      <c r="L20" s="902"/>
      <c r="M20" s="902"/>
      <c r="N20" s="902"/>
      <c r="O20" s="902"/>
      <c r="P20" s="343" t="str">
        <f>IF(P18=0, "-", SUM(P19)/P18)</f>
        <v>-</v>
      </c>
      <c r="Q20" s="343"/>
      <c r="R20" s="343"/>
      <c r="S20" s="343"/>
      <c r="T20" s="343"/>
      <c r="U20" s="343"/>
      <c r="V20" s="343"/>
      <c r="W20" s="343" t="str">
        <f t="shared" ref="W20" si="0">IF(W18=0, "-", SUM(W19)/W18)</f>
        <v>-</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74"/>
      <c r="B21" s="875"/>
      <c r="C21" s="875"/>
      <c r="D21" s="875"/>
      <c r="E21" s="875"/>
      <c r="F21" s="971"/>
      <c r="G21" s="341" t="s">
        <v>478</v>
      </c>
      <c r="H21" s="342"/>
      <c r="I21" s="342"/>
      <c r="J21" s="342"/>
      <c r="K21" s="342"/>
      <c r="L21" s="342"/>
      <c r="M21" s="342"/>
      <c r="N21" s="342"/>
      <c r="O21" s="342"/>
      <c r="P21" s="343" t="str">
        <f>IF(P19=0, "-", SUM(P19)/SUM(P13,P14))</f>
        <v>-</v>
      </c>
      <c r="Q21" s="343"/>
      <c r="R21" s="343"/>
      <c r="S21" s="343"/>
      <c r="T21" s="343"/>
      <c r="U21" s="343"/>
      <c r="V21" s="343"/>
      <c r="W21" s="343" t="str">
        <f t="shared" ref="W21" si="2">IF(W19=0, "-", SUM(W19)/SUM(W13,W14))</f>
        <v>-</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89" t="s">
        <v>560</v>
      </c>
      <c r="B22" s="990"/>
      <c r="C22" s="990"/>
      <c r="D22" s="990"/>
      <c r="E22" s="990"/>
      <c r="F22" s="991"/>
      <c r="G22" s="976" t="s">
        <v>457</v>
      </c>
      <c r="H22" s="247"/>
      <c r="I22" s="247"/>
      <c r="J22" s="247"/>
      <c r="K22" s="247"/>
      <c r="L22" s="247"/>
      <c r="M22" s="247"/>
      <c r="N22" s="247"/>
      <c r="O22" s="248"/>
      <c r="P22" s="961" t="s">
        <v>521</v>
      </c>
      <c r="Q22" s="247"/>
      <c r="R22" s="247"/>
      <c r="S22" s="247"/>
      <c r="T22" s="247"/>
      <c r="U22" s="247"/>
      <c r="V22" s="248"/>
      <c r="W22" s="961" t="s">
        <v>517</v>
      </c>
      <c r="X22" s="247"/>
      <c r="Y22" s="247"/>
      <c r="Z22" s="247"/>
      <c r="AA22" s="247"/>
      <c r="AB22" s="247"/>
      <c r="AC22" s="248"/>
      <c r="AD22" s="961" t="s">
        <v>456</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25.5" customHeight="1" x14ac:dyDescent="0.15">
      <c r="A23" s="992"/>
      <c r="B23" s="993"/>
      <c r="C23" s="993"/>
      <c r="D23" s="993"/>
      <c r="E23" s="993"/>
      <c r="F23" s="994"/>
      <c r="G23" s="977"/>
      <c r="H23" s="978"/>
      <c r="I23" s="978"/>
      <c r="J23" s="978"/>
      <c r="K23" s="978"/>
      <c r="L23" s="978"/>
      <c r="M23" s="978"/>
      <c r="N23" s="978"/>
      <c r="O23" s="979"/>
      <c r="P23" s="944"/>
      <c r="Q23" s="945"/>
      <c r="R23" s="945"/>
      <c r="S23" s="945"/>
      <c r="T23" s="945"/>
      <c r="U23" s="945"/>
      <c r="V23" s="962"/>
      <c r="W23" s="944"/>
      <c r="X23" s="945"/>
      <c r="Y23" s="945"/>
      <c r="Z23" s="945"/>
      <c r="AA23" s="945"/>
      <c r="AB23" s="945"/>
      <c r="AC23" s="962"/>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2"/>
      <c r="Q24" s="683"/>
      <c r="R24" s="683"/>
      <c r="S24" s="683"/>
      <c r="T24" s="683"/>
      <c r="U24" s="683"/>
      <c r="V24" s="684"/>
      <c r="W24" s="682"/>
      <c r="X24" s="683"/>
      <c r="Y24" s="683"/>
      <c r="Z24" s="683"/>
      <c r="AA24" s="683"/>
      <c r="AB24" s="683"/>
      <c r="AC24" s="684"/>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2"/>
      <c r="Q25" s="683"/>
      <c r="R25" s="683"/>
      <c r="S25" s="683"/>
      <c r="T25" s="683"/>
      <c r="U25" s="683"/>
      <c r="V25" s="684"/>
      <c r="W25" s="682"/>
      <c r="X25" s="683"/>
      <c r="Y25" s="683"/>
      <c r="Z25" s="683"/>
      <c r="AA25" s="683"/>
      <c r="AB25" s="683"/>
      <c r="AC25" s="684"/>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2"/>
      <c r="Q26" s="683"/>
      <c r="R26" s="683"/>
      <c r="S26" s="683"/>
      <c r="T26" s="683"/>
      <c r="U26" s="683"/>
      <c r="V26" s="684"/>
      <c r="W26" s="682"/>
      <c r="X26" s="683"/>
      <c r="Y26" s="683"/>
      <c r="Z26" s="683"/>
      <c r="AA26" s="683"/>
      <c r="AB26" s="683"/>
      <c r="AC26" s="684"/>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2"/>
      <c r="Q27" s="683"/>
      <c r="R27" s="683"/>
      <c r="S27" s="683"/>
      <c r="T27" s="683"/>
      <c r="U27" s="683"/>
      <c r="V27" s="684"/>
      <c r="W27" s="682"/>
      <c r="X27" s="683"/>
      <c r="Y27" s="683"/>
      <c r="Z27" s="683"/>
      <c r="AA27" s="683"/>
      <c r="AB27" s="683"/>
      <c r="AC27" s="684"/>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82">
        <f>AK13</f>
        <v>0</v>
      </c>
      <c r="Q29" s="683"/>
      <c r="R29" s="683"/>
      <c r="S29" s="683"/>
      <c r="T29" s="683"/>
      <c r="U29" s="683"/>
      <c r="V29" s="684"/>
      <c r="W29" s="958">
        <f>AR13</f>
        <v>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473</v>
      </c>
      <c r="B30" s="887"/>
      <c r="C30" s="887"/>
      <c r="D30" s="887"/>
      <c r="E30" s="887"/>
      <c r="F30" s="888"/>
      <c r="G30" s="798" t="s">
        <v>265</v>
      </c>
      <c r="H30" s="799"/>
      <c r="I30" s="799"/>
      <c r="J30" s="799"/>
      <c r="K30" s="799"/>
      <c r="L30" s="799"/>
      <c r="M30" s="799"/>
      <c r="N30" s="799"/>
      <c r="O30" s="800"/>
      <c r="P30" s="882" t="s">
        <v>59</v>
      </c>
      <c r="Q30" s="799"/>
      <c r="R30" s="799"/>
      <c r="S30" s="799"/>
      <c r="T30" s="799"/>
      <c r="U30" s="799"/>
      <c r="V30" s="799"/>
      <c r="W30" s="799"/>
      <c r="X30" s="800"/>
      <c r="Y30" s="879"/>
      <c r="Z30" s="880"/>
      <c r="AA30" s="881"/>
      <c r="AB30" s="883" t="s">
        <v>11</v>
      </c>
      <c r="AC30" s="884"/>
      <c r="AD30" s="885"/>
      <c r="AE30" s="883" t="s">
        <v>536</v>
      </c>
      <c r="AF30" s="884"/>
      <c r="AG30" s="884"/>
      <c r="AH30" s="885"/>
      <c r="AI30" s="883" t="s">
        <v>533</v>
      </c>
      <c r="AJ30" s="884"/>
      <c r="AK30" s="884"/>
      <c r="AL30" s="885"/>
      <c r="AM30" s="940" t="s">
        <v>528</v>
      </c>
      <c r="AN30" s="940"/>
      <c r="AO30" s="940"/>
      <c r="AP30" s="883"/>
      <c r="AQ30" s="792" t="s">
        <v>354</v>
      </c>
      <c r="AR30" s="793"/>
      <c r="AS30" s="793"/>
      <c r="AT30" s="794"/>
      <c r="AU30" s="799" t="s">
        <v>253</v>
      </c>
      <c r="AV30" s="799"/>
      <c r="AW30" s="799"/>
      <c r="AX30" s="941"/>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v>31</v>
      </c>
      <c r="AR31" s="225"/>
      <c r="AS31" s="158" t="s">
        <v>355</v>
      </c>
      <c r="AT31" s="159"/>
      <c r="AU31" s="224"/>
      <c r="AV31" s="224"/>
      <c r="AW31" s="423" t="s">
        <v>300</v>
      </c>
      <c r="AX31" s="424"/>
    </row>
    <row r="32" spans="1:50" ht="23.25" customHeight="1" x14ac:dyDescent="0.15">
      <c r="A32" s="428"/>
      <c r="B32" s="426"/>
      <c r="C32" s="426"/>
      <c r="D32" s="426"/>
      <c r="E32" s="426"/>
      <c r="F32" s="427"/>
      <c r="G32" s="589" t="s">
        <v>576</v>
      </c>
      <c r="H32" s="590"/>
      <c r="I32" s="590"/>
      <c r="J32" s="590"/>
      <c r="K32" s="590"/>
      <c r="L32" s="590"/>
      <c r="M32" s="590"/>
      <c r="N32" s="590"/>
      <c r="O32" s="591"/>
      <c r="P32" s="130" t="s">
        <v>577</v>
      </c>
      <c r="Q32" s="130"/>
      <c r="R32" s="130"/>
      <c r="S32" s="130"/>
      <c r="T32" s="130"/>
      <c r="U32" s="130"/>
      <c r="V32" s="130"/>
      <c r="W32" s="130"/>
      <c r="X32" s="131"/>
      <c r="Y32" s="496" t="s">
        <v>12</v>
      </c>
      <c r="Z32" s="556"/>
      <c r="AA32" s="557"/>
      <c r="AB32" s="486" t="s">
        <v>618</v>
      </c>
      <c r="AC32" s="486"/>
      <c r="AD32" s="48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3.25" customHeight="1" x14ac:dyDescent="0.15">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548" t="s">
        <v>618</v>
      </c>
      <c r="AC33" s="548"/>
      <c r="AD33" s="548"/>
      <c r="AE33" s="243"/>
      <c r="AF33" s="244"/>
      <c r="AG33" s="244"/>
      <c r="AH33" s="244"/>
      <c r="AI33" s="243"/>
      <c r="AJ33" s="244"/>
      <c r="AK33" s="244"/>
      <c r="AL33" s="244"/>
      <c r="AM33" s="243"/>
      <c r="AN33" s="244"/>
      <c r="AO33" s="244"/>
      <c r="AP33" s="244"/>
      <c r="AQ33" s="365">
        <v>2</v>
      </c>
      <c r="AR33" s="232"/>
      <c r="AS33" s="232"/>
      <c r="AT33" s="366"/>
      <c r="AU33" s="244"/>
      <c r="AV33" s="244"/>
      <c r="AW33" s="244"/>
      <c r="AX33" s="246"/>
    </row>
    <row r="34" spans="1:50" ht="23.25" customHeight="1" x14ac:dyDescent="0.15">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ht="23.25" customHeight="1" x14ac:dyDescent="0.15">
      <c r="A35" s="251" t="s">
        <v>506</v>
      </c>
      <c r="B35" s="252"/>
      <c r="C35" s="252"/>
      <c r="D35" s="252"/>
      <c r="E35" s="252"/>
      <c r="F35" s="253"/>
      <c r="G35" s="257" t="s">
        <v>578</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thickBot="1" x14ac:dyDescent="0.2">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x14ac:dyDescent="0.15">
      <c r="A37" s="795" t="s">
        <v>473</v>
      </c>
      <c r="B37" s="796"/>
      <c r="C37" s="796"/>
      <c r="D37" s="796"/>
      <c r="E37" s="796"/>
      <c r="F37" s="797"/>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536</v>
      </c>
      <c r="AF37" s="270"/>
      <c r="AG37" s="270"/>
      <c r="AH37" s="271"/>
      <c r="AI37" s="269" t="s">
        <v>533</v>
      </c>
      <c r="AJ37" s="270"/>
      <c r="AK37" s="270"/>
      <c r="AL37" s="271"/>
      <c r="AM37" s="275" t="s">
        <v>528</v>
      </c>
      <c r="AN37" s="275"/>
      <c r="AO37" s="275"/>
      <c r="AP37" s="269"/>
      <c r="AQ37" s="176" t="s">
        <v>354</v>
      </c>
      <c r="AR37" s="177"/>
      <c r="AS37" s="177"/>
      <c r="AT37" s="178"/>
      <c r="AU37" s="436" t="s">
        <v>253</v>
      </c>
      <c r="AV37" s="436"/>
      <c r="AW37" s="436"/>
      <c r="AX37" s="935"/>
    </row>
    <row r="38" spans="1:50" ht="18.75" hidden="1"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c r="AR38" s="225"/>
      <c r="AS38" s="158" t="s">
        <v>355</v>
      </c>
      <c r="AT38" s="159"/>
      <c r="AU38" s="224"/>
      <c r="AV38" s="224"/>
      <c r="AW38" s="423" t="s">
        <v>300</v>
      </c>
      <c r="AX38" s="424"/>
    </row>
    <row r="39" spans="1:50" ht="23.25" hidden="1" customHeight="1" x14ac:dyDescent="0.15">
      <c r="A39" s="428"/>
      <c r="B39" s="426"/>
      <c r="C39" s="426"/>
      <c r="D39" s="426"/>
      <c r="E39" s="426"/>
      <c r="F39" s="427"/>
      <c r="G39" s="589"/>
      <c r="H39" s="590"/>
      <c r="I39" s="590"/>
      <c r="J39" s="590"/>
      <c r="K39" s="590"/>
      <c r="L39" s="590"/>
      <c r="M39" s="590"/>
      <c r="N39" s="590"/>
      <c r="O39" s="591"/>
      <c r="P39" s="130"/>
      <c r="Q39" s="130"/>
      <c r="R39" s="130"/>
      <c r="S39" s="130"/>
      <c r="T39" s="130"/>
      <c r="U39" s="130"/>
      <c r="V39" s="130"/>
      <c r="W39" s="130"/>
      <c r="X39" s="131"/>
      <c r="Y39" s="496" t="s">
        <v>12</v>
      </c>
      <c r="Z39" s="556"/>
      <c r="AA39" s="557"/>
      <c r="AB39" s="486"/>
      <c r="AC39" s="486"/>
      <c r="AD39" s="48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3.25" hidden="1" customHeight="1" x14ac:dyDescent="0.15">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c r="AC40" s="548"/>
      <c r="AD40" s="548"/>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3.25" hidden="1" customHeight="1" x14ac:dyDescent="0.15">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ht="23.25" hidden="1"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hidden="1"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15">
      <c r="A44" s="795" t="s">
        <v>473</v>
      </c>
      <c r="B44" s="796"/>
      <c r="C44" s="796"/>
      <c r="D44" s="796"/>
      <c r="E44" s="796"/>
      <c r="F44" s="797"/>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536</v>
      </c>
      <c r="AF44" s="270"/>
      <c r="AG44" s="270"/>
      <c r="AH44" s="271"/>
      <c r="AI44" s="269" t="s">
        <v>533</v>
      </c>
      <c r="AJ44" s="270"/>
      <c r="AK44" s="270"/>
      <c r="AL44" s="271"/>
      <c r="AM44" s="275" t="s">
        <v>528</v>
      </c>
      <c r="AN44" s="275"/>
      <c r="AO44" s="275"/>
      <c r="AP44" s="269"/>
      <c r="AQ44" s="176" t="s">
        <v>354</v>
      </c>
      <c r="AR44" s="177"/>
      <c r="AS44" s="177"/>
      <c r="AT44" s="178"/>
      <c r="AU44" s="436" t="s">
        <v>253</v>
      </c>
      <c r="AV44" s="436"/>
      <c r="AW44" s="436"/>
      <c r="AX44" s="935"/>
    </row>
    <row r="45" spans="1:50" ht="18.75" hidden="1"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23.25" hidden="1" customHeight="1" x14ac:dyDescent="0.15">
      <c r="A46" s="428"/>
      <c r="B46" s="426"/>
      <c r="C46" s="426"/>
      <c r="D46" s="426"/>
      <c r="E46" s="426"/>
      <c r="F46" s="427"/>
      <c r="G46" s="589"/>
      <c r="H46" s="590"/>
      <c r="I46" s="590"/>
      <c r="J46" s="590"/>
      <c r="K46" s="590"/>
      <c r="L46" s="590"/>
      <c r="M46" s="590"/>
      <c r="N46" s="590"/>
      <c r="O46" s="591"/>
      <c r="P46" s="130"/>
      <c r="Q46" s="130"/>
      <c r="R46" s="130"/>
      <c r="S46" s="130"/>
      <c r="T46" s="130"/>
      <c r="U46" s="130"/>
      <c r="V46" s="130"/>
      <c r="W46" s="130"/>
      <c r="X46" s="131"/>
      <c r="Y46" s="496" t="s">
        <v>12</v>
      </c>
      <c r="Z46" s="556"/>
      <c r="AA46" s="557"/>
      <c r="AB46" s="486"/>
      <c r="AC46" s="486"/>
      <c r="AD46" s="48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3.25" hidden="1" customHeight="1" x14ac:dyDescent="0.15">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c r="AC47" s="548"/>
      <c r="AD47" s="548"/>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3.25" hidden="1" customHeight="1" x14ac:dyDescent="0.15">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ht="23.25" hidden="1"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536</v>
      </c>
      <c r="AF51" s="270"/>
      <c r="AG51" s="270"/>
      <c r="AH51" s="271"/>
      <c r="AI51" s="269" t="s">
        <v>533</v>
      </c>
      <c r="AJ51" s="270"/>
      <c r="AK51" s="270"/>
      <c r="AL51" s="271"/>
      <c r="AM51" s="275" t="s">
        <v>529</v>
      </c>
      <c r="AN51" s="275"/>
      <c r="AO51" s="275"/>
      <c r="AP51" s="269"/>
      <c r="AQ51" s="176" t="s">
        <v>354</v>
      </c>
      <c r="AR51" s="177"/>
      <c r="AS51" s="177"/>
      <c r="AT51" s="178"/>
      <c r="AU51" s="949" t="s">
        <v>253</v>
      </c>
      <c r="AV51" s="949"/>
      <c r="AW51" s="949"/>
      <c r="AX51" s="950"/>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x14ac:dyDescent="0.15">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x14ac:dyDescent="0.15">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x14ac:dyDescent="0.15">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19" t="s">
        <v>14</v>
      </c>
      <c r="AC55" s="619"/>
      <c r="AD55" s="619"/>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537</v>
      </c>
      <c r="AF58" s="270"/>
      <c r="AG58" s="270"/>
      <c r="AH58" s="271"/>
      <c r="AI58" s="269" t="s">
        <v>533</v>
      </c>
      <c r="AJ58" s="270"/>
      <c r="AK58" s="270"/>
      <c r="AL58" s="271"/>
      <c r="AM58" s="275" t="s">
        <v>528</v>
      </c>
      <c r="AN58" s="275"/>
      <c r="AO58" s="275"/>
      <c r="AP58" s="269"/>
      <c r="AQ58" s="176" t="s">
        <v>354</v>
      </c>
      <c r="AR58" s="177"/>
      <c r="AS58" s="177"/>
      <c r="AT58" s="178"/>
      <c r="AU58" s="949" t="s">
        <v>253</v>
      </c>
      <c r="AV58" s="949"/>
      <c r="AW58" s="949"/>
      <c r="AX58" s="950"/>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x14ac:dyDescent="0.15">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536</v>
      </c>
      <c r="AF65" s="270"/>
      <c r="AG65" s="270"/>
      <c r="AH65" s="271"/>
      <c r="AI65" s="269" t="s">
        <v>533</v>
      </c>
      <c r="AJ65" s="270"/>
      <c r="AK65" s="270"/>
      <c r="AL65" s="271"/>
      <c r="AM65" s="275" t="s">
        <v>528</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536</v>
      </c>
      <c r="AF73" s="270"/>
      <c r="AG73" s="270"/>
      <c r="AH73" s="271"/>
      <c r="AI73" s="269" t="s">
        <v>533</v>
      </c>
      <c r="AJ73" s="270"/>
      <c r="AK73" s="270"/>
      <c r="AL73" s="271"/>
      <c r="AM73" s="275" t="s">
        <v>528</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x14ac:dyDescent="0.15">
      <c r="A75" s="534"/>
      <c r="B75" s="535"/>
      <c r="C75" s="535"/>
      <c r="D75" s="535"/>
      <c r="E75" s="535"/>
      <c r="F75" s="536"/>
      <c r="G75" s="634"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5"/>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6"/>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x14ac:dyDescent="0.15">
      <c r="A78" s="360" t="s">
        <v>509</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72"/>
    </row>
    <row r="80" spans="1:50" ht="18.75" hidden="1" customHeight="1" x14ac:dyDescent="0.15">
      <c r="A80" s="889"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0"/>
      <c r="B82" s="552"/>
      <c r="C82" s="453"/>
      <c r="D82" s="453"/>
      <c r="E82" s="453"/>
      <c r="F82" s="454"/>
      <c r="G82" s="701"/>
      <c r="H82" s="701"/>
      <c r="I82" s="701"/>
      <c r="J82" s="701"/>
      <c r="K82" s="701"/>
      <c r="L82" s="701"/>
      <c r="M82" s="701"/>
      <c r="N82" s="701"/>
      <c r="O82" s="701"/>
      <c r="P82" s="701"/>
      <c r="Q82" s="701"/>
      <c r="R82" s="701"/>
      <c r="S82" s="701"/>
      <c r="T82" s="701"/>
      <c r="U82" s="701"/>
      <c r="V82" s="701"/>
      <c r="W82" s="701"/>
      <c r="X82" s="701"/>
      <c r="Y82" s="701"/>
      <c r="Z82" s="701"/>
      <c r="AA82" s="702"/>
      <c r="AB82" s="909"/>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0"/>
    </row>
    <row r="83" spans="1:60" ht="22.5" hidden="1" customHeight="1" x14ac:dyDescent="0.15">
      <c r="A83" s="890"/>
      <c r="B83" s="552"/>
      <c r="C83" s="453"/>
      <c r="D83" s="453"/>
      <c r="E83" s="453"/>
      <c r="F83" s="454"/>
      <c r="G83" s="703"/>
      <c r="H83" s="703"/>
      <c r="I83" s="703"/>
      <c r="J83" s="703"/>
      <c r="K83" s="703"/>
      <c r="L83" s="703"/>
      <c r="M83" s="703"/>
      <c r="N83" s="703"/>
      <c r="O83" s="703"/>
      <c r="P83" s="703"/>
      <c r="Q83" s="703"/>
      <c r="R83" s="703"/>
      <c r="S83" s="703"/>
      <c r="T83" s="703"/>
      <c r="U83" s="703"/>
      <c r="V83" s="703"/>
      <c r="W83" s="703"/>
      <c r="X83" s="703"/>
      <c r="Y83" s="703"/>
      <c r="Z83" s="703"/>
      <c r="AA83" s="704"/>
      <c r="AB83" s="911"/>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12"/>
    </row>
    <row r="84" spans="1:60" ht="19.5" hidden="1" customHeight="1" x14ac:dyDescent="0.15">
      <c r="A84" s="890"/>
      <c r="B84" s="553"/>
      <c r="C84" s="554"/>
      <c r="D84" s="554"/>
      <c r="E84" s="554"/>
      <c r="F84" s="555"/>
      <c r="G84" s="705"/>
      <c r="H84" s="705"/>
      <c r="I84" s="705"/>
      <c r="J84" s="705"/>
      <c r="K84" s="705"/>
      <c r="L84" s="705"/>
      <c r="M84" s="705"/>
      <c r="N84" s="705"/>
      <c r="O84" s="705"/>
      <c r="P84" s="705"/>
      <c r="Q84" s="705"/>
      <c r="R84" s="705"/>
      <c r="S84" s="705"/>
      <c r="T84" s="705"/>
      <c r="U84" s="705"/>
      <c r="V84" s="705"/>
      <c r="W84" s="705"/>
      <c r="X84" s="705"/>
      <c r="Y84" s="705"/>
      <c r="Z84" s="705"/>
      <c r="AA84" s="706"/>
      <c r="AB84" s="913"/>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14"/>
    </row>
    <row r="85" spans="1:60" ht="18.75" hidden="1" customHeight="1" x14ac:dyDescent="0.15">
      <c r="A85" s="890"/>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536</v>
      </c>
      <c r="AF85" s="270"/>
      <c r="AG85" s="270"/>
      <c r="AH85" s="271"/>
      <c r="AI85" s="269" t="s">
        <v>533</v>
      </c>
      <c r="AJ85" s="270"/>
      <c r="AK85" s="270"/>
      <c r="AL85" s="271"/>
      <c r="AM85" s="275" t="s">
        <v>528</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90"/>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x14ac:dyDescent="0.15">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19" t="s">
        <v>14</v>
      </c>
      <c r="AC89" s="619"/>
      <c r="AD89" s="619"/>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90"/>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536</v>
      </c>
      <c r="AF90" s="270"/>
      <c r="AG90" s="270"/>
      <c r="AH90" s="271"/>
      <c r="AI90" s="269" t="s">
        <v>533</v>
      </c>
      <c r="AJ90" s="270"/>
      <c r="AK90" s="270"/>
      <c r="AL90" s="271"/>
      <c r="AM90" s="275" t="s">
        <v>528</v>
      </c>
      <c r="AN90" s="275"/>
      <c r="AO90" s="275"/>
      <c r="AP90" s="269"/>
      <c r="AQ90" s="184" t="s">
        <v>354</v>
      </c>
      <c r="AR90" s="155"/>
      <c r="AS90" s="155"/>
      <c r="AT90" s="156"/>
      <c r="AU90" s="558" t="s">
        <v>253</v>
      </c>
      <c r="AV90" s="558"/>
      <c r="AW90" s="558"/>
      <c r="AX90" s="559"/>
    </row>
    <row r="91" spans="1:60" ht="18.75" hidden="1" customHeight="1" x14ac:dyDescent="0.15">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19" t="s">
        <v>14</v>
      </c>
      <c r="AC94" s="619"/>
      <c r="AD94" s="619"/>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90"/>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536</v>
      </c>
      <c r="AF95" s="270"/>
      <c r="AG95" s="270"/>
      <c r="AH95" s="271"/>
      <c r="AI95" s="269" t="s">
        <v>533</v>
      </c>
      <c r="AJ95" s="270"/>
      <c r="AK95" s="270"/>
      <c r="AL95" s="271"/>
      <c r="AM95" s="275" t="s">
        <v>528</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536</v>
      </c>
      <c r="AF100" s="565"/>
      <c r="AG100" s="565"/>
      <c r="AH100" s="566"/>
      <c r="AI100" s="564" t="s">
        <v>533</v>
      </c>
      <c r="AJ100" s="565"/>
      <c r="AK100" s="565"/>
      <c r="AL100" s="566"/>
      <c r="AM100" s="564" t="s">
        <v>529</v>
      </c>
      <c r="AN100" s="565"/>
      <c r="AO100" s="565"/>
      <c r="AP100" s="566"/>
      <c r="AQ100" s="345" t="s">
        <v>522</v>
      </c>
      <c r="AR100" s="346"/>
      <c r="AS100" s="346"/>
      <c r="AT100" s="347"/>
      <c r="AU100" s="345" t="s">
        <v>519</v>
      </c>
      <c r="AV100" s="346"/>
      <c r="AW100" s="346"/>
      <c r="AX100" s="348"/>
    </row>
    <row r="101" spans="1:60" ht="23.25" customHeight="1" x14ac:dyDescent="0.15">
      <c r="A101" s="447"/>
      <c r="B101" s="448"/>
      <c r="C101" s="448"/>
      <c r="D101" s="448"/>
      <c r="E101" s="448"/>
      <c r="F101" s="449"/>
      <c r="G101" s="130" t="s">
        <v>579</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580</v>
      </c>
      <c r="AC101" s="486"/>
      <c r="AD101" s="486"/>
      <c r="AE101" s="243"/>
      <c r="AF101" s="244"/>
      <c r="AG101" s="244"/>
      <c r="AH101" s="245"/>
      <c r="AI101" s="243"/>
      <c r="AJ101" s="244"/>
      <c r="AK101" s="244"/>
      <c r="AL101" s="245"/>
      <c r="AM101" s="243"/>
      <c r="AN101" s="244"/>
      <c r="AO101" s="244"/>
      <c r="AP101" s="245"/>
      <c r="AQ101" s="243"/>
      <c r="AR101" s="244"/>
      <c r="AS101" s="244"/>
      <c r="AT101" s="245"/>
      <c r="AU101" s="243"/>
      <c r="AV101" s="244"/>
      <c r="AW101" s="244"/>
      <c r="AX101" s="245"/>
    </row>
    <row r="102" spans="1:60" ht="23.25"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580</v>
      </c>
      <c r="AC102" s="486"/>
      <c r="AD102" s="486"/>
      <c r="AE102" s="443"/>
      <c r="AF102" s="443"/>
      <c r="AG102" s="443"/>
      <c r="AH102" s="443"/>
      <c r="AI102" s="443"/>
      <c r="AJ102" s="443"/>
      <c r="AK102" s="443"/>
      <c r="AL102" s="443"/>
      <c r="AM102" s="443"/>
      <c r="AN102" s="443"/>
      <c r="AO102" s="443"/>
      <c r="AP102" s="443"/>
      <c r="AQ102" s="298">
        <v>2</v>
      </c>
      <c r="AR102" s="299"/>
      <c r="AS102" s="299"/>
      <c r="AT102" s="344"/>
      <c r="AU102" s="298"/>
      <c r="AV102" s="299"/>
      <c r="AW102" s="299"/>
      <c r="AX102" s="344"/>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536</v>
      </c>
      <c r="AF103" s="441"/>
      <c r="AG103" s="441"/>
      <c r="AH103" s="442"/>
      <c r="AI103" s="440" t="s">
        <v>533</v>
      </c>
      <c r="AJ103" s="441"/>
      <c r="AK103" s="441"/>
      <c r="AL103" s="442"/>
      <c r="AM103" s="440" t="s">
        <v>529</v>
      </c>
      <c r="AN103" s="441"/>
      <c r="AO103" s="441"/>
      <c r="AP103" s="442"/>
      <c r="AQ103" s="309" t="s">
        <v>522</v>
      </c>
      <c r="AR103" s="310"/>
      <c r="AS103" s="310"/>
      <c r="AT103" s="349"/>
      <c r="AU103" s="309" t="s">
        <v>519</v>
      </c>
      <c r="AV103" s="310"/>
      <c r="AW103" s="310"/>
      <c r="AX103" s="311"/>
    </row>
    <row r="104" spans="1:60" ht="23.25" hidden="1" customHeight="1" x14ac:dyDescent="0.15">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536</v>
      </c>
      <c r="AF106" s="441"/>
      <c r="AG106" s="441"/>
      <c r="AH106" s="442"/>
      <c r="AI106" s="440" t="s">
        <v>533</v>
      </c>
      <c r="AJ106" s="441"/>
      <c r="AK106" s="441"/>
      <c r="AL106" s="442"/>
      <c r="AM106" s="440" t="s">
        <v>528</v>
      </c>
      <c r="AN106" s="441"/>
      <c r="AO106" s="441"/>
      <c r="AP106" s="442"/>
      <c r="AQ106" s="309" t="s">
        <v>522</v>
      </c>
      <c r="AR106" s="310"/>
      <c r="AS106" s="310"/>
      <c r="AT106" s="349"/>
      <c r="AU106" s="309" t="s">
        <v>519</v>
      </c>
      <c r="AV106" s="310"/>
      <c r="AW106" s="310"/>
      <c r="AX106" s="311"/>
    </row>
    <row r="107" spans="1:60" ht="23.25"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536</v>
      </c>
      <c r="AF109" s="441"/>
      <c r="AG109" s="441"/>
      <c r="AH109" s="442"/>
      <c r="AI109" s="440" t="s">
        <v>533</v>
      </c>
      <c r="AJ109" s="441"/>
      <c r="AK109" s="441"/>
      <c r="AL109" s="442"/>
      <c r="AM109" s="440" t="s">
        <v>529</v>
      </c>
      <c r="AN109" s="441"/>
      <c r="AO109" s="441"/>
      <c r="AP109" s="442"/>
      <c r="AQ109" s="309" t="s">
        <v>522</v>
      </c>
      <c r="AR109" s="310"/>
      <c r="AS109" s="310"/>
      <c r="AT109" s="349"/>
      <c r="AU109" s="309" t="s">
        <v>519</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536</v>
      </c>
      <c r="AF112" s="441"/>
      <c r="AG112" s="441"/>
      <c r="AH112" s="442"/>
      <c r="AI112" s="440" t="s">
        <v>533</v>
      </c>
      <c r="AJ112" s="441"/>
      <c r="AK112" s="441"/>
      <c r="AL112" s="442"/>
      <c r="AM112" s="440" t="s">
        <v>528</v>
      </c>
      <c r="AN112" s="441"/>
      <c r="AO112" s="441"/>
      <c r="AP112" s="442"/>
      <c r="AQ112" s="309" t="s">
        <v>522</v>
      </c>
      <c r="AR112" s="310"/>
      <c r="AS112" s="310"/>
      <c r="AT112" s="349"/>
      <c r="AU112" s="309" t="s">
        <v>519</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536</v>
      </c>
      <c r="AF115" s="441"/>
      <c r="AG115" s="441"/>
      <c r="AH115" s="442"/>
      <c r="AI115" s="440" t="s">
        <v>533</v>
      </c>
      <c r="AJ115" s="441"/>
      <c r="AK115" s="441"/>
      <c r="AL115" s="442"/>
      <c r="AM115" s="440" t="s">
        <v>528</v>
      </c>
      <c r="AN115" s="441"/>
      <c r="AO115" s="441"/>
      <c r="AP115" s="442"/>
      <c r="AQ115" s="616" t="s">
        <v>523</v>
      </c>
      <c r="AR115" s="617"/>
      <c r="AS115" s="617"/>
      <c r="AT115" s="617"/>
      <c r="AU115" s="617"/>
      <c r="AV115" s="617"/>
      <c r="AW115" s="617"/>
      <c r="AX115" s="618"/>
    </row>
    <row r="116" spans="1:50" ht="23.25" customHeight="1" x14ac:dyDescent="0.15">
      <c r="A116" s="464"/>
      <c r="B116" s="465"/>
      <c r="C116" s="465"/>
      <c r="D116" s="465"/>
      <c r="E116" s="465"/>
      <c r="F116" s="466"/>
      <c r="G116" s="418" t="s">
        <v>582</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581</v>
      </c>
      <c r="AC116" s="488"/>
      <c r="AD116" s="489"/>
      <c r="AE116" s="443"/>
      <c r="AF116" s="443"/>
      <c r="AG116" s="443"/>
      <c r="AH116" s="443"/>
      <c r="AI116" s="443"/>
      <c r="AJ116" s="443"/>
      <c r="AK116" s="443"/>
      <c r="AL116" s="443"/>
      <c r="AM116" s="443">
        <v>728</v>
      </c>
      <c r="AN116" s="443"/>
      <c r="AO116" s="443"/>
      <c r="AP116" s="443"/>
      <c r="AQ116" s="243"/>
      <c r="AR116" s="244"/>
      <c r="AS116" s="244"/>
      <c r="AT116" s="244"/>
      <c r="AU116" s="244"/>
      <c r="AV116" s="244"/>
      <c r="AW116" s="244"/>
      <c r="AX116" s="246"/>
    </row>
    <row r="117" spans="1:50" ht="46.5" customHeight="1" thickBot="1" x14ac:dyDescent="0.2">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583</v>
      </c>
      <c r="AC117" s="498"/>
      <c r="AD117" s="499"/>
      <c r="AE117" s="576"/>
      <c r="AF117" s="576"/>
      <c r="AG117" s="576"/>
      <c r="AH117" s="576"/>
      <c r="AI117" s="576"/>
      <c r="AJ117" s="576"/>
      <c r="AK117" s="576"/>
      <c r="AL117" s="576"/>
      <c r="AM117" s="576" t="s">
        <v>584</v>
      </c>
      <c r="AN117" s="576"/>
      <c r="AO117" s="576"/>
      <c r="AP117" s="576"/>
      <c r="AQ117" s="576"/>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536</v>
      </c>
      <c r="AF118" s="441"/>
      <c r="AG118" s="441"/>
      <c r="AH118" s="442"/>
      <c r="AI118" s="440" t="s">
        <v>533</v>
      </c>
      <c r="AJ118" s="441"/>
      <c r="AK118" s="441"/>
      <c r="AL118" s="442"/>
      <c r="AM118" s="440" t="s">
        <v>528</v>
      </c>
      <c r="AN118" s="441"/>
      <c r="AO118" s="441"/>
      <c r="AP118" s="442"/>
      <c r="AQ118" s="616" t="s">
        <v>523</v>
      </c>
      <c r="AR118" s="617"/>
      <c r="AS118" s="617"/>
      <c r="AT118" s="617"/>
      <c r="AU118" s="617"/>
      <c r="AV118" s="617"/>
      <c r="AW118" s="617"/>
      <c r="AX118" s="618"/>
    </row>
    <row r="119" spans="1:50" ht="23.25" hidden="1" customHeight="1" x14ac:dyDescent="0.15">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536</v>
      </c>
      <c r="AF121" s="441"/>
      <c r="AG121" s="441"/>
      <c r="AH121" s="442"/>
      <c r="AI121" s="440" t="s">
        <v>533</v>
      </c>
      <c r="AJ121" s="441"/>
      <c r="AK121" s="441"/>
      <c r="AL121" s="442"/>
      <c r="AM121" s="440" t="s">
        <v>528</v>
      </c>
      <c r="AN121" s="441"/>
      <c r="AO121" s="441"/>
      <c r="AP121" s="442"/>
      <c r="AQ121" s="616" t="s">
        <v>523</v>
      </c>
      <c r="AR121" s="617"/>
      <c r="AS121" s="617"/>
      <c r="AT121" s="617"/>
      <c r="AU121" s="617"/>
      <c r="AV121" s="617"/>
      <c r="AW121" s="617"/>
      <c r="AX121" s="618"/>
    </row>
    <row r="122" spans="1:50" ht="23.25" hidden="1" customHeight="1" x14ac:dyDescent="0.15">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537</v>
      </c>
      <c r="AF124" s="441"/>
      <c r="AG124" s="441"/>
      <c r="AH124" s="442"/>
      <c r="AI124" s="440" t="s">
        <v>533</v>
      </c>
      <c r="AJ124" s="441"/>
      <c r="AK124" s="441"/>
      <c r="AL124" s="442"/>
      <c r="AM124" s="440" t="s">
        <v>528</v>
      </c>
      <c r="AN124" s="441"/>
      <c r="AO124" s="441"/>
      <c r="AP124" s="442"/>
      <c r="AQ124" s="616" t="s">
        <v>523</v>
      </c>
      <c r="AR124" s="617"/>
      <c r="AS124" s="617"/>
      <c r="AT124" s="617"/>
      <c r="AU124" s="617"/>
      <c r="AV124" s="617"/>
      <c r="AW124" s="617"/>
      <c r="AX124" s="618"/>
    </row>
    <row r="125" spans="1:50" ht="23.25" hidden="1" customHeight="1" x14ac:dyDescent="0.15">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6"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536</v>
      </c>
      <c r="AF127" s="441"/>
      <c r="AG127" s="441"/>
      <c r="AH127" s="442"/>
      <c r="AI127" s="440" t="s">
        <v>533</v>
      </c>
      <c r="AJ127" s="441"/>
      <c r="AK127" s="441"/>
      <c r="AL127" s="442"/>
      <c r="AM127" s="440" t="s">
        <v>528</v>
      </c>
      <c r="AN127" s="441"/>
      <c r="AO127" s="441"/>
      <c r="AP127" s="442"/>
      <c r="AQ127" s="616" t="s">
        <v>523</v>
      </c>
      <c r="AR127" s="617"/>
      <c r="AS127" s="617"/>
      <c r="AT127" s="617"/>
      <c r="AU127" s="617"/>
      <c r="AV127" s="617"/>
      <c r="AW127" s="617"/>
      <c r="AX127" s="618"/>
    </row>
    <row r="128" spans="1:50" ht="23.25" hidden="1" customHeight="1" x14ac:dyDescent="0.15">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hidden="1" customHeight="1" x14ac:dyDescent="0.15">
      <c r="A130" s="213" t="s">
        <v>566</v>
      </c>
      <c r="B130" s="210"/>
      <c r="C130" s="209" t="s">
        <v>358</v>
      </c>
      <c r="D130" s="210"/>
      <c r="E130" s="194" t="s">
        <v>387</v>
      </c>
      <c r="F130" s="195"/>
      <c r="G130" s="196"/>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hidden="1" customHeight="1" x14ac:dyDescent="0.15">
      <c r="A131" s="214"/>
      <c r="B131" s="211"/>
      <c r="C131" s="205"/>
      <c r="D131" s="211"/>
      <c r="E131" s="199" t="s">
        <v>386</v>
      </c>
      <c r="F131" s="200"/>
      <c r="G131" s="135"/>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221" t="s">
        <v>370</v>
      </c>
      <c r="AV132" s="221"/>
      <c r="AW132" s="221"/>
      <c r="AX132" s="222"/>
    </row>
    <row r="133" spans="1:50" ht="18.75" hidden="1"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hidden="1" customHeight="1" x14ac:dyDescent="0.15">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x14ac:dyDescent="0.15">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hidden="1"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214"/>
      <c r="B188" s="211"/>
      <c r="C188" s="205"/>
      <c r="D188" s="211"/>
      <c r="E188" s="150"/>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24.75" hidden="1"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536</v>
      </c>
      <c r="AF264" s="242"/>
      <c r="AG264" s="242"/>
      <c r="AH264" s="242"/>
      <c r="AI264" s="242" t="s">
        <v>533</v>
      </c>
      <c r="AJ264" s="242"/>
      <c r="AK264" s="242"/>
      <c r="AL264" s="242"/>
      <c r="AM264" s="242" t="s">
        <v>528</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562</v>
      </c>
      <c r="D430" s="956"/>
      <c r="E430" s="199" t="s">
        <v>546</v>
      </c>
      <c r="F430" s="923"/>
      <c r="G430" s="924" t="s">
        <v>374</v>
      </c>
      <c r="H430" s="148"/>
      <c r="I430" s="148"/>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529</v>
      </c>
      <c r="AJ431" s="242"/>
      <c r="AK431" s="242"/>
      <c r="AL431" s="184"/>
      <c r="AM431" s="242" t="s">
        <v>524</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528</v>
      </c>
      <c r="AJ436" s="242"/>
      <c r="AK436" s="242"/>
      <c r="AL436" s="184"/>
      <c r="AM436" s="242" t="s">
        <v>524</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528</v>
      </c>
      <c r="AJ441" s="242"/>
      <c r="AK441" s="242"/>
      <c r="AL441" s="184"/>
      <c r="AM441" s="242" t="s">
        <v>520</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528</v>
      </c>
      <c r="AJ446" s="242"/>
      <c r="AK446" s="242"/>
      <c r="AL446" s="184"/>
      <c r="AM446" s="242" t="s">
        <v>525</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528</v>
      </c>
      <c r="AJ451" s="242"/>
      <c r="AK451" s="242"/>
      <c r="AL451" s="184"/>
      <c r="AM451" s="242" t="s">
        <v>524</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528</v>
      </c>
      <c r="AJ456" s="242"/>
      <c r="AK456" s="242"/>
      <c r="AL456" s="184"/>
      <c r="AM456" s="242" t="s">
        <v>524</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528</v>
      </c>
      <c r="AJ461" s="242"/>
      <c r="AK461" s="242"/>
      <c r="AL461" s="184"/>
      <c r="AM461" s="242" t="s">
        <v>526</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528</v>
      </c>
      <c r="AJ466" s="242"/>
      <c r="AK466" s="242"/>
      <c r="AL466" s="184"/>
      <c r="AM466" s="242" t="s">
        <v>524</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528</v>
      </c>
      <c r="AJ471" s="242"/>
      <c r="AK471" s="242"/>
      <c r="AL471" s="184"/>
      <c r="AM471" s="242" t="s">
        <v>520</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528</v>
      </c>
      <c r="AJ476" s="242"/>
      <c r="AK476" s="242"/>
      <c r="AL476" s="184"/>
      <c r="AM476" s="242" t="s">
        <v>524</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x14ac:dyDescent="0.15">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563</v>
      </c>
      <c r="F484" s="200"/>
      <c r="G484" s="924" t="s">
        <v>374</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529</v>
      </c>
      <c r="AJ485" s="242"/>
      <c r="AK485" s="242"/>
      <c r="AL485" s="184"/>
      <c r="AM485" s="242" t="s">
        <v>526</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528</v>
      </c>
      <c r="AJ490" s="242"/>
      <c r="AK490" s="242"/>
      <c r="AL490" s="184"/>
      <c r="AM490" s="242" t="s">
        <v>526</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528</v>
      </c>
      <c r="AJ495" s="242"/>
      <c r="AK495" s="242"/>
      <c r="AL495" s="184"/>
      <c r="AM495" s="242" t="s">
        <v>524</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528</v>
      </c>
      <c r="AJ500" s="242"/>
      <c r="AK500" s="242"/>
      <c r="AL500" s="184"/>
      <c r="AM500" s="242" t="s">
        <v>525</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528</v>
      </c>
      <c r="AJ505" s="242"/>
      <c r="AK505" s="242"/>
      <c r="AL505" s="184"/>
      <c r="AM505" s="242" t="s">
        <v>526</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528</v>
      </c>
      <c r="AJ510" s="242"/>
      <c r="AK510" s="242"/>
      <c r="AL510" s="184"/>
      <c r="AM510" s="242" t="s">
        <v>524</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529</v>
      </c>
      <c r="AJ515" s="242"/>
      <c r="AK515" s="242"/>
      <c r="AL515" s="184"/>
      <c r="AM515" s="242" t="s">
        <v>524</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529</v>
      </c>
      <c r="AJ520" s="242"/>
      <c r="AK520" s="242"/>
      <c r="AL520" s="184"/>
      <c r="AM520" s="242" t="s">
        <v>524</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528</v>
      </c>
      <c r="AJ525" s="242"/>
      <c r="AK525" s="242"/>
      <c r="AL525" s="184"/>
      <c r="AM525" s="242" t="s">
        <v>520</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528</v>
      </c>
      <c r="AJ530" s="242"/>
      <c r="AK530" s="242"/>
      <c r="AL530" s="184"/>
      <c r="AM530" s="242" t="s">
        <v>524</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564</v>
      </c>
      <c r="F538" s="200"/>
      <c r="G538" s="924" t="s">
        <v>374</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529</v>
      </c>
      <c r="AJ539" s="242"/>
      <c r="AK539" s="242"/>
      <c r="AL539" s="184"/>
      <c r="AM539" s="242" t="s">
        <v>524</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528</v>
      </c>
      <c r="AJ544" s="242"/>
      <c r="AK544" s="242"/>
      <c r="AL544" s="184"/>
      <c r="AM544" s="242" t="s">
        <v>526</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528</v>
      </c>
      <c r="AJ549" s="242"/>
      <c r="AK549" s="242"/>
      <c r="AL549" s="184"/>
      <c r="AM549" s="242" t="s">
        <v>520</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528</v>
      </c>
      <c r="AJ554" s="242"/>
      <c r="AK554" s="242"/>
      <c r="AL554" s="184"/>
      <c r="AM554" s="242" t="s">
        <v>520</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528</v>
      </c>
      <c r="AJ559" s="242"/>
      <c r="AK559" s="242"/>
      <c r="AL559" s="184"/>
      <c r="AM559" s="242" t="s">
        <v>524</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528</v>
      </c>
      <c r="AJ564" s="242"/>
      <c r="AK564" s="242"/>
      <c r="AL564" s="184"/>
      <c r="AM564" s="242" t="s">
        <v>520</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529</v>
      </c>
      <c r="AJ569" s="242"/>
      <c r="AK569" s="242"/>
      <c r="AL569" s="184"/>
      <c r="AM569" s="242" t="s">
        <v>520</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528</v>
      </c>
      <c r="AJ574" s="242"/>
      <c r="AK574" s="242"/>
      <c r="AL574" s="184"/>
      <c r="AM574" s="242" t="s">
        <v>520</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528</v>
      </c>
      <c r="AJ579" s="242"/>
      <c r="AK579" s="242"/>
      <c r="AL579" s="184"/>
      <c r="AM579" s="242" t="s">
        <v>520</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528</v>
      </c>
      <c r="AJ584" s="242"/>
      <c r="AK584" s="242"/>
      <c r="AL584" s="184"/>
      <c r="AM584" s="242" t="s">
        <v>524</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563</v>
      </c>
      <c r="F592" s="200"/>
      <c r="G592" s="924" t="s">
        <v>374</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528</v>
      </c>
      <c r="AJ593" s="242"/>
      <c r="AK593" s="242"/>
      <c r="AL593" s="184"/>
      <c r="AM593" s="242" t="s">
        <v>520</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529</v>
      </c>
      <c r="AJ598" s="242"/>
      <c r="AK598" s="242"/>
      <c r="AL598" s="184"/>
      <c r="AM598" s="242" t="s">
        <v>525</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528</v>
      </c>
      <c r="AJ603" s="242"/>
      <c r="AK603" s="242"/>
      <c r="AL603" s="184"/>
      <c r="AM603" s="242" t="s">
        <v>520</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528</v>
      </c>
      <c r="AJ608" s="242"/>
      <c r="AK608" s="242"/>
      <c r="AL608" s="184"/>
      <c r="AM608" s="242" t="s">
        <v>520</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528</v>
      </c>
      <c r="AJ613" s="242"/>
      <c r="AK613" s="242"/>
      <c r="AL613" s="184"/>
      <c r="AM613" s="242" t="s">
        <v>524</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528</v>
      </c>
      <c r="AJ618" s="242"/>
      <c r="AK618" s="242"/>
      <c r="AL618" s="184"/>
      <c r="AM618" s="242" t="s">
        <v>524</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528</v>
      </c>
      <c r="AJ623" s="242"/>
      <c r="AK623" s="242"/>
      <c r="AL623" s="184"/>
      <c r="AM623" s="242" t="s">
        <v>525</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528</v>
      </c>
      <c r="AJ628" s="242"/>
      <c r="AK628" s="242"/>
      <c r="AL628" s="184"/>
      <c r="AM628" s="242" t="s">
        <v>524</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528</v>
      </c>
      <c r="AJ633" s="242"/>
      <c r="AK633" s="242"/>
      <c r="AL633" s="184"/>
      <c r="AM633" s="242" t="s">
        <v>520</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528</v>
      </c>
      <c r="AJ638" s="242"/>
      <c r="AK638" s="242"/>
      <c r="AL638" s="184"/>
      <c r="AM638" s="242" t="s">
        <v>524</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564</v>
      </c>
      <c r="F646" s="200"/>
      <c r="G646" s="924" t="s">
        <v>374</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529</v>
      </c>
      <c r="AJ647" s="242"/>
      <c r="AK647" s="242"/>
      <c r="AL647" s="184"/>
      <c r="AM647" s="242" t="s">
        <v>520</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528</v>
      </c>
      <c r="AJ652" s="242"/>
      <c r="AK652" s="242"/>
      <c r="AL652" s="184"/>
      <c r="AM652" s="242" t="s">
        <v>520</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528</v>
      </c>
      <c r="AJ657" s="242"/>
      <c r="AK657" s="242"/>
      <c r="AL657" s="184"/>
      <c r="AM657" s="242" t="s">
        <v>524</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528</v>
      </c>
      <c r="AJ662" s="242"/>
      <c r="AK662" s="242"/>
      <c r="AL662" s="184"/>
      <c r="AM662" s="242" t="s">
        <v>520</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528</v>
      </c>
      <c r="AJ667" s="242"/>
      <c r="AK667" s="242"/>
      <c r="AL667" s="184"/>
      <c r="AM667" s="242" t="s">
        <v>520</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529</v>
      </c>
      <c r="AJ672" s="242"/>
      <c r="AK672" s="242"/>
      <c r="AL672" s="184"/>
      <c r="AM672" s="242" t="s">
        <v>520</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528</v>
      </c>
      <c r="AJ677" s="242"/>
      <c r="AK677" s="242"/>
      <c r="AL677" s="184"/>
      <c r="AM677" s="242" t="s">
        <v>526</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529</v>
      </c>
      <c r="AJ682" s="242"/>
      <c r="AK682" s="242"/>
      <c r="AL682" s="184"/>
      <c r="AM682" s="242" t="s">
        <v>524</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528</v>
      </c>
      <c r="AJ687" s="242"/>
      <c r="AK687" s="242"/>
      <c r="AL687" s="184"/>
      <c r="AM687" s="242" t="s">
        <v>520</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528</v>
      </c>
      <c r="AJ692" s="242"/>
      <c r="AK692" s="242"/>
      <c r="AL692" s="184"/>
      <c r="AM692" s="242" t="s">
        <v>525</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x14ac:dyDescent="0.15">
      <c r="A702" s="895" t="s">
        <v>259</v>
      </c>
      <c r="B702" s="89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70" t="s">
        <v>573</v>
      </c>
      <c r="AE702" s="371"/>
      <c r="AF702" s="371"/>
      <c r="AG702" s="410" t="s">
        <v>595</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3" t="s">
        <v>573</v>
      </c>
      <c r="AE703" s="354"/>
      <c r="AF703" s="354"/>
      <c r="AG703" s="126" t="s">
        <v>596</v>
      </c>
      <c r="AH703" s="127"/>
      <c r="AI703" s="127"/>
      <c r="AJ703" s="127"/>
      <c r="AK703" s="127"/>
      <c r="AL703" s="127"/>
      <c r="AM703" s="127"/>
      <c r="AN703" s="127"/>
      <c r="AO703" s="127"/>
      <c r="AP703" s="127"/>
      <c r="AQ703" s="127"/>
      <c r="AR703" s="127"/>
      <c r="AS703" s="127"/>
      <c r="AT703" s="127"/>
      <c r="AU703" s="127"/>
      <c r="AV703" s="127"/>
      <c r="AW703" s="127"/>
      <c r="AX703" s="128"/>
    </row>
    <row r="704" spans="1:50" ht="27"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573</v>
      </c>
      <c r="AE704" s="808"/>
      <c r="AF704" s="808"/>
      <c r="AG704" s="192" t="s">
        <v>597</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5" t="s">
        <v>39</v>
      </c>
      <c r="B705" s="666"/>
      <c r="C705" s="846" t="s">
        <v>41</v>
      </c>
      <c r="D705" s="847"/>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8"/>
      <c r="AD705" s="739" t="s">
        <v>585</v>
      </c>
      <c r="AE705" s="740"/>
      <c r="AF705" s="740"/>
      <c r="AG705" s="150"/>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7"/>
      <c r="B706" s="668"/>
      <c r="C706" s="819"/>
      <c r="D706" s="820"/>
      <c r="E706" s="755" t="s">
        <v>507</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53" t="s">
        <v>586</v>
      </c>
      <c r="AE706" s="354"/>
      <c r="AF706" s="688"/>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7"/>
      <c r="B707" s="668"/>
      <c r="C707" s="821"/>
      <c r="D707" s="822"/>
      <c r="E707" s="758" t="s">
        <v>438</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586</v>
      </c>
      <c r="AE707" s="861"/>
      <c r="AF707" s="861"/>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x14ac:dyDescent="0.15">
      <c r="A708" s="667"/>
      <c r="B708" s="669"/>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9" t="s">
        <v>573</v>
      </c>
      <c r="AE708" s="630"/>
      <c r="AF708" s="630"/>
      <c r="AG708" s="767" t="s">
        <v>598</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573</v>
      </c>
      <c r="AE709" s="354"/>
      <c r="AF709" s="354"/>
      <c r="AG709" s="126" t="s">
        <v>599</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7"/>
      <c r="B710" s="66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585</v>
      </c>
      <c r="AE710" s="354"/>
      <c r="AF710" s="354"/>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x14ac:dyDescent="0.15">
      <c r="A711" s="667"/>
      <c r="B711" s="66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8"/>
      <c r="AD711" s="353" t="s">
        <v>573</v>
      </c>
      <c r="AE711" s="354"/>
      <c r="AF711" s="354"/>
      <c r="AG711" s="126" t="s">
        <v>600</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7"/>
      <c r="B712" s="669"/>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8"/>
      <c r="AD712" s="807" t="s">
        <v>585</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585</v>
      </c>
      <c r="AE713" s="354"/>
      <c r="AF713" s="688"/>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70"/>
      <c r="B714" s="671"/>
      <c r="C714" s="672" t="s">
        <v>447</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585</v>
      </c>
      <c r="AE714" s="833"/>
      <c r="AF714" s="834"/>
      <c r="AG714" s="761"/>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5" t="s">
        <v>40</v>
      </c>
      <c r="B715" s="809"/>
      <c r="C715" s="810" t="s">
        <v>448</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9" t="s">
        <v>573</v>
      </c>
      <c r="AE715" s="630"/>
      <c r="AF715" s="681"/>
      <c r="AG715" s="767" t="s">
        <v>601</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7"/>
      <c r="B716" s="6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1" t="s">
        <v>585</v>
      </c>
      <c r="AE716" s="652"/>
      <c r="AF716" s="652"/>
      <c r="AG716" s="126"/>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x14ac:dyDescent="0.15">
      <c r="A717" s="667"/>
      <c r="B717" s="669"/>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585</v>
      </c>
      <c r="AE717" s="354"/>
      <c r="AF717" s="354"/>
      <c r="AG717" s="126"/>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70"/>
      <c r="B718" s="67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585</v>
      </c>
      <c r="AE718" s="354"/>
      <c r="AF718" s="354"/>
      <c r="AG718" s="152"/>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801" t="s">
        <v>58</v>
      </c>
      <c r="B719" s="802"/>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585</v>
      </c>
      <c r="AE719" s="630"/>
      <c r="AF719" s="630"/>
      <c r="AG719" s="150"/>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3"/>
      <c r="B720" s="804"/>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3"/>
      <c r="B721" s="804"/>
      <c r="C721" s="321"/>
      <c r="D721" s="322"/>
      <c r="E721" s="322"/>
      <c r="F721" s="323"/>
      <c r="G721" s="312"/>
      <c r="H721" s="313"/>
      <c r="I721" s="83" t="str">
        <f>IF(OR(G721="　", G721=""), "", "-")</f>
        <v/>
      </c>
      <c r="J721" s="316"/>
      <c r="K721" s="316"/>
      <c r="L721" s="83" t="str">
        <f>IF(M721="","","-")</f>
        <v/>
      </c>
      <c r="M721" s="84"/>
      <c r="N721" s="329"/>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x14ac:dyDescent="0.15">
      <c r="A722" s="803"/>
      <c r="B722" s="804"/>
      <c r="C722" s="321"/>
      <c r="D722" s="322"/>
      <c r="E722" s="322"/>
      <c r="F722" s="323"/>
      <c r="G722" s="312"/>
      <c r="H722" s="313"/>
      <c r="I722" s="83" t="str">
        <f t="shared" ref="I722:I725" si="4">IF(OR(G722="　", G722=""), "", "-")</f>
        <v/>
      </c>
      <c r="J722" s="316"/>
      <c r="K722" s="316"/>
      <c r="L722" s="83" t="str">
        <f t="shared" ref="L722:L725" si="5">IF(M722="","","-")</f>
        <v/>
      </c>
      <c r="M722" s="84"/>
      <c r="N722" s="329"/>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x14ac:dyDescent="0.15">
      <c r="A723" s="803"/>
      <c r="B723" s="804"/>
      <c r="C723" s="321"/>
      <c r="D723" s="322"/>
      <c r="E723" s="322"/>
      <c r="F723" s="323"/>
      <c r="G723" s="312"/>
      <c r="H723" s="313"/>
      <c r="I723" s="83" t="str">
        <f t="shared" si="4"/>
        <v/>
      </c>
      <c r="J723" s="316"/>
      <c r="K723" s="316"/>
      <c r="L723" s="83" t="str">
        <f t="shared" si="5"/>
        <v/>
      </c>
      <c r="M723" s="84"/>
      <c r="N723" s="329"/>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x14ac:dyDescent="0.15">
      <c r="A724" s="803"/>
      <c r="B724" s="804"/>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customHeight="1" x14ac:dyDescent="0.15">
      <c r="A725" s="805"/>
      <c r="B725" s="806"/>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65" t="s">
        <v>48</v>
      </c>
      <c r="B726" s="827"/>
      <c r="C726" s="840" t="s">
        <v>53</v>
      </c>
      <c r="D726" s="862"/>
      <c r="E726" s="862"/>
      <c r="F726" s="863"/>
      <c r="G726" s="602" t="s">
        <v>603</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8"/>
      <c r="B727" s="829"/>
      <c r="C727" s="773" t="s">
        <v>57</v>
      </c>
      <c r="D727" s="774"/>
      <c r="E727" s="774"/>
      <c r="F727" s="775"/>
      <c r="G727" s="600" t="s">
        <v>604</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34</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46</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8"/>
      <c r="B733" s="699"/>
      <c r="C733" s="699"/>
      <c r="D733" s="699"/>
      <c r="E733" s="700"/>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6" t="s">
        <v>35</v>
      </c>
      <c r="B734" s="777"/>
      <c r="C734" s="777"/>
      <c r="D734" s="777"/>
      <c r="E734" s="777"/>
      <c r="F734" s="777"/>
      <c r="G734" s="777"/>
      <c r="H734" s="777"/>
      <c r="I734" s="777"/>
      <c r="J734" s="777"/>
      <c r="K734" s="777"/>
      <c r="L734" s="777"/>
      <c r="M734" s="777"/>
      <c r="N734" s="777"/>
      <c r="O734" s="777"/>
      <c r="P734" s="777"/>
      <c r="Q734" s="777"/>
      <c r="R734" s="777"/>
      <c r="S734" s="777"/>
      <c r="T734" s="777"/>
      <c r="U734" s="777"/>
      <c r="V734" s="777"/>
      <c r="W734" s="777"/>
      <c r="X734" s="777"/>
      <c r="Y734" s="777"/>
      <c r="Z734" s="777"/>
      <c r="AA734" s="777"/>
      <c r="AB734" s="777"/>
      <c r="AC734" s="777"/>
      <c r="AD734" s="777"/>
      <c r="AE734" s="777"/>
      <c r="AF734" s="777"/>
      <c r="AG734" s="777"/>
      <c r="AH734" s="777"/>
      <c r="AI734" s="777"/>
      <c r="AJ734" s="777"/>
      <c r="AK734" s="777"/>
      <c r="AL734" s="777"/>
      <c r="AM734" s="777"/>
      <c r="AN734" s="777"/>
      <c r="AO734" s="777"/>
      <c r="AP734" s="777"/>
      <c r="AQ734" s="777"/>
      <c r="AR734" s="777"/>
      <c r="AS734" s="777"/>
      <c r="AT734" s="777"/>
      <c r="AU734" s="777"/>
      <c r="AV734" s="777"/>
      <c r="AW734" s="777"/>
      <c r="AX734" s="778"/>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476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x14ac:dyDescent="0.15">
      <c r="A737" s="1016" t="s">
        <v>550</v>
      </c>
      <c r="B737" s="235"/>
      <c r="C737" s="235"/>
      <c r="D737" s="236"/>
      <c r="E737" s="1015"/>
      <c r="F737" s="1015"/>
      <c r="G737" s="1015"/>
      <c r="H737" s="1015"/>
      <c r="I737" s="1015"/>
      <c r="J737" s="1015"/>
      <c r="K737" s="1015"/>
      <c r="L737" s="1015"/>
      <c r="M737" s="1015"/>
      <c r="N737" s="390" t="s">
        <v>543</v>
      </c>
      <c r="O737" s="390"/>
      <c r="P737" s="390"/>
      <c r="Q737" s="390"/>
      <c r="R737" s="1015"/>
      <c r="S737" s="1015"/>
      <c r="T737" s="1015"/>
      <c r="U737" s="1015"/>
      <c r="V737" s="1015"/>
      <c r="W737" s="1015"/>
      <c r="X737" s="1015"/>
      <c r="Y737" s="1015"/>
      <c r="Z737" s="1015"/>
      <c r="AA737" s="390" t="s">
        <v>542</v>
      </c>
      <c r="AB737" s="390"/>
      <c r="AC737" s="390"/>
      <c r="AD737" s="390"/>
      <c r="AE737" s="1015"/>
      <c r="AF737" s="1015"/>
      <c r="AG737" s="1015"/>
      <c r="AH737" s="1015"/>
      <c r="AI737" s="1015"/>
      <c r="AJ737" s="1015"/>
      <c r="AK737" s="1015"/>
      <c r="AL737" s="1015"/>
      <c r="AM737" s="1015"/>
      <c r="AN737" s="390" t="s">
        <v>541</v>
      </c>
      <c r="AO737" s="390"/>
      <c r="AP737" s="390"/>
      <c r="AQ737" s="390"/>
      <c r="AR737" s="1007"/>
      <c r="AS737" s="1008"/>
      <c r="AT737" s="1008"/>
      <c r="AU737" s="1008"/>
      <c r="AV737" s="1008"/>
      <c r="AW737" s="1008"/>
      <c r="AX737" s="1009"/>
      <c r="AY737" s="89"/>
      <c r="AZ737" s="89"/>
    </row>
    <row r="738" spans="1:52" ht="24.75" customHeight="1" x14ac:dyDescent="0.15">
      <c r="A738" s="1016" t="s">
        <v>540</v>
      </c>
      <c r="B738" s="235"/>
      <c r="C738" s="235"/>
      <c r="D738" s="236"/>
      <c r="E738" s="1015"/>
      <c r="F738" s="1015"/>
      <c r="G738" s="1015"/>
      <c r="H738" s="1015"/>
      <c r="I738" s="1015"/>
      <c r="J738" s="1015"/>
      <c r="K738" s="1015"/>
      <c r="L738" s="1015"/>
      <c r="M738" s="1015"/>
      <c r="N738" s="390" t="s">
        <v>539</v>
      </c>
      <c r="O738" s="390"/>
      <c r="P738" s="390"/>
      <c r="Q738" s="390"/>
      <c r="R738" s="1015"/>
      <c r="S738" s="1015"/>
      <c r="T738" s="1015"/>
      <c r="U738" s="1015"/>
      <c r="V738" s="1015"/>
      <c r="W738" s="1015"/>
      <c r="X738" s="1015"/>
      <c r="Y738" s="1015"/>
      <c r="Z738" s="1015"/>
      <c r="AA738" s="390" t="s">
        <v>538</v>
      </c>
      <c r="AB738" s="390"/>
      <c r="AC738" s="390"/>
      <c r="AD738" s="390"/>
      <c r="AE738" s="1015"/>
      <c r="AF738" s="1015"/>
      <c r="AG738" s="1015"/>
      <c r="AH738" s="1015"/>
      <c r="AI738" s="1015"/>
      <c r="AJ738" s="1015"/>
      <c r="AK738" s="1015"/>
      <c r="AL738" s="1015"/>
      <c r="AM738" s="1015"/>
      <c r="AN738" s="390" t="s">
        <v>534</v>
      </c>
      <c r="AO738" s="390"/>
      <c r="AP738" s="390"/>
      <c r="AQ738" s="390"/>
      <c r="AR738" s="1007"/>
      <c r="AS738" s="1008"/>
      <c r="AT738" s="1008"/>
      <c r="AU738" s="1008"/>
      <c r="AV738" s="1008"/>
      <c r="AW738" s="1008"/>
      <c r="AX738" s="1009"/>
    </row>
    <row r="739" spans="1:52" ht="24.75" customHeight="1" thickBot="1" x14ac:dyDescent="0.2">
      <c r="A739" s="1017" t="s">
        <v>530</v>
      </c>
      <c r="B739" s="1018"/>
      <c r="C739" s="1018"/>
      <c r="D739" s="1019"/>
      <c r="E739" s="1020"/>
      <c r="F739" s="1010"/>
      <c r="G739" s="1010"/>
      <c r="H739" s="93" t="str">
        <f>IF(E739="", "", "(")</f>
        <v/>
      </c>
      <c r="I739" s="1010"/>
      <c r="J739" s="1010"/>
      <c r="K739" s="93" t="str">
        <f>IF(OR(I739="　", I739=""), "", "-")</f>
        <v/>
      </c>
      <c r="L739" s="1011"/>
      <c r="M739" s="1011"/>
      <c r="N739" s="94" t="str">
        <f>IF(O739="", "", "-")</f>
        <v/>
      </c>
      <c r="O739" s="95"/>
      <c r="P739" s="94" t="str">
        <f>IF(E739="", "", ")")</f>
        <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39" t="s">
        <v>510</v>
      </c>
      <c r="B740" s="640"/>
      <c r="C740" s="640"/>
      <c r="D740" s="640"/>
      <c r="E740" s="640"/>
      <c r="F740" s="64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512</v>
      </c>
      <c r="B779" s="654"/>
      <c r="C779" s="654"/>
      <c r="D779" s="654"/>
      <c r="E779" s="654"/>
      <c r="F779" s="655"/>
      <c r="G779" s="620" t="s">
        <v>486</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487</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8"/>
    </row>
    <row r="780" spans="1:50" ht="24.75" customHeight="1" x14ac:dyDescent="0.15">
      <c r="A780" s="656"/>
      <c r="B780" s="657"/>
      <c r="C780" s="657"/>
      <c r="D780" s="657"/>
      <c r="E780" s="657"/>
      <c r="F780" s="658"/>
      <c r="G780" s="840" t="s">
        <v>17</v>
      </c>
      <c r="H780" s="693"/>
      <c r="I780" s="693"/>
      <c r="J780" s="693"/>
      <c r="K780" s="693"/>
      <c r="L780" s="692" t="s">
        <v>18</v>
      </c>
      <c r="M780" s="693"/>
      <c r="N780" s="693"/>
      <c r="O780" s="693"/>
      <c r="P780" s="693"/>
      <c r="Q780" s="693"/>
      <c r="R780" s="693"/>
      <c r="S780" s="693"/>
      <c r="T780" s="693"/>
      <c r="U780" s="693"/>
      <c r="V780" s="693"/>
      <c r="W780" s="693"/>
      <c r="X780" s="694"/>
      <c r="Y780" s="678" t="s">
        <v>19</v>
      </c>
      <c r="Z780" s="679"/>
      <c r="AA780" s="679"/>
      <c r="AB780" s="823"/>
      <c r="AC780" s="840" t="s">
        <v>17</v>
      </c>
      <c r="AD780" s="693"/>
      <c r="AE780" s="693"/>
      <c r="AF780" s="693"/>
      <c r="AG780" s="693"/>
      <c r="AH780" s="692" t="s">
        <v>18</v>
      </c>
      <c r="AI780" s="693"/>
      <c r="AJ780" s="693"/>
      <c r="AK780" s="693"/>
      <c r="AL780" s="693"/>
      <c r="AM780" s="693"/>
      <c r="AN780" s="693"/>
      <c r="AO780" s="693"/>
      <c r="AP780" s="693"/>
      <c r="AQ780" s="693"/>
      <c r="AR780" s="693"/>
      <c r="AS780" s="693"/>
      <c r="AT780" s="694"/>
      <c r="AU780" s="678" t="s">
        <v>19</v>
      </c>
      <c r="AV780" s="679"/>
      <c r="AW780" s="679"/>
      <c r="AX780" s="680"/>
    </row>
    <row r="781" spans="1:50" ht="39.950000000000003" customHeight="1" x14ac:dyDescent="0.15">
      <c r="A781" s="656"/>
      <c r="B781" s="657"/>
      <c r="C781" s="657"/>
      <c r="D781" s="657"/>
      <c r="E781" s="657"/>
      <c r="F781" s="658"/>
      <c r="G781" s="695" t="s">
        <v>587</v>
      </c>
      <c r="H781" s="696"/>
      <c r="I781" s="696"/>
      <c r="J781" s="696"/>
      <c r="K781" s="697"/>
      <c r="L781" s="689" t="s">
        <v>588</v>
      </c>
      <c r="M781" s="690"/>
      <c r="N781" s="690"/>
      <c r="O781" s="690"/>
      <c r="P781" s="690"/>
      <c r="Q781" s="690"/>
      <c r="R781" s="690"/>
      <c r="S781" s="690"/>
      <c r="T781" s="690"/>
      <c r="U781" s="690"/>
      <c r="V781" s="690"/>
      <c r="W781" s="690"/>
      <c r="X781" s="691"/>
      <c r="Y781" s="413">
        <v>896</v>
      </c>
      <c r="Z781" s="414"/>
      <c r="AA781" s="414"/>
      <c r="AB781" s="830"/>
      <c r="AC781" s="695" t="s">
        <v>589</v>
      </c>
      <c r="AD781" s="696"/>
      <c r="AE781" s="696"/>
      <c r="AF781" s="696"/>
      <c r="AG781" s="697"/>
      <c r="AH781" s="689" t="s">
        <v>590</v>
      </c>
      <c r="AI781" s="690"/>
      <c r="AJ781" s="690"/>
      <c r="AK781" s="690"/>
      <c r="AL781" s="690"/>
      <c r="AM781" s="690"/>
      <c r="AN781" s="690"/>
      <c r="AO781" s="690"/>
      <c r="AP781" s="690"/>
      <c r="AQ781" s="690"/>
      <c r="AR781" s="690"/>
      <c r="AS781" s="690"/>
      <c r="AT781" s="691"/>
      <c r="AU781" s="413">
        <v>560</v>
      </c>
      <c r="AV781" s="414"/>
      <c r="AW781" s="414"/>
      <c r="AX781" s="415"/>
    </row>
    <row r="782" spans="1:50" ht="24.75" hidden="1" customHeight="1" x14ac:dyDescent="0.15">
      <c r="A782" s="656"/>
      <c r="B782" s="657"/>
      <c r="C782" s="657"/>
      <c r="D782" s="657"/>
      <c r="E782" s="657"/>
      <c r="F782" s="658"/>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hidden="1" customHeight="1" x14ac:dyDescent="0.15">
      <c r="A783" s="656"/>
      <c r="B783" s="657"/>
      <c r="C783" s="657"/>
      <c r="D783" s="657"/>
      <c r="E783" s="657"/>
      <c r="F783" s="658"/>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hidden="1" customHeight="1" x14ac:dyDescent="0.15">
      <c r="A784" s="656"/>
      <c r="B784" s="657"/>
      <c r="C784" s="657"/>
      <c r="D784" s="657"/>
      <c r="E784" s="657"/>
      <c r="F784" s="658"/>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hidden="1" customHeight="1" x14ac:dyDescent="0.15">
      <c r="A785" s="656"/>
      <c r="B785" s="657"/>
      <c r="C785" s="657"/>
      <c r="D785" s="657"/>
      <c r="E785" s="657"/>
      <c r="F785" s="658"/>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hidden="1" customHeight="1" x14ac:dyDescent="0.15">
      <c r="A786" s="656"/>
      <c r="B786" s="657"/>
      <c r="C786" s="657"/>
      <c r="D786" s="657"/>
      <c r="E786" s="657"/>
      <c r="F786" s="658"/>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6"/>
      <c r="B787" s="657"/>
      <c r="C787" s="657"/>
      <c r="D787" s="657"/>
      <c r="E787" s="657"/>
      <c r="F787" s="658"/>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6"/>
      <c r="B788" s="657"/>
      <c r="C788" s="657"/>
      <c r="D788" s="657"/>
      <c r="E788" s="657"/>
      <c r="F788" s="658"/>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6"/>
      <c r="B789" s="657"/>
      <c r="C789" s="657"/>
      <c r="D789" s="657"/>
      <c r="E789" s="657"/>
      <c r="F789" s="658"/>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6"/>
      <c r="B790" s="657"/>
      <c r="C790" s="657"/>
      <c r="D790" s="657"/>
      <c r="E790" s="657"/>
      <c r="F790" s="658"/>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6"/>
      <c r="B791" s="657"/>
      <c r="C791" s="657"/>
      <c r="D791" s="657"/>
      <c r="E791" s="657"/>
      <c r="F791" s="658"/>
      <c r="G791" s="851" t="s">
        <v>20</v>
      </c>
      <c r="H791" s="852"/>
      <c r="I791" s="852"/>
      <c r="J791" s="852"/>
      <c r="K791" s="852"/>
      <c r="L791" s="853"/>
      <c r="M791" s="854"/>
      <c r="N791" s="854"/>
      <c r="O791" s="854"/>
      <c r="P791" s="854"/>
      <c r="Q791" s="854"/>
      <c r="R791" s="854"/>
      <c r="S791" s="854"/>
      <c r="T791" s="854"/>
      <c r="U791" s="854"/>
      <c r="V791" s="854"/>
      <c r="W791" s="854"/>
      <c r="X791" s="855"/>
      <c r="Y791" s="856">
        <f>SUM(Y781:AB790)</f>
        <v>896</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560</v>
      </c>
      <c r="AV791" s="857"/>
      <c r="AW791" s="857"/>
      <c r="AX791" s="859"/>
    </row>
    <row r="792" spans="1:50" ht="24.75" hidden="1" customHeight="1" x14ac:dyDescent="0.15">
      <c r="A792" s="656"/>
      <c r="B792" s="657"/>
      <c r="C792" s="657"/>
      <c r="D792" s="657"/>
      <c r="E792" s="657"/>
      <c r="F792" s="658"/>
      <c r="G792" s="620" t="s">
        <v>441</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440</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8"/>
    </row>
    <row r="793" spans="1:50" ht="24.75" hidden="1" customHeight="1" x14ac:dyDescent="0.15">
      <c r="A793" s="656"/>
      <c r="B793" s="657"/>
      <c r="C793" s="657"/>
      <c r="D793" s="657"/>
      <c r="E793" s="657"/>
      <c r="F793" s="658"/>
      <c r="G793" s="840" t="s">
        <v>17</v>
      </c>
      <c r="H793" s="693"/>
      <c r="I793" s="693"/>
      <c r="J793" s="693"/>
      <c r="K793" s="693"/>
      <c r="L793" s="692" t="s">
        <v>18</v>
      </c>
      <c r="M793" s="693"/>
      <c r="N793" s="693"/>
      <c r="O793" s="693"/>
      <c r="P793" s="693"/>
      <c r="Q793" s="693"/>
      <c r="R793" s="693"/>
      <c r="S793" s="693"/>
      <c r="T793" s="693"/>
      <c r="U793" s="693"/>
      <c r="V793" s="693"/>
      <c r="W793" s="693"/>
      <c r="X793" s="694"/>
      <c r="Y793" s="678" t="s">
        <v>19</v>
      </c>
      <c r="Z793" s="679"/>
      <c r="AA793" s="679"/>
      <c r="AB793" s="823"/>
      <c r="AC793" s="840" t="s">
        <v>17</v>
      </c>
      <c r="AD793" s="693"/>
      <c r="AE793" s="693"/>
      <c r="AF793" s="693"/>
      <c r="AG793" s="693"/>
      <c r="AH793" s="692" t="s">
        <v>18</v>
      </c>
      <c r="AI793" s="693"/>
      <c r="AJ793" s="693"/>
      <c r="AK793" s="693"/>
      <c r="AL793" s="693"/>
      <c r="AM793" s="693"/>
      <c r="AN793" s="693"/>
      <c r="AO793" s="693"/>
      <c r="AP793" s="693"/>
      <c r="AQ793" s="693"/>
      <c r="AR793" s="693"/>
      <c r="AS793" s="693"/>
      <c r="AT793" s="694"/>
      <c r="AU793" s="678" t="s">
        <v>19</v>
      </c>
      <c r="AV793" s="679"/>
      <c r="AW793" s="679"/>
      <c r="AX793" s="680"/>
    </row>
    <row r="794" spans="1:50" ht="24.75" hidden="1" customHeight="1" x14ac:dyDescent="0.15">
      <c r="A794" s="656"/>
      <c r="B794" s="657"/>
      <c r="C794" s="657"/>
      <c r="D794" s="657"/>
      <c r="E794" s="657"/>
      <c r="F794" s="658"/>
      <c r="G794" s="695"/>
      <c r="H794" s="696"/>
      <c r="I794" s="696"/>
      <c r="J794" s="696"/>
      <c r="K794" s="697"/>
      <c r="L794" s="689"/>
      <c r="M794" s="690"/>
      <c r="N794" s="690"/>
      <c r="O794" s="690"/>
      <c r="P794" s="690"/>
      <c r="Q794" s="690"/>
      <c r="R794" s="690"/>
      <c r="S794" s="690"/>
      <c r="T794" s="690"/>
      <c r="U794" s="690"/>
      <c r="V794" s="690"/>
      <c r="W794" s="690"/>
      <c r="X794" s="691"/>
      <c r="Y794" s="413"/>
      <c r="Z794" s="414"/>
      <c r="AA794" s="414"/>
      <c r="AB794" s="830"/>
      <c r="AC794" s="695"/>
      <c r="AD794" s="696"/>
      <c r="AE794" s="696"/>
      <c r="AF794" s="696"/>
      <c r="AG794" s="697"/>
      <c r="AH794" s="689"/>
      <c r="AI794" s="690"/>
      <c r="AJ794" s="690"/>
      <c r="AK794" s="690"/>
      <c r="AL794" s="690"/>
      <c r="AM794" s="690"/>
      <c r="AN794" s="690"/>
      <c r="AO794" s="690"/>
      <c r="AP794" s="690"/>
      <c r="AQ794" s="690"/>
      <c r="AR794" s="690"/>
      <c r="AS794" s="690"/>
      <c r="AT794" s="691"/>
      <c r="AU794" s="413"/>
      <c r="AV794" s="414"/>
      <c r="AW794" s="414"/>
      <c r="AX794" s="415"/>
    </row>
    <row r="795" spans="1:50" ht="24.75" hidden="1" customHeight="1" x14ac:dyDescent="0.15">
      <c r="A795" s="656"/>
      <c r="B795" s="657"/>
      <c r="C795" s="657"/>
      <c r="D795" s="657"/>
      <c r="E795" s="657"/>
      <c r="F795" s="658"/>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6"/>
      <c r="B796" s="657"/>
      <c r="C796" s="657"/>
      <c r="D796" s="657"/>
      <c r="E796" s="657"/>
      <c r="F796" s="658"/>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6"/>
      <c r="B797" s="657"/>
      <c r="C797" s="657"/>
      <c r="D797" s="657"/>
      <c r="E797" s="657"/>
      <c r="F797" s="658"/>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6"/>
      <c r="B798" s="657"/>
      <c r="C798" s="657"/>
      <c r="D798" s="657"/>
      <c r="E798" s="657"/>
      <c r="F798" s="658"/>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6"/>
      <c r="B799" s="657"/>
      <c r="C799" s="657"/>
      <c r="D799" s="657"/>
      <c r="E799" s="657"/>
      <c r="F799" s="658"/>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6"/>
      <c r="B800" s="657"/>
      <c r="C800" s="657"/>
      <c r="D800" s="657"/>
      <c r="E800" s="657"/>
      <c r="F800" s="658"/>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6"/>
      <c r="B801" s="657"/>
      <c r="C801" s="657"/>
      <c r="D801" s="657"/>
      <c r="E801" s="657"/>
      <c r="F801" s="658"/>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6"/>
      <c r="B802" s="657"/>
      <c r="C802" s="657"/>
      <c r="D802" s="657"/>
      <c r="E802" s="657"/>
      <c r="F802" s="658"/>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6"/>
      <c r="B803" s="657"/>
      <c r="C803" s="657"/>
      <c r="D803" s="657"/>
      <c r="E803" s="657"/>
      <c r="F803" s="658"/>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6"/>
      <c r="B804" s="657"/>
      <c r="C804" s="657"/>
      <c r="D804" s="657"/>
      <c r="E804" s="657"/>
      <c r="F804" s="658"/>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20" t="s">
        <v>442</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443</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8"/>
    </row>
    <row r="806" spans="1:50" ht="24.75" hidden="1" customHeight="1" x14ac:dyDescent="0.15">
      <c r="A806" s="656"/>
      <c r="B806" s="657"/>
      <c r="C806" s="657"/>
      <c r="D806" s="657"/>
      <c r="E806" s="657"/>
      <c r="F806" s="658"/>
      <c r="G806" s="840" t="s">
        <v>17</v>
      </c>
      <c r="H806" s="693"/>
      <c r="I806" s="693"/>
      <c r="J806" s="693"/>
      <c r="K806" s="693"/>
      <c r="L806" s="692" t="s">
        <v>18</v>
      </c>
      <c r="M806" s="693"/>
      <c r="N806" s="693"/>
      <c r="O806" s="693"/>
      <c r="P806" s="693"/>
      <c r="Q806" s="693"/>
      <c r="R806" s="693"/>
      <c r="S806" s="693"/>
      <c r="T806" s="693"/>
      <c r="U806" s="693"/>
      <c r="V806" s="693"/>
      <c r="W806" s="693"/>
      <c r="X806" s="694"/>
      <c r="Y806" s="678" t="s">
        <v>19</v>
      </c>
      <c r="Z806" s="679"/>
      <c r="AA806" s="679"/>
      <c r="AB806" s="823"/>
      <c r="AC806" s="840" t="s">
        <v>17</v>
      </c>
      <c r="AD806" s="693"/>
      <c r="AE806" s="693"/>
      <c r="AF806" s="693"/>
      <c r="AG806" s="693"/>
      <c r="AH806" s="692" t="s">
        <v>18</v>
      </c>
      <c r="AI806" s="693"/>
      <c r="AJ806" s="693"/>
      <c r="AK806" s="693"/>
      <c r="AL806" s="693"/>
      <c r="AM806" s="693"/>
      <c r="AN806" s="693"/>
      <c r="AO806" s="693"/>
      <c r="AP806" s="693"/>
      <c r="AQ806" s="693"/>
      <c r="AR806" s="693"/>
      <c r="AS806" s="693"/>
      <c r="AT806" s="694"/>
      <c r="AU806" s="678" t="s">
        <v>19</v>
      </c>
      <c r="AV806" s="679"/>
      <c r="AW806" s="679"/>
      <c r="AX806" s="680"/>
    </row>
    <row r="807" spans="1:50" ht="24.75" hidden="1" customHeight="1" x14ac:dyDescent="0.15">
      <c r="A807" s="656"/>
      <c r="B807" s="657"/>
      <c r="C807" s="657"/>
      <c r="D807" s="657"/>
      <c r="E807" s="657"/>
      <c r="F807" s="658"/>
      <c r="G807" s="695"/>
      <c r="H807" s="696"/>
      <c r="I807" s="696"/>
      <c r="J807" s="696"/>
      <c r="K807" s="697"/>
      <c r="L807" s="689"/>
      <c r="M807" s="690"/>
      <c r="N807" s="690"/>
      <c r="O807" s="690"/>
      <c r="P807" s="690"/>
      <c r="Q807" s="690"/>
      <c r="R807" s="690"/>
      <c r="S807" s="690"/>
      <c r="T807" s="690"/>
      <c r="U807" s="690"/>
      <c r="V807" s="690"/>
      <c r="W807" s="690"/>
      <c r="X807" s="691"/>
      <c r="Y807" s="413"/>
      <c r="Z807" s="414"/>
      <c r="AA807" s="414"/>
      <c r="AB807" s="830"/>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415"/>
    </row>
    <row r="808" spans="1:50" ht="24.75" hidden="1" customHeight="1" x14ac:dyDescent="0.15">
      <c r="A808" s="656"/>
      <c r="B808" s="657"/>
      <c r="C808" s="657"/>
      <c r="D808" s="657"/>
      <c r="E808" s="657"/>
      <c r="F808" s="658"/>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6"/>
      <c r="B809" s="657"/>
      <c r="C809" s="657"/>
      <c r="D809" s="657"/>
      <c r="E809" s="657"/>
      <c r="F809" s="658"/>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6"/>
      <c r="B810" s="657"/>
      <c r="C810" s="657"/>
      <c r="D810" s="657"/>
      <c r="E810" s="657"/>
      <c r="F810" s="658"/>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6"/>
      <c r="B811" s="657"/>
      <c r="C811" s="657"/>
      <c r="D811" s="657"/>
      <c r="E811" s="657"/>
      <c r="F811" s="658"/>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6"/>
      <c r="B812" s="657"/>
      <c r="C812" s="657"/>
      <c r="D812" s="657"/>
      <c r="E812" s="657"/>
      <c r="F812" s="658"/>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6"/>
      <c r="B813" s="657"/>
      <c r="C813" s="657"/>
      <c r="D813" s="657"/>
      <c r="E813" s="657"/>
      <c r="F813" s="658"/>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6"/>
      <c r="B814" s="657"/>
      <c r="C814" s="657"/>
      <c r="D814" s="657"/>
      <c r="E814" s="657"/>
      <c r="F814" s="658"/>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6"/>
      <c r="B815" s="657"/>
      <c r="C815" s="657"/>
      <c r="D815" s="657"/>
      <c r="E815" s="657"/>
      <c r="F815" s="658"/>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6"/>
      <c r="B816" s="657"/>
      <c r="C816" s="657"/>
      <c r="D816" s="657"/>
      <c r="E816" s="657"/>
      <c r="F816" s="658"/>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6"/>
      <c r="B817" s="657"/>
      <c r="C817" s="657"/>
      <c r="D817" s="657"/>
      <c r="E817" s="657"/>
      <c r="F817" s="658"/>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20" t="s">
        <v>388</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302</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8"/>
    </row>
    <row r="819" spans="1:50" ht="24.75" hidden="1" customHeight="1" x14ac:dyDescent="0.15">
      <c r="A819" s="656"/>
      <c r="B819" s="657"/>
      <c r="C819" s="657"/>
      <c r="D819" s="657"/>
      <c r="E819" s="657"/>
      <c r="F819" s="658"/>
      <c r="G819" s="840" t="s">
        <v>17</v>
      </c>
      <c r="H819" s="693"/>
      <c r="I819" s="693"/>
      <c r="J819" s="693"/>
      <c r="K819" s="693"/>
      <c r="L819" s="692" t="s">
        <v>18</v>
      </c>
      <c r="M819" s="693"/>
      <c r="N819" s="693"/>
      <c r="O819" s="693"/>
      <c r="P819" s="693"/>
      <c r="Q819" s="693"/>
      <c r="R819" s="693"/>
      <c r="S819" s="693"/>
      <c r="T819" s="693"/>
      <c r="U819" s="693"/>
      <c r="V819" s="693"/>
      <c r="W819" s="693"/>
      <c r="X819" s="694"/>
      <c r="Y819" s="678" t="s">
        <v>19</v>
      </c>
      <c r="Z819" s="679"/>
      <c r="AA819" s="679"/>
      <c r="AB819" s="823"/>
      <c r="AC819" s="840" t="s">
        <v>17</v>
      </c>
      <c r="AD819" s="693"/>
      <c r="AE819" s="693"/>
      <c r="AF819" s="693"/>
      <c r="AG819" s="693"/>
      <c r="AH819" s="692" t="s">
        <v>18</v>
      </c>
      <c r="AI819" s="693"/>
      <c r="AJ819" s="693"/>
      <c r="AK819" s="693"/>
      <c r="AL819" s="693"/>
      <c r="AM819" s="693"/>
      <c r="AN819" s="693"/>
      <c r="AO819" s="693"/>
      <c r="AP819" s="693"/>
      <c r="AQ819" s="693"/>
      <c r="AR819" s="693"/>
      <c r="AS819" s="693"/>
      <c r="AT819" s="694"/>
      <c r="AU819" s="678" t="s">
        <v>19</v>
      </c>
      <c r="AV819" s="679"/>
      <c r="AW819" s="679"/>
      <c r="AX819" s="680"/>
    </row>
    <row r="820" spans="1:50" s="16" customFormat="1" ht="24.75" hidden="1" customHeight="1" x14ac:dyDescent="0.15">
      <c r="A820" s="656"/>
      <c r="B820" s="657"/>
      <c r="C820" s="657"/>
      <c r="D820" s="657"/>
      <c r="E820" s="657"/>
      <c r="F820" s="658"/>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830"/>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415"/>
    </row>
    <row r="821" spans="1:50" ht="24.75" hidden="1" customHeight="1" x14ac:dyDescent="0.15">
      <c r="A821" s="656"/>
      <c r="B821" s="657"/>
      <c r="C821" s="657"/>
      <c r="D821" s="657"/>
      <c r="E821" s="657"/>
      <c r="F821" s="658"/>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6"/>
      <c r="B822" s="657"/>
      <c r="C822" s="657"/>
      <c r="D822" s="657"/>
      <c r="E822" s="657"/>
      <c r="F822" s="658"/>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6"/>
      <c r="B823" s="657"/>
      <c r="C823" s="657"/>
      <c r="D823" s="657"/>
      <c r="E823" s="657"/>
      <c r="F823" s="658"/>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6"/>
      <c r="B824" s="657"/>
      <c r="C824" s="657"/>
      <c r="D824" s="657"/>
      <c r="E824" s="657"/>
      <c r="F824" s="658"/>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6"/>
      <c r="B825" s="657"/>
      <c r="C825" s="657"/>
      <c r="D825" s="657"/>
      <c r="E825" s="657"/>
      <c r="F825" s="658"/>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6"/>
      <c r="B826" s="657"/>
      <c r="C826" s="657"/>
      <c r="D826" s="657"/>
      <c r="E826" s="657"/>
      <c r="F826" s="658"/>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6"/>
      <c r="B827" s="657"/>
      <c r="C827" s="657"/>
      <c r="D827" s="657"/>
      <c r="E827" s="657"/>
      <c r="F827" s="658"/>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6"/>
      <c r="B828" s="657"/>
      <c r="C828" s="657"/>
      <c r="D828" s="657"/>
      <c r="E828" s="657"/>
      <c r="F828" s="658"/>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6"/>
      <c r="B829" s="657"/>
      <c r="C829" s="657"/>
      <c r="D829" s="657"/>
      <c r="E829" s="657"/>
      <c r="F829" s="658"/>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6"/>
      <c r="B830" s="657"/>
      <c r="C830" s="657"/>
      <c r="D830" s="657"/>
      <c r="E830" s="657"/>
      <c r="F830" s="658"/>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468</v>
      </c>
      <c r="AM831" s="306"/>
      <c r="AN831" s="30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30" customHeight="1" x14ac:dyDescent="0.15">
      <c r="A837" s="401">
        <v>1</v>
      </c>
      <c r="B837" s="401">
        <v>1</v>
      </c>
      <c r="C837" s="386" t="s">
        <v>591</v>
      </c>
      <c r="D837" s="372"/>
      <c r="E837" s="372"/>
      <c r="F837" s="372"/>
      <c r="G837" s="372"/>
      <c r="H837" s="372"/>
      <c r="I837" s="372"/>
      <c r="J837" s="373"/>
      <c r="K837" s="374"/>
      <c r="L837" s="374"/>
      <c r="M837" s="374"/>
      <c r="N837" s="374"/>
      <c r="O837" s="374"/>
      <c r="P837" s="387" t="s">
        <v>592</v>
      </c>
      <c r="Q837" s="375"/>
      <c r="R837" s="375"/>
      <c r="S837" s="375"/>
      <c r="T837" s="375"/>
      <c r="U837" s="375"/>
      <c r="V837" s="375"/>
      <c r="W837" s="375"/>
      <c r="X837" s="375"/>
      <c r="Y837" s="376">
        <v>896</v>
      </c>
      <c r="Z837" s="377"/>
      <c r="AA837" s="377"/>
      <c r="AB837" s="378"/>
      <c r="AC837" s="388"/>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customHeight="1" x14ac:dyDescent="0.15">
      <c r="A870" s="401">
        <v>1</v>
      </c>
      <c r="B870" s="401">
        <v>1</v>
      </c>
      <c r="C870" s="386" t="s">
        <v>593</v>
      </c>
      <c r="D870" s="372"/>
      <c r="E870" s="372"/>
      <c r="F870" s="372"/>
      <c r="G870" s="372"/>
      <c r="H870" s="372"/>
      <c r="I870" s="372"/>
      <c r="J870" s="373"/>
      <c r="K870" s="374"/>
      <c r="L870" s="374"/>
      <c r="M870" s="374"/>
      <c r="N870" s="374"/>
      <c r="O870" s="374"/>
      <c r="P870" s="387" t="s">
        <v>587</v>
      </c>
      <c r="Q870" s="375"/>
      <c r="R870" s="375"/>
      <c r="S870" s="375"/>
      <c r="T870" s="375"/>
      <c r="U870" s="375"/>
      <c r="V870" s="375"/>
      <c r="W870" s="375"/>
      <c r="X870" s="375"/>
      <c r="Y870" s="376">
        <v>560</v>
      </c>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699"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6"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573</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7"/>
      <c r="Z2" s="854"/>
      <c r="AA2" s="855"/>
      <c r="AB2" s="1051" t="s">
        <v>11</v>
      </c>
      <c r="AC2" s="1052"/>
      <c r="AD2" s="1053"/>
      <c r="AE2" s="1057" t="s">
        <v>557</v>
      </c>
      <c r="AF2" s="1057"/>
      <c r="AG2" s="1057"/>
      <c r="AH2" s="1057"/>
      <c r="AI2" s="1057" t="s">
        <v>554</v>
      </c>
      <c r="AJ2" s="1057"/>
      <c r="AK2" s="1057"/>
      <c r="AL2" s="1057"/>
      <c r="AM2" s="1057" t="s">
        <v>528</v>
      </c>
      <c r="AN2" s="1057"/>
      <c r="AO2" s="1057"/>
      <c r="AP2" s="582"/>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8"/>
      <c r="Z3" s="1049"/>
      <c r="AA3" s="1050"/>
      <c r="AB3" s="1054"/>
      <c r="AC3" s="1055"/>
      <c r="AD3" s="1056"/>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89"/>
      <c r="H4" s="1024"/>
      <c r="I4" s="1024"/>
      <c r="J4" s="1024"/>
      <c r="K4" s="1024"/>
      <c r="L4" s="1024"/>
      <c r="M4" s="1024"/>
      <c r="N4" s="1024"/>
      <c r="O4" s="1025"/>
      <c r="P4" s="130"/>
      <c r="Q4" s="1032"/>
      <c r="R4" s="1032"/>
      <c r="S4" s="1032"/>
      <c r="T4" s="1032"/>
      <c r="U4" s="1032"/>
      <c r="V4" s="1032"/>
      <c r="W4" s="1032"/>
      <c r="X4" s="1033"/>
      <c r="Y4" s="1042" t="s">
        <v>12</v>
      </c>
      <c r="Z4" s="1043"/>
      <c r="AA4" s="1044"/>
      <c r="AB4" s="486"/>
      <c r="AC4" s="1046"/>
      <c r="AD4" s="1046"/>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0" t="s">
        <v>54</v>
      </c>
      <c r="Z5" s="1039"/>
      <c r="AA5" s="1040"/>
      <c r="AB5" s="548"/>
      <c r="AC5" s="1045"/>
      <c r="AD5" s="1045"/>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19" t="s">
        <v>301</v>
      </c>
      <c r="AC6" s="1041"/>
      <c r="AD6" s="1041"/>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7"/>
      <c r="Z9" s="854"/>
      <c r="AA9" s="855"/>
      <c r="AB9" s="1051" t="s">
        <v>11</v>
      </c>
      <c r="AC9" s="1052"/>
      <c r="AD9" s="1053"/>
      <c r="AE9" s="1057" t="s">
        <v>558</v>
      </c>
      <c r="AF9" s="1057"/>
      <c r="AG9" s="1057"/>
      <c r="AH9" s="1057"/>
      <c r="AI9" s="1057" t="s">
        <v>554</v>
      </c>
      <c r="AJ9" s="1057"/>
      <c r="AK9" s="1057"/>
      <c r="AL9" s="1057"/>
      <c r="AM9" s="1057" t="s">
        <v>528</v>
      </c>
      <c r="AN9" s="1057"/>
      <c r="AO9" s="1057"/>
      <c r="AP9" s="582"/>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8"/>
      <c r="Z10" s="1049"/>
      <c r="AA10" s="1050"/>
      <c r="AB10" s="1054"/>
      <c r="AC10" s="1055"/>
      <c r="AD10" s="1056"/>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89"/>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6"/>
      <c r="AC11" s="1046"/>
      <c r="AD11" s="1046"/>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0" t="s">
        <v>54</v>
      </c>
      <c r="Z12" s="1039"/>
      <c r="AA12" s="1040"/>
      <c r="AB12" s="548"/>
      <c r="AC12" s="1045"/>
      <c r="AD12" s="1045"/>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19" t="s">
        <v>301</v>
      </c>
      <c r="AC13" s="1041"/>
      <c r="AD13" s="1041"/>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7"/>
      <c r="Z16" s="854"/>
      <c r="AA16" s="855"/>
      <c r="AB16" s="1051" t="s">
        <v>11</v>
      </c>
      <c r="AC16" s="1052"/>
      <c r="AD16" s="1053"/>
      <c r="AE16" s="1057" t="s">
        <v>557</v>
      </c>
      <c r="AF16" s="1057"/>
      <c r="AG16" s="1057"/>
      <c r="AH16" s="1057"/>
      <c r="AI16" s="1057" t="s">
        <v>555</v>
      </c>
      <c r="AJ16" s="1057"/>
      <c r="AK16" s="1057"/>
      <c r="AL16" s="1057"/>
      <c r="AM16" s="1057" t="s">
        <v>528</v>
      </c>
      <c r="AN16" s="1057"/>
      <c r="AO16" s="1057"/>
      <c r="AP16" s="582"/>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8"/>
      <c r="Z17" s="1049"/>
      <c r="AA17" s="1050"/>
      <c r="AB17" s="1054"/>
      <c r="AC17" s="1055"/>
      <c r="AD17" s="1056"/>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89"/>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6"/>
      <c r="AC18" s="1046"/>
      <c r="AD18" s="1046"/>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0" t="s">
        <v>54</v>
      </c>
      <c r="Z19" s="1039"/>
      <c r="AA19" s="1040"/>
      <c r="AB19" s="548"/>
      <c r="AC19" s="1045"/>
      <c r="AD19" s="1045"/>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19" t="s">
        <v>301</v>
      </c>
      <c r="AC20" s="1041"/>
      <c r="AD20" s="1041"/>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7"/>
      <c r="Z23" s="854"/>
      <c r="AA23" s="855"/>
      <c r="AB23" s="1051" t="s">
        <v>11</v>
      </c>
      <c r="AC23" s="1052"/>
      <c r="AD23" s="1053"/>
      <c r="AE23" s="1057" t="s">
        <v>559</v>
      </c>
      <c r="AF23" s="1057"/>
      <c r="AG23" s="1057"/>
      <c r="AH23" s="1057"/>
      <c r="AI23" s="1057" t="s">
        <v>554</v>
      </c>
      <c r="AJ23" s="1057"/>
      <c r="AK23" s="1057"/>
      <c r="AL23" s="1057"/>
      <c r="AM23" s="1057" t="s">
        <v>528</v>
      </c>
      <c r="AN23" s="1057"/>
      <c r="AO23" s="1057"/>
      <c r="AP23" s="582"/>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8"/>
      <c r="Z24" s="1049"/>
      <c r="AA24" s="1050"/>
      <c r="AB24" s="1054"/>
      <c r="AC24" s="1055"/>
      <c r="AD24" s="1056"/>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89"/>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6"/>
      <c r="AC25" s="1046"/>
      <c r="AD25" s="1046"/>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0" t="s">
        <v>54</v>
      </c>
      <c r="Z26" s="1039"/>
      <c r="AA26" s="1040"/>
      <c r="AB26" s="548"/>
      <c r="AC26" s="1045"/>
      <c r="AD26" s="1045"/>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19" t="s">
        <v>301</v>
      </c>
      <c r="AC27" s="1041"/>
      <c r="AD27" s="1041"/>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7"/>
      <c r="Z30" s="854"/>
      <c r="AA30" s="855"/>
      <c r="AB30" s="1051" t="s">
        <v>11</v>
      </c>
      <c r="AC30" s="1052"/>
      <c r="AD30" s="1053"/>
      <c r="AE30" s="1057" t="s">
        <v>557</v>
      </c>
      <c r="AF30" s="1057"/>
      <c r="AG30" s="1057"/>
      <c r="AH30" s="1057"/>
      <c r="AI30" s="1057" t="s">
        <v>554</v>
      </c>
      <c r="AJ30" s="1057"/>
      <c r="AK30" s="1057"/>
      <c r="AL30" s="1057"/>
      <c r="AM30" s="1057" t="s">
        <v>552</v>
      </c>
      <c r="AN30" s="1057"/>
      <c r="AO30" s="1057"/>
      <c r="AP30" s="582"/>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8"/>
      <c r="Z31" s="1049"/>
      <c r="AA31" s="1050"/>
      <c r="AB31" s="1054"/>
      <c r="AC31" s="1055"/>
      <c r="AD31" s="1056"/>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89"/>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6"/>
      <c r="AC32" s="1046"/>
      <c r="AD32" s="104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0" t="s">
        <v>54</v>
      </c>
      <c r="Z33" s="1039"/>
      <c r="AA33" s="1040"/>
      <c r="AB33" s="548"/>
      <c r="AC33" s="1045"/>
      <c r="AD33" s="1045"/>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19" t="s">
        <v>301</v>
      </c>
      <c r="AC34" s="1041"/>
      <c r="AD34" s="104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7"/>
      <c r="Z37" s="854"/>
      <c r="AA37" s="855"/>
      <c r="AB37" s="1051" t="s">
        <v>11</v>
      </c>
      <c r="AC37" s="1052"/>
      <c r="AD37" s="1053"/>
      <c r="AE37" s="1057" t="s">
        <v>559</v>
      </c>
      <c r="AF37" s="1057"/>
      <c r="AG37" s="1057"/>
      <c r="AH37" s="1057"/>
      <c r="AI37" s="1057" t="s">
        <v>556</v>
      </c>
      <c r="AJ37" s="1057"/>
      <c r="AK37" s="1057"/>
      <c r="AL37" s="1057"/>
      <c r="AM37" s="1057" t="s">
        <v>553</v>
      </c>
      <c r="AN37" s="1057"/>
      <c r="AO37" s="1057"/>
      <c r="AP37" s="582"/>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8"/>
      <c r="Z38" s="1049"/>
      <c r="AA38" s="1050"/>
      <c r="AB38" s="1054"/>
      <c r="AC38" s="1055"/>
      <c r="AD38" s="1056"/>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89"/>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6"/>
      <c r="AC39" s="1046"/>
      <c r="AD39" s="104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0" t="s">
        <v>54</v>
      </c>
      <c r="Z40" s="1039"/>
      <c r="AA40" s="1040"/>
      <c r="AB40" s="548"/>
      <c r="AC40" s="1045"/>
      <c r="AD40" s="1045"/>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19" t="s">
        <v>301</v>
      </c>
      <c r="AC41" s="1041"/>
      <c r="AD41" s="104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7"/>
      <c r="Z44" s="854"/>
      <c r="AA44" s="855"/>
      <c r="AB44" s="1051" t="s">
        <v>11</v>
      </c>
      <c r="AC44" s="1052"/>
      <c r="AD44" s="1053"/>
      <c r="AE44" s="1057" t="s">
        <v>557</v>
      </c>
      <c r="AF44" s="1057"/>
      <c r="AG44" s="1057"/>
      <c r="AH44" s="1057"/>
      <c r="AI44" s="1057" t="s">
        <v>554</v>
      </c>
      <c r="AJ44" s="1057"/>
      <c r="AK44" s="1057"/>
      <c r="AL44" s="1057"/>
      <c r="AM44" s="1057" t="s">
        <v>528</v>
      </c>
      <c r="AN44" s="1057"/>
      <c r="AO44" s="1057"/>
      <c r="AP44" s="582"/>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8"/>
      <c r="Z45" s="1049"/>
      <c r="AA45" s="1050"/>
      <c r="AB45" s="1054"/>
      <c r="AC45" s="1055"/>
      <c r="AD45" s="1056"/>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89"/>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6"/>
      <c r="AC46" s="1046"/>
      <c r="AD46" s="104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0" t="s">
        <v>54</v>
      </c>
      <c r="Z47" s="1039"/>
      <c r="AA47" s="1040"/>
      <c r="AB47" s="548"/>
      <c r="AC47" s="1045"/>
      <c r="AD47" s="1045"/>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19" t="s">
        <v>301</v>
      </c>
      <c r="AC48" s="1041"/>
      <c r="AD48" s="104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7"/>
      <c r="Z51" s="854"/>
      <c r="AA51" s="855"/>
      <c r="AB51" s="582" t="s">
        <v>11</v>
      </c>
      <c r="AC51" s="1052"/>
      <c r="AD51" s="1053"/>
      <c r="AE51" s="1057" t="s">
        <v>557</v>
      </c>
      <c r="AF51" s="1057"/>
      <c r="AG51" s="1057"/>
      <c r="AH51" s="1057"/>
      <c r="AI51" s="1057" t="s">
        <v>554</v>
      </c>
      <c r="AJ51" s="1057"/>
      <c r="AK51" s="1057"/>
      <c r="AL51" s="1057"/>
      <c r="AM51" s="1057" t="s">
        <v>528</v>
      </c>
      <c r="AN51" s="1057"/>
      <c r="AO51" s="1057"/>
      <c r="AP51" s="582"/>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8"/>
      <c r="Z52" s="1049"/>
      <c r="AA52" s="1050"/>
      <c r="AB52" s="1054"/>
      <c r="AC52" s="1055"/>
      <c r="AD52" s="1056"/>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89"/>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6"/>
      <c r="AC53" s="1046"/>
      <c r="AD53" s="104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0" t="s">
        <v>54</v>
      </c>
      <c r="Z54" s="1039"/>
      <c r="AA54" s="1040"/>
      <c r="AB54" s="548"/>
      <c r="AC54" s="1045"/>
      <c r="AD54" s="1045"/>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19" t="s">
        <v>301</v>
      </c>
      <c r="AC55" s="1041"/>
      <c r="AD55" s="104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7"/>
      <c r="Z58" s="854"/>
      <c r="AA58" s="855"/>
      <c r="AB58" s="1051" t="s">
        <v>11</v>
      </c>
      <c r="AC58" s="1052"/>
      <c r="AD58" s="1053"/>
      <c r="AE58" s="1057" t="s">
        <v>557</v>
      </c>
      <c r="AF58" s="1057"/>
      <c r="AG58" s="1057"/>
      <c r="AH58" s="1057"/>
      <c r="AI58" s="1057" t="s">
        <v>554</v>
      </c>
      <c r="AJ58" s="1057"/>
      <c r="AK58" s="1057"/>
      <c r="AL58" s="1057"/>
      <c r="AM58" s="1057" t="s">
        <v>528</v>
      </c>
      <c r="AN58" s="1057"/>
      <c r="AO58" s="1057"/>
      <c r="AP58" s="582"/>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8"/>
      <c r="Z59" s="1049"/>
      <c r="AA59" s="1050"/>
      <c r="AB59" s="1054"/>
      <c r="AC59" s="1055"/>
      <c r="AD59" s="1056"/>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89"/>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6"/>
      <c r="AC60" s="1046"/>
      <c r="AD60" s="104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0" t="s">
        <v>54</v>
      </c>
      <c r="Z61" s="1039"/>
      <c r="AA61" s="1040"/>
      <c r="AB61" s="548"/>
      <c r="AC61" s="1045"/>
      <c r="AD61" s="1045"/>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19" t="s">
        <v>301</v>
      </c>
      <c r="AC62" s="1041"/>
      <c r="AD62" s="104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7"/>
      <c r="Z65" s="854"/>
      <c r="AA65" s="855"/>
      <c r="AB65" s="1051" t="s">
        <v>11</v>
      </c>
      <c r="AC65" s="1052"/>
      <c r="AD65" s="1053"/>
      <c r="AE65" s="1057" t="s">
        <v>557</v>
      </c>
      <c r="AF65" s="1057"/>
      <c r="AG65" s="1057"/>
      <c r="AH65" s="1057"/>
      <c r="AI65" s="1057" t="s">
        <v>554</v>
      </c>
      <c r="AJ65" s="1057"/>
      <c r="AK65" s="1057"/>
      <c r="AL65" s="1057"/>
      <c r="AM65" s="1057" t="s">
        <v>528</v>
      </c>
      <c r="AN65" s="1057"/>
      <c r="AO65" s="1057"/>
      <c r="AP65" s="582"/>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8"/>
      <c r="Z66" s="1049"/>
      <c r="AA66" s="1050"/>
      <c r="AB66" s="1054"/>
      <c r="AC66" s="1055"/>
      <c r="AD66" s="1056"/>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89"/>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6"/>
      <c r="AC67" s="1046"/>
      <c r="AD67" s="1046"/>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0" t="s">
        <v>54</v>
      </c>
      <c r="Z68" s="1039"/>
      <c r="AA68" s="1040"/>
      <c r="AB68" s="548"/>
      <c r="AC68" s="1045"/>
      <c r="AD68" s="1045"/>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0" t="s">
        <v>13</v>
      </c>
      <c r="Z69" s="1039"/>
      <c r="AA69" s="1040"/>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20" t="s">
        <v>492</v>
      </c>
      <c r="H2" s="621"/>
      <c r="I2" s="621"/>
      <c r="J2" s="621"/>
      <c r="K2" s="621"/>
      <c r="L2" s="621"/>
      <c r="M2" s="621"/>
      <c r="N2" s="621"/>
      <c r="O2" s="621"/>
      <c r="P2" s="621"/>
      <c r="Q2" s="621"/>
      <c r="R2" s="621"/>
      <c r="S2" s="621"/>
      <c r="T2" s="621"/>
      <c r="U2" s="621"/>
      <c r="V2" s="621"/>
      <c r="W2" s="621"/>
      <c r="X2" s="621"/>
      <c r="Y2" s="621"/>
      <c r="Z2" s="621"/>
      <c r="AA2" s="621"/>
      <c r="AB2" s="622"/>
      <c r="AC2" s="620"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0" t="s">
        <v>17</v>
      </c>
      <c r="H3" s="693"/>
      <c r="I3" s="693"/>
      <c r="J3" s="693"/>
      <c r="K3" s="693"/>
      <c r="L3" s="692" t="s">
        <v>18</v>
      </c>
      <c r="M3" s="693"/>
      <c r="N3" s="693"/>
      <c r="O3" s="693"/>
      <c r="P3" s="693"/>
      <c r="Q3" s="693"/>
      <c r="R3" s="693"/>
      <c r="S3" s="693"/>
      <c r="T3" s="693"/>
      <c r="U3" s="693"/>
      <c r="V3" s="693"/>
      <c r="W3" s="693"/>
      <c r="X3" s="694"/>
      <c r="Y3" s="678" t="s">
        <v>19</v>
      </c>
      <c r="Z3" s="679"/>
      <c r="AA3" s="679"/>
      <c r="AB3" s="823"/>
      <c r="AC3" s="840" t="s">
        <v>17</v>
      </c>
      <c r="AD3" s="693"/>
      <c r="AE3" s="693"/>
      <c r="AF3" s="693"/>
      <c r="AG3" s="693"/>
      <c r="AH3" s="692" t="s">
        <v>18</v>
      </c>
      <c r="AI3" s="693"/>
      <c r="AJ3" s="693"/>
      <c r="AK3" s="693"/>
      <c r="AL3" s="693"/>
      <c r="AM3" s="693"/>
      <c r="AN3" s="693"/>
      <c r="AO3" s="693"/>
      <c r="AP3" s="693"/>
      <c r="AQ3" s="693"/>
      <c r="AR3" s="693"/>
      <c r="AS3" s="693"/>
      <c r="AT3" s="694"/>
      <c r="AU3" s="678" t="s">
        <v>19</v>
      </c>
      <c r="AV3" s="679"/>
      <c r="AW3" s="679"/>
      <c r="AX3" s="680"/>
    </row>
    <row r="4" spans="1:50" ht="24.75" customHeight="1" x14ac:dyDescent="0.15">
      <c r="A4" s="1070"/>
      <c r="B4" s="1071"/>
      <c r="C4" s="1071"/>
      <c r="D4" s="1071"/>
      <c r="E4" s="1071"/>
      <c r="F4" s="1072"/>
      <c r="G4" s="695"/>
      <c r="H4" s="696"/>
      <c r="I4" s="696"/>
      <c r="J4" s="696"/>
      <c r="K4" s="697"/>
      <c r="L4" s="689"/>
      <c r="M4" s="690"/>
      <c r="N4" s="690"/>
      <c r="O4" s="690"/>
      <c r="P4" s="690"/>
      <c r="Q4" s="690"/>
      <c r="R4" s="690"/>
      <c r="S4" s="690"/>
      <c r="T4" s="690"/>
      <c r="U4" s="690"/>
      <c r="V4" s="690"/>
      <c r="W4" s="690"/>
      <c r="X4" s="691"/>
      <c r="Y4" s="413"/>
      <c r="Z4" s="414"/>
      <c r="AA4" s="414"/>
      <c r="AB4" s="830"/>
      <c r="AC4" s="695"/>
      <c r="AD4" s="696"/>
      <c r="AE4" s="696"/>
      <c r="AF4" s="696"/>
      <c r="AG4" s="697"/>
      <c r="AH4" s="689"/>
      <c r="AI4" s="690"/>
      <c r="AJ4" s="690"/>
      <c r="AK4" s="690"/>
      <c r="AL4" s="690"/>
      <c r="AM4" s="690"/>
      <c r="AN4" s="690"/>
      <c r="AO4" s="690"/>
      <c r="AP4" s="690"/>
      <c r="AQ4" s="690"/>
      <c r="AR4" s="690"/>
      <c r="AS4" s="690"/>
      <c r="AT4" s="691"/>
      <c r="AU4" s="413"/>
      <c r="AV4" s="414"/>
      <c r="AW4" s="414"/>
      <c r="AX4" s="415"/>
    </row>
    <row r="5" spans="1:50" ht="24.75" customHeight="1" x14ac:dyDescent="0.15">
      <c r="A5" s="1070"/>
      <c r="B5" s="1071"/>
      <c r="C5" s="1071"/>
      <c r="D5" s="1071"/>
      <c r="E5" s="1071"/>
      <c r="F5" s="1072"/>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x14ac:dyDescent="0.15">
      <c r="A6" s="1070"/>
      <c r="B6" s="1071"/>
      <c r="C6" s="1071"/>
      <c r="D6" s="1071"/>
      <c r="E6" s="1071"/>
      <c r="F6" s="1072"/>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x14ac:dyDescent="0.15">
      <c r="A7" s="1070"/>
      <c r="B7" s="1071"/>
      <c r="C7" s="1071"/>
      <c r="D7" s="1071"/>
      <c r="E7" s="1071"/>
      <c r="F7" s="1072"/>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x14ac:dyDescent="0.15">
      <c r="A8" s="1070"/>
      <c r="B8" s="1071"/>
      <c r="C8" s="1071"/>
      <c r="D8" s="1071"/>
      <c r="E8" s="1071"/>
      <c r="F8" s="1072"/>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x14ac:dyDescent="0.15">
      <c r="A9" s="1070"/>
      <c r="B9" s="1071"/>
      <c r="C9" s="1071"/>
      <c r="D9" s="1071"/>
      <c r="E9" s="1071"/>
      <c r="F9" s="1072"/>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x14ac:dyDescent="0.15">
      <c r="A10" s="1070"/>
      <c r="B10" s="1071"/>
      <c r="C10" s="1071"/>
      <c r="D10" s="1071"/>
      <c r="E10" s="1071"/>
      <c r="F10" s="1072"/>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70"/>
      <c r="B11" s="1071"/>
      <c r="C11" s="1071"/>
      <c r="D11" s="1071"/>
      <c r="E11" s="1071"/>
      <c r="F11" s="1072"/>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70"/>
      <c r="B12" s="1071"/>
      <c r="C12" s="1071"/>
      <c r="D12" s="1071"/>
      <c r="E12" s="1071"/>
      <c r="F12" s="1072"/>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70"/>
      <c r="B13" s="1071"/>
      <c r="C13" s="1071"/>
      <c r="D13" s="1071"/>
      <c r="E13" s="1071"/>
      <c r="F13" s="1072"/>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0"/>
      <c r="B15" s="1071"/>
      <c r="C15" s="1071"/>
      <c r="D15" s="1071"/>
      <c r="E15" s="1071"/>
      <c r="F15" s="1072"/>
      <c r="G15" s="620" t="s">
        <v>390</v>
      </c>
      <c r="H15" s="621"/>
      <c r="I15" s="621"/>
      <c r="J15" s="621"/>
      <c r="K15" s="621"/>
      <c r="L15" s="621"/>
      <c r="M15" s="621"/>
      <c r="N15" s="621"/>
      <c r="O15" s="621"/>
      <c r="P15" s="621"/>
      <c r="Q15" s="621"/>
      <c r="R15" s="621"/>
      <c r="S15" s="621"/>
      <c r="T15" s="621"/>
      <c r="U15" s="621"/>
      <c r="V15" s="621"/>
      <c r="W15" s="621"/>
      <c r="X15" s="621"/>
      <c r="Y15" s="621"/>
      <c r="Z15" s="621"/>
      <c r="AA15" s="621"/>
      <c r="AB15" s="622"/>
      <c r="AC15" s="620" t="s">
        <v>391</v>
      </c>
      <c r="AD15" s="621"/>
      <c r="AE15" s="621"/>
      <c r="AF15" s="621"/>
      <c r="AG15" s="621"/>
      <c r="AH15" s="621"/>
      <c r="AI15" s="621"/>
      <c r="AJ15" s="621"/>
      <c r="AK15" s="621"/>
      <c r="AL15" s="621"/>
      <c r="AM15" s="621"/>
      <c r="AN15" s="621"/>
      <c r="AO15" s="621"/>
      <c r="AP15" s="621"/>
      <c r="AQ15" s="621"/>
      <c r="AR15" s="621"/>
      <c r="AS15" s="621"/>
      <c r="AT15" s="621"/>
      <c r="AU15" s="621"/>
      <c r="AV15" s="621"/>
      <c r="AW15" s="621"/>
      <c r="AX15" s="818"/>
    </row>
    <row r="16" spans="1:50" ht="25.5" customHeight="1" x14ac:dyDescent="0.15">
      <c r="A16" s="1070"/>
      <c r="B16" s="1071"/>
      <c r="C16" s="1071"/>
      <c r="D16" s="1071"/>
      <c r="E16" s="1071"/>
      <c r="F16" s="1072"/>
      <c r="G16" s="840" t="s">
        <v>17</v>
      </c>
      <c r="H16" s="693"/>
      <c r="I16" s="693"/>
      <c r="J16" s="693"/>
      <c r="K16" s="693"/>
      <c r="L16" s="692" t="s">
        <v>18</v>
      </c>
      <c r="M16" s="693"/>
      <c r="N16" s="693"/>
      <c r="O16" s="693"/>
      <c r="P16" s="693"/>
      <c r="Q16" s="693"/>
      <c r="R16" s="693"/>
      <c r="S16" s="693"/>
      <c r="T16" s="693"/>
      <c r="U16" s="693"/>
      <c r="V16" s="693"/>
      <c r="W16" s="693"/>
      <c r="X16" s="694"/>
      <c r="Y16" s="678" t="s">
        <v>19</v>
      </c>
      <c r="Z16" s="679"/>
      <c r="AA16" s="679"/>
      <c r="AB16" s="823"/>
      <c r="AC16" s="840" t="s">
        <v>17</v>
      </c>
      <c r="AD16" s="693"/>
      <c r="AE16" s="693"/>
      <c r="AF16" s="693"/>
      <c r="AG16" s="693"/>
      <c r="AH16" s="692" t="s">
        <v>18</v>
      </c>
      <c r="AI16" s="693"/>
      <c r="AJ16" s="693"/>
      <c r="AK16" s="693"/>
      <c r="AL16" s="693"/>
      <c r="AM16" s="693"/>
      <c r="AN16" s="693"/>
      <c r="AO16" s="693"/>
      <c r="AP16" s="693"/>
      <c r="AQ16" s="693"/>
      <c r="AR16" s="693"/>
      <c r="AS16" s="693"/>
      <c r="AT16" s="694"/>
      <c r="AU16" s="678" t="s">
        <v>19</v>
      </c>
      <c r="AV16" s="679"/>
      <c r="AW16" s="679"/>
      <c r="AX16" s="680"/>
    </row>
    <row r="17" spans="1:50" ht="24.75" customHeight="1" x14ac:dyDescent="0.15">
      <c r="A17" s="1070"/>
      <c r="B17" s="1071"/>
      <c r="C17" s="1071"/>
      <c r="D17" s="1071"/>
      <c r="E17" s="1071"/>
      <c r="F17" s="1072"/>
      <c r="G17" s="695"/>
      <c r="H17" s="696"/>
      <c r="I17" s="696"/>
      <c r="J17" s="696"/>
      <c r="K17" s="697"/>
      <c r="L17" s="689"/>
      <c r="M17" s="690"/>
      <c r="N17" s="690"/>
      <c r="O17" s="690"/>
      <c r="P17" s="690"/>
      <c r="Q17" s="690"/>
      <c r="R17" s="690"/>
      <c r="S17" s="690"/>
      <c r="T17" s="690"/>
      <c r="U17" s="690"/>
      <c r="V17" s="690"/>
      <c r="W17" s="690"/>
      <c r="X17" s="691"/>
      <c r="Y17" s="413"/>
      <c r="Z17" s="414"/>
      <c r="AA17" s="414"/>
      <c r="AB17" s="830"/>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415"/>
    </row>
    <row r="18" spans="1:50" ht="24.75" customHeight="1" x14ac:dyDescent="0.15">
      <c r="A18" s="1070"/>
      <c r="B18" s="1071"/>
      <c r="C18" s="1071"/>
      <c r="D18" s="1071"/>
      <c r="E18" s="1071"/>
      <c r="F18" s="1072"/>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70"/>
      <c r="B19" s="1071"/>
      <c r="C19" s="1071"/>
      <c r="D19" s="1071"/>
      <c r="E19" s="1071"/>
      <c r="F19" s="1072"/>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70"/>
      <c r="B20" s="1071"/>
      <c r="C20" s="1071"/>
      <c r="D20" s="1071"/>
      <c r="E20" s="1071"/>
      <c r="F20" s="1072"/>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70"/>
      <c r="B21" s="1071"/>
      <c r="C21" s="1071"/>
      <c r="D21" s="1071"/>
      <c r="E21" s="1071"/>
      <c r="F21" s="1072"/>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70"/>
      <c r="B22" s="1071"/>
      <c r="C22" s="1071"/>
      <c r="D22" s="1071"/>
      <c r="E22" s="1071"/>
      <c r="F22" s="1072"/>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70"/>
      <c r="B23" s="1071"/>
      <c r="C23" s="1071"/>
      <c r="D23" s="1071"/>
      <c r="E23" s="1071"/>
      <c r="F23" s="1072"/>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70"/>
      <c r="B24" s="1071"/>
      <c r="C24" s="1071"/>
      <c r="D24" s="1071"/>
      <c r="E24" s="1071"/>
      <c r="F24" s="1072"/>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70"/>
      <c r="B25" s="1071"/>
      <c r="C25" s="1071"/>
      <c r="D25" s="1071"/>
      <c r="E25" s="1071"/>
      <c r="F25" s="1072"/>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70"/>
      <c r="B26" s="1071"/>
      <c r="C26" s="1071"/>
      <c r="D26" s="1071"/>
      <c r="E26" s="1071"/>
      <c r="F26" s="1072"/>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0"/>
      <c r="B28" s="1071"/>
      <c r="C28" s="1071"/>
      <c r="D28" s="1071"/>
      <c r="E28" s="1071"/>
      <c r="F28" s="1072"/>
      <c r="G28" s="620" t="s">
        <v>389</v>
      </c>
      <c r="H28" s="621"/>
      <c r="I28" s="621"/>
      <c r="J28" s="621"/>
      <c r="K28" s="621"/>
      <c r="L28" s="621"/>
      <c r="M28" s="621"/>
      <c r="N28" s="621"/>
      <c r="O28" s="621"/>
      <c r="P28" s="621"/>
      <c r="Q28" s="621"/>
      <c r="R28" s="621"/>
      <c r="S28" s="621"/>
      <c r="T28" s="621"/>
      <c r="U28" s="621"/>
      <c r="V28" s="621"/>
      <c r="W28" s="621"/>
      <c r="X28" s="621"/>
      <c r="Y28" s="621"/>
      <c r="Z28" s="621"/>
      <c r="AA28" s="621"/>
      <c r="AB28" s="622"/>
      <c r="AC28" s="620" t="s">
        <v>392</v>
      </c>
      <c r="AD28" s="621"/>
      <c r="AE28" s="621"/>
      <c r="AF28" s="621"/>
      <c r="AG28" s="621"/>
      <c r="AH28" s="621"/>
      <c r="AI28" s="621"/>
      <c r="AJ28" s="621"/>
      <c r="AK28" s="621"/>
      <c r="AL28" s="621"/>
      <c r="AM28" s="621"/>
      <c r="AN28" s="621"/>
      <c r="AO28" s="621"/>
      <c r="AP28" s="621"/>
      <c r="AQ28" s="621"/>
      <c r="AR28" s="621"/>
      <c r="AS28" s="621"/>
      <c r="AT28" s="621"/>
      <c r="AU28" s="621"/>
      <c r="AV28" s="621"/>
      <c r="AW28" s="621"/>
      <c r="AX28" s="818"/>
    </row>
    <row r="29" spans="1:50" ht="24.75" customHeight="1" x14ac:dyDescent="0.15">
      <c r="A29" s="1070"/>
      <c r="B29" s="1071"/>
      <c r="C29" s="1071"/>
      <c r="D29" s="1071"/>
      <c r="E29" s="1071"/>
      <c r="F29" s="1072"/>
      <c r="G29" s="840" t="s">
        <v>17</v>
      </c>
      <c r="H29" s="693"/>
      <c r="I29" s="693"/>
      <c r="J29" s="693"/>
      <c r="K29" s="693"/>
      <c r="L29" s="692" t="s">
        <v>18</v>
      </c>
      <c r="M29" s="693"/>
      <c r="N29" s="693"/>
      <c r="O29" s="693"/>
      <c r="P29" s="693"/>
      <c r="Q29" s="693"/>
      <c r="R29" s="693"/>
      <c r="S29" s="693"/>
      <c r="T29" s="693"/>
      <c r="U29" s="693"/>
      <c r="V29" s="693"/>
      <c r="W29" s="693"/>
      <c r="X29" s="694"/>
      <c r="Y29" s="678" t="s">
        <v>19</v>
      </c>
      <c r="Z29" s="679"/>
      <c r="AA29" s="679"/>
      <c r="AB29" s="823"/>
      <c r="AC29" s="840" t="s">
        <v>17</v>
      </c>
      <c r="AD29" s="693"/>
      <c r="AE29" s="693"/>
      <c r="AF29" s="693"/>
      <c r="AG29" s="693"/>
      <c r="AH29" s="692" t="s">
        <v>18</v>
      </c>
      <c r="AI29" s="693"/>
      <c r="AJ29" s="693"/>
      <c r="AK29" s="693"/>
      <c r="AL29" s="693"/>
      <c r="AM29" s="693"/>
      <c r="AN29" s="693"/>
      <c r="AO29" s="693"/>
      <c r="AP29" s="693"/>
      <c r="AQ29" s="693"/>
      <c r="AR29" s="693"/>
      <c r="AS29" s="693"/>
      <c r="AT29" s="694"/>
      <c r="AU29" s="678" t="s">
        <v>19</v>
      </c>
      <c r="AV29" s="679"/>
      <c r="AW29" s="679"/>
      <c r="AX29" s="680"/>
    </row>
    <row r="30" spans="1:50" ht="24.75" customHeight="1" x14ac:dyDescent="0.15">
      <c r="A30" s="1070"/>
      <c r="B30" s="1071"/>
      <c r="C30" s="1071"/>
      <c r="D30" s="1071"/>
      <c r="E30" s="1071"/>
      <c r="F30" s="1072"/>
      <c r="G30" s="695"/>
      <c r="H30" s="696"/>
      <c r="I30" s="696"/>
      <c r="J30" s="696"/>
      <c r="K30" s="697"/>
      <c r="L30" s="689"/>
      <c r="M30" s="690"/>
      <c r="N30" s="690"/>
      <c r="O30" s="690"/>
      <c r="P30" s="690"/>
      <c r="Q30" s="690"/>
      <c r="R30" s="690"/>
      <c r="S30" s="690"/>
      <c r="T30" s="690"/>
      <c r="U30" s="690"/>
      <c r="V30" s="690"/>
      <c r="W30" s="690"/>
      <c r="X30" s="691"/>
      <c r="Y30" s="413"/>
      <c r="Z30" s="414"/>
      <c r="AA30" s="414"/>
      <c r="AB30" s="830"/>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415"/>
    </row>
    <row r="31" spans="1:50" ht="24.75" customHeight="1" x14ac:dyDescent="0.15">
      <c r="A31" s="1070"/>
      <c r="B31" s="1071"/>
      <c r="C31" s="1071"/>
      <c r="D31" s="1071"/>
      <c r="E31" s="1071"/>
      <c r="F31" s="1072"/>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70"/>
      <c r="B32" s="1071"/>
      <c r="C32" s="1071"/>
      <c r="D32" s="1071"/>
      <c r="E32" s="1071"/>
      <c r="F32" s="1072"/>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70"/>
      <c r="B33" s="1071"/>
      <c r="C33" s="1071"/>
      <c r="D33" s="1071"/>
      <c r="E33" s="1071"/>
      <c r="F33" s="1072"/>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70"/>
      <c r="B34" s="1071"/>
      <c r="C34" s="1071"/>
      <c r="D34" s="1071"/>
      <c r="E34" s="1071"/>
      <c r="F34" s="1072"/>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70"/>
      <c r="B35" s="1071"/>
      <c r="C35" s="1071"/>
      <c r="D35" s="1071"/>
      <c r="E35" s="1071"/>
      <c r="F35" s="1072"/>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70"/>
      <c r="B36" s="1071"/>
      <c r="C36" s="1071"/>
      <c r="D36" s="1071"/>
      <c r="E36" s="1071"/>
      <c r="F36" s="1072"/>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70"/>
      <c r="B37" s="1071"/>
      <c r="C37" s="1071"/>
      <c r="D37" s="1071"/>
      <c r="E37" s="1071"/>
      <c r="F37" s="1072"/>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70"/>
      <c r="B38" s="1071"/>
      <c r="C38" s="1071"/>
      <c r="D38" s="1071"/>
      <c r="E38" s="1071"/>
      <c r="F38" s="1072"/>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70"/>
      <c r="B39" s="1071"/>
      <c r="C39" s="1071"/>
      <c r="D39" s="1071"/>
      <c r="E39" s="1071"/>
      <c r="F39" s="1072"/>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0"/>
      <c r="B41" s="1071"/>
      <c r="C41" s="1071"/>
      <c r="D41" s="1071"/>
      <c r="E41" s="1071"/>
      <c r="F41" s="1072"/>
      <c r="G41" s="620" t="s">
        <v>437</v>
      </c>
      <c r="H41" s="621"/>
      <c r="I41" s="621"/>
      <c r="J41" s="621"/>
      <c r="K41" s="621"/>
      <c r="L41" s="621"/>
      <c r="M41" s="621"/>
      <c r="N41" s="621"/>
      <c r="O41" s="621"/>
      <c r="P41" s="621"/>
      <c r="Q41" s="621"/>
      <c r="R41" s="621"/>
      <c r="S41" s="621"/>
      <c r="T41" s="621"/>
      <c r="U41" s="621"/>
      <c r="V41" s="621"/>
      <c r="W41" s="621"/>
      <c r="X41" s="621"/>
      <c r="Y41" s="621"/>
      <c r="Z41" s="621"/>
      <c r="AA41" s="621"/>
      <c r="AB41" s="622"/>
      <c r="AC41" s="620" t="s">
        <v>303</v>
      </c>
      <c r="AD41" s="621"/>
      <c r="AE41" s="621"/>
      <c r="AF41" s="621"/>
      <c r="AG41" s="621"/>
      <c r="AH41" s="621"/>
      <c r="AI41" s="621"/>
      <c r="AJ41" s="621"/>
      <c r="AK41" s="621"/>
      <c r="AL41" s="621"/>
      <c r="AM41" s="621"/>
      <c r="AN41" s="621"/>
      <c r="AO41" s="621"/>
      <c r="AP41" s="621"/>
      <c r="AQ41" s="621"/>
      <c r="AR41" s="621"/>
      <c r="AS41" s="621"/>
      <c r="AT41" s="621"/>
      <c r="AU41" s="621"/>
      <c r="AV41" s="621"/>
      <c r="AW41" s="621"/>
      <c r="AX41" s="818"/>
    </row>
    <row r="42" spans="1:50" ht="24.75" customHeight="1" x14ac:dyDescent="0.15">
      <c r="A42" s="1070"/>
      <c r="B42" s="1071"/>
      <c r="C42" s="1071"/>
      <c r="D42" s="1071"/>
      <c r="E42" s="1071"/>
      <c r="F42" s="1072"/>
      <c r="G42" s="840" t="s">
        <v>17</v>
      </c>
      <c r="H42" s="693"/>
      <c r="I42" s="693"/>
      <c r="J42" s="693"/>
      <c r="K42" s="693"/>
      <c r="L42" s="692" t="s">
        <v>18</v>
      </c>
      <c r="M42" s="693"/>
      <c r="N42" s="693"/>
      <c r="O42" s="693"/>
      <c r="P42" s="693"/>
      <c r="Q42" s="693"/>
      <c r="R42" s="693"/>
      <c r="S42" s="693"/>
      <c r="T42" s="693"/>
      <c r="U42" s="693"/>
      <c r="V42" s="693"/>
      <c r="W42" s="693"/>
      <c r="X42" s="694"/>
      <c r="Y42" s="678" t="s">
        <v>19</v>
      </c>
      <c r="Z42" s="679"/>
      <c r="AA42" s="679"/>
      <c r="AB42" s="823"/>
      <c r="AC42" s="840" t="s">
        <v>17</v>
      </c>
      <c r="AD42" s="693"/>
      <c r="AE42" s="693"/>
      <c r="AF42" s="693"/>
      <c r="AG42" s="693"/>
      <c r="AH42" s="692" t="s">
        <v>18</v>
      </c>
      <c r="AI42" s="693"/>
      <c r="AJ42" s="693"/>
      <c r="AK42" s="693"/>
      <c r="AL42" s="693"/>
      <c r="AM42" s="693"/>
      <c r="AN42" s="693"/>
      <c r="AO42" s="693"/>
      <c r="AP42" s="693"/>
      <c r="AQ42" s="693"/>
      <c r="AR42" s="693"/>
      <c r="AS42" s="693"/>
      <c r="AT42" s="694"/>
      <c r="AU42" s="678" t="s">
        <v>19</v>
      </c>
      <c r="AV42" s="679"/>
      <c r="AW42" s="679"/>
      <c r="AX42" s="680"/>
    </row>
    <row r="43" spans="1:50" ht="24.75" customHeight="1" x14ac:dyDescent="0.15">
      <c r="A43" s="1070"/>
      <c r="B43" s="1071"/>
      <c r="C43" s="1071"/>
      <c r="D43" s="1071"/>
      <c r="E43" s="1071"/>
      <c r="F43" s="1072"/>
      <c r="G43" s="695"/>
      <c r="H43" s="696"/>
      <c r="I43" s="696"/>
      <c r="J43" s="696"/>
      <c r="K43" s="697"/>
      <c r="L43" s="689"/>
      <c r="M43" s="690"/>
      <c r="N43" s="690"/>
      <c r="O43" s="690"/>
      <c r="P43" s="690"/>
      <c r="Q43" s="690"/>
      <c r="R43" s="690"/>
      <c r="S43" s="690"/>
      <c r="T43" s="690"/>
      <c r="U43" s="690"/>
      <c r="V43" s="690"/>
      <c r="W43" s="690"/>
      <c r="X43" s="691"/>
      <c r="Y43" s="413"/>
      <c r="Z43" s="414"/>
      <c r="AA43" s="414"/>
      <c r="AB43" s="830"/>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415"/>
    </row>
    <row r="44" spans="1:50" ht="24.75" customHeight="1" x14ac:dyDescent="0.15">
      <c r="A44" s="1070"/>
      <c r="B44" s="1071"/>
      <c r="C44" s="1071"/>
      <c r="D44" s="1071"/>
      <c r="E44" s="1071"/>
      <c r="F44" s="1072"/>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70"/>
      <c r="B45" s="1071"/>
      <c r="C45" s="1071"/>
      <c r="D45" s="1071"/>
      <c r="E45" s="1071"/>
      <c r="F45" s="1072"/>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70"/>
      <c r="B46" s="1071"/>
      <c r="C46" s="1071"/>
      <c r="D46" s="1071"/>
      <c r="E46" s="1071"/>
      <c r="F46" s="1072"/>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70"/>
      <c r="B47" s="1071"/>
      <c r="C47" s="1071"/>
      <c r="D47" s="1071"/>
      <c r="E47" s="1071"/>
      <c r="F47" s="1072"/>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70"/>
      <c r="B48" s="1071"/>
      <c r="C48" s="1071"/>
      <c r="D48" s="1071"/>
      <c r="E48" s="1071"/>
      <c r="F48" s="1072"/>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70"/>
      <c r="B49" s="1071"/>
      <c r="C49" s="1071"/>
      <c r="D49" s="1071"/>
      <c r="E49" s="1071"/>
      <c r="F49" s="1072"/>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70"/>
      <c r="B50" s="1071"/>
      <c r="C50" s="1071"/>
      <c r="D50" s="1071"/>
      <c r="E50" s="1071"/>
      <c r="F50" s="1072"/>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70"/>
      <c r="B51" s="1071"/>
      <c r="C51" s="1071"/>
      <c r="D51" s="1071"/>
      <c r="E51" s="1071"/>
      <c r="F51" s="1072"/>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70"/>
      <c r="B52" s="1071"/>
      <c r="C52" s="1071"/>
      <c r="D52" s="1071"/>
      <c r="E52" s="1071"/>
      <c r="F52" s="1072"/>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20" t="s">
        <v>304</v>
      </c>
      <c r="H55" s="621"/>
      <c r="I55" s="621"/>
      <c r="J55" s="621"/>
      <c r="K55" s="621"/>
      <c r="L55" s="621"/>
      <c r="M55" s="621"/>
      <c r="N55" s="621"/>
      <c r="O55" s="621"/>
      <c r="P55" s="621"/>
      <c r="Q55" s="621"/>
      <c r="R55" s="621"/>
      <c r="S55" s="621"/>
      <c r="T55" s="621"/>
      <c r="U55" s="621"/>
      <c r="V55" s="621"/>
      <c r="W55" s="621"/>
      <c r="X55" s="621"/>
      <c r="Y55" s="621"/>
      <c r="Z55" s="621"/>
      <c r="AA55" s="621"/>
      <c r="AB55" s="622"/>
      <c r="AC55" s="620" t="s">
        <v>393</v>
      </c>
      <c r="AD55" s="621"/>
      <c r="AE55" s="621"/>
      <c r="AF55" s="621"/>
      <c r="AG55" s="621"/>
      <c r="AH55" s="621"/>
      <c r="AI55" s="621"/>
      <c r="AJ55" s="621"/>
      <c r="AK55" s="621"/>
      <c r="AL55" s="621"/>
      <c r="AM55" s="621"/>
      <c r="AN55" s="621"/>
      <c r="AO55" s="621"/>
      <c r="AP55" s="621"/>
      <c r="AQ55" s="621"/>
      <c r="AR55" s="621"/>
      <c r="AS55" s="621"/>
      <c r="AT55" s="621"/>
      <c r="AU55" s="621"/>
      <c r="AV55" s="621"/>
      <c r="AW55" s="621"/>
      <c r="AX55" s="818"/>
    </row>
    <row r="56" spans="1:50" ht="24.75" customHeight="1" x14ac:dyDescent="0.15">
      <c r="A56" s="1070"/>
      <c r="B56" s="1071"/>
      <c r="C56" s="1071"/>
      <c r="D56" s="1071"/>
      <c r="E56" s="1071"/>
      <c r="F56" s="1072"/>
      <c r="G56" s="840" t="s">
        <v>17</v>
      </c>
      <c r="H56" s="693"/>
      <c r="I56" s="693"/>
      <c r="J56" s="693"/>
      <c r="K56" s="693"/>
      <c r="L56" s="692" t="s">
        <v>18</v>
      </c>
      <c r="M56" s="693"/>
      <c r="N56" s="693"/>
      <c r="O56" s="693"/>
      <c r="P56" s="693"/>
      <c r="Q56" s="693"/>
      <c r="R56" s="693"/>
      <c r="S56" s="693"/>
      <c r="T56" s="693"/>
      <c r="U56" s="693"/>
      <c r="V56" s="693"/>
      <c r="W56" s="693"/>
      <c r="X56" s="694"/>
      <c r="Y56" s="678" t="s">
        <v>19</v>
      </c>
      <c r="Z56" s="679"/>
      <c r="AA56" s="679"/>
      <c r="AB56" s="823"/>
      <c r="AC56" s="840" t="s">
        <v>17</v>
      </c>
      <c r="AD56" s="693"/>
      <c r="AE56" s="693"/>
      <c r="AF56" s="693"/>
      <c r="AG56" s="693"/>
      <c r="AH56" s="692" t="s">
        <v>18</v>
      </c>
      <c r="AI56" s="693"/>
      <c r="AJ56" s="693"/>
      <c r="AK56" s="693"/>
      <c r="AL56" s="693"/>
      <c r="AM56" s="693"/>
      <c r="AN56" s="693"/>
      <c r="AO56" s="693"/>
      <c r="AP56" s="693"/>
      <c r="AQ56" s="693"/>
      <c r="AR56" s="693"/>
      <c r="AS56" s="693"/>
      <c r="AT56" s="694"/>
      <c r="AU56" s="678" t="s">
        <v>19</v>
      </c>
      <c r="AV56" s="679"/>
      <c r="AW56" s="679"/>
      <c r="AX56" s="680"/>
    </row>
    <row r="57" spans="1:50" ht="24.75" customHeight="1" x14ac:dyDescent="0.15">
      <c r="A57" s="1070"/>
      <c r="B57" s="1071"/>
      <c r="C57" s="1071"/>
      <c r="D57" s="1071"/>
      <c r="E57" s="1071"/>
      <c r="F57" s="1072"/>
      <c r="G57" s="695"/>
      <c r="H57" s="696"/>
      <c r="I57" s="696"/>
      <c r="J57" s="696"/>
      <c r="K57" s="697"/>
      <c r="L57" s="689"/>
      <c r="M57" s="690"/>
      <c r="N57" s="690"/>
      <c r="O57" s="690"/>
      <c r="P57" s="690"/>
      <c r="Q57" s="690"/>
      <c r="R57" s="690"/>
      <c r="S57" s="690"/>
      <c r="T57" s="690"/>
      <c r="U57" s="690"/>
      <c r="V57" s="690"/>
      <c r="W57" s="690"/>
      <c r="X57" s="691"/>
      <c r="Y57" s="413"/>
      <c r="Z57" s="414"/>
      <c r="AA57" s="414"/>
      <c r="AB57" s="830"/>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415"/>
    </row>
    <row r="58" spans="1:50" ht="24.75" customHeight="1" x14ac:dyDescent="0.15">
      <c r="A58" s="1070"/>
      <c r="B58" s="1071"/>
      <c r="C58" s="1071"/>
      <c r="D58" s="1071"/>
      <c r="E58" s="1071"/>
      <c r="F58" s="1072"/>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70"/>
      <c r="B59" s="1071"/>
      <c r="C59" s="1071"/>
      <c r="D59" s="1071"/>
      <c r="E59" s="1071"/>
      <c r="F59" s="1072"/>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70"/>
      <c r="B60" s="1071"/>
      <c r="C60" s="1071"/>
      <c r="D60" s="1071"/>
      <c r="E60" s="1071"/>
      <c r="F60" s="1072"/>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70"/>
      <c r="B61" s="1071"/>
      <c r="C61" s="1071"/>
      <c r="D61" s="1071"/>
      <c r="E61" s="1071"/>
      <c r="F61" s="1072"/>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70"/>
      <c r="B62" s="1071"/>
      <c r="C62" s="1071"/>
      <c r="D62" s="1071"/>
      <c r="E62" s="1071"/>
      <c r="F62" s="1072"/>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70"/>
      <c r="B63" s="1071"/>
      <c r="C63" s="1071"/>
      <c r="D63" s="1071"/>
      <c r="E63" s="1071"/>
      <c r="F63" s="1072"/>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70"/>
      <c r="B64" s="1071"/>
      <c r="C64" s="1071"/>
      <c r="D64" s="1071"/>
      <c r="E64" s="1071"/>
      <c r="F64" s="1072"/>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70"/>
      <c r="B65" s="1071"/>
      <c r="C65" s="1071"/>
      <c r="D65" s="1071"/>
      <c r="E65" s="1071"/>
      <c r="F65" s="1072"/>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70"/>
      <c r="B66" s="1071"/>
      <c r="C66" s="1071"/>
      <c r="D66" s="1071"/>
      <c r="E66" s="1071"/>
      <c r="F66" s="1072"/>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0"/>
      <c r="B68" s="1071"/>
      <c r="C68" s="1071"/>
      <c r="D68" s="1071"/>
      <c r="E68" s="1071"/>
      <c r="F68" s="1072"/>
      <c r="G68" s="620" t="s">
        <v>394</v>
      </c>
      <c r="H68" s="621"/>
      <c r="I68" s="621"/>
      <c r="J68" s="621"/>
      <c r="K68" s="621"/>
      <c r="L68" s="621"/>
      <c r="M68" s="621"/>
      <c r="N68" s="621"/>
      <c r="O68" s="621"/>
      <c r="P68" s="621"/>
      <c r="Q68" s="621"/>
      <c r="R68" s="621"/>
      <c r="S68" s="621"/>
      <c r="T68" s="621"/>
      <c r="U68" s="621"/>
      <c r="V68" s="621"/>
      <c r="W68" s="621"/>
      <c r="X68" s="621"/>
      <c r="Y68" s="621"/>
      <c r="Z68" s="621"/>
      <c r="AA68" s="621"/>
      <c r="AB68" s="622"/>
      <c r="AC68" s="620" t="s">
        <v>395</v>
      </c>
      <c r="AD68" s="621"/>
      <c r="AE68" s="621"/>
      <c r="AF68" s="621"/>
      <c r="AG68" s="621"/>
      <c r="AH68" s="621"/>
      <c r="AI68" s="621"/>
      <c r="AJ68" s="621"/>
      <c r="AK68" s="621"/>
      <c r="AL68" s="621"/>
      <c r="AM68" s="621"/>
      <c r="AN68" s="621"/>
      <c r="AO68" s="621"/>
      <c r="AP68" s="621"/>
      <c r="AQ68" s="621"/>
      <c r="AR68" s="621"/>
      <c r="AS68" s="621"/>
      <c r="AT68" s="621"/>
      <c r="AU68" s="621"/>
      <c r="AV68" s="621"/>
      <c r="AW68" s="621"/>
      <c r="AX68" s="818"/>
    </row>
    <row r="69" spans="1:50" ht="25.5" customHeight="1" x14ac:dyDescent="0.15">
      <c r="A69" s="1070"/>
      <c r="B69" s="1071"/>
      <c r="C69" s="1071"/>
      <c r="D69" s="1071"/>
      <c r="E69" s="1071"/>
      <c r="F69" s="1072"/>
      <c r="G69" s="840" t="s">
        <v>17</v>
      </c>
      <c r="H69" s="693"/>
      <c r="I69" s="693"/>
      <c r="J69" s="693"/>
      <c r="K69" s="693"/>
      <c r="L69" s="692" t="s">
        <v>18</v>
      </c>
      <c r="M69" s="693"/>
      <c r="N69" s="693"/>
      <c r="O69" s="693"/>
      <c r="P69" s="693"/>
      <c r="Q69" s="693"/>
      <c r="R69" s="693"/>
      <c r="S69" s="693"/>
      <c r="T69" s="693"/>
      <c r="U69" s="693"/>
      <c r="V69" s="693"/>
      <c r="W69" s="693"/>
      <c r="X69" s="694"/>
      <c r="Y69" s="678" t="s">
        <v>19</v>
      </c>
      <c r="Z69" s="679"/>
      <c r="AA69" s="679"/>
      <c r="AB69" s="823"/>
      <c r="AC69" s="840" t="s">
        <v>17</v>
      </c>
      <c r="AD69" s="693"/>
      <c r="AE69" s="693"/>
      <c r="AF69" s="693"/>
      <c r="AG69" s="693"/>
      <c r="AH69" s="692" t="s">
        <v>18</v>
      </c>
      <c r="AI69" s="693"/>
      <c r="AJ69" s="693"/>
      <c r="AK69" s="693"/>
      <c r="AL69" s="693"/>
      <c r="AM69" s="693"/>
      <c r="AN69" s="693"/>
      <c r="AO69" s="693"/>
      <c r="AP69" s="693"/>
      <c r="AQ69" s="693"/>
      <c r="AR69" s="693"/>
      <c r="AS69" s="693"/>
      <c r="AT69" s="694"/>
      <c r="AU69" s="678" t="s">
        <v>19</v>
      </c>
      <c r="AV69" s="679"/>
      <c r="AW69" s="679"/>
      <c r="AX69" s="680"/>
    </row>
    <row r="70" spans="1:50" ht="24.75" customHeight="1" x14ac:dyDescent="0.15">
      <c r="A70" s="1070"/>
      <c r="B70" s="1071"/>
      <c r="C70" s="1071"/>
      <c r="D70" s="1071"/>
      <c r="E70" s="1071"/>
      <c r="F70" s="1072"/>
      <c r="G70" s="695"/>
      <c r="H70" s="696"/>
      <c r="I70" s="696"/>
      <c r="J70" s="696"/>
      <c r="K70" s="697"/>
      <c r="L70" s="689"/>
      <c r="M70" s="690"/>
      <c r="N70" s="690"/>
      <c r="O70" s="690"/>
      <c r="P70" s="690"/>
      <c r="Q70" s="690"/>
      <c r="R70" s="690"/>
      <c r="S70" s="690"/>
      <c r="T70" s="690"/>
      <c r="U70" s="690"/>
      <c r="V70" s="690"/>
      <c r="W70" s="690"/>
      <c r="X70" s="691"/>
      <c r="Y70" s="413"/>
      <c r="Z70" s="414"/>
      <c r="AA70" s="414"/>
      <c r="AB70" s="830"/>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415"/>
    </row>
    <row r="71" spans="1:50" ht="24.75" customHeight="1" x14ac:dyDescent="0.15">
      <c r="A71" s="1070"/>
      <c r="B71" s="1071"/>
      <c r="C71" s="1071"/>
      <c r="D71" s="1071"/>
      <c r="E71" s="1071"/>
      <c r="F71" s="1072"/>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70"/>
      <c r="B72" s="1071"/>
      <c r="C72" s="1071"/>
      <c r="D72" s="1071"/>
      <c r="E72" s="1071"/>
      <c r="F72" s="1072"/>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70"/>
      <c r="B73" s="1071"/>
      <c r="C73" s="1071"/>
      <c r="D73" s="1071"/>
      <c r="E73" s="1071"/>
      <c r="F73" s="1072"/>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70"/>
      <c r="B74" s="1071"/>
      <c r="C74" s="1071"/>
      <c r="D74" s="1071"/>
      <c r="E74" s="1071"/>
      <c r="F74" s="1072"/>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70"/>
      <c r="B75" s="1071"/>
      <c r="C75" s="1071"/>
      <c r="D75" s="1071"/>
      <c r="E75" s="1071"/>
      <c r="F75" s="1072"/>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70"/>
      <c r="B76" s="1071"/>
      <c r="C76" s="1071"/>
      <c r="D76" s="1071"/>
      <c r="E76" s="1071"/>
      <c r="F76" s="1072"/>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70"/>
      <c r="B77" s="1071"/>
      <c r="C77" s="1071"/>
      <c r="D77" s="1071"/>
      <c r="E77" s="1071"/>
      <c r="F77" s="1072"/>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70"/>
      <c r="B78" s="1071"/>
      <c r="C78" s="1071"/>
      <c r="D78" s="1071"/>
      <c r="E78" s="1071"/>
      <c r="F78" s="1072"/>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70"/>
      <c r="B79" s="1071"/>
      <c r="C79" s="1071"/>
      <c r="D79" s="1071"/>
      <c r="E79" s="1071"/>
      <c r="F79" s="1072"/>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0"/>
      <c r="B81" s="1071"/>
      <c r="C81" s="1071"/>
      <c r="D81" s="1071"/>
      <c r="E81" s="1071"/>
      <c r="F81" s="1072"/>
      <c r="G81" s="620" t="s">
        <v>396</v>
      </c>
      <c r="H81" s="621"/>
      <c r="I81" s="621"/>
      <c r="J81" s="621"/>
      <c r="K81" s="621"/>
      <c r="L81" s="621"/>
      <c r="M81" s="621"/>
      <c r="N81" s="621"/>
      <c r="O81" s="621"/>
      <c r="P81" s="621"/>
      <c r="Q81" s="621"/>
      <c r="R81" s="621"/>
      <c r="S81" s="621"/>
      <c r="T81" s="621"/>
      <c r="U81" s="621"/>
      <c r="V81" s="621"/>
      <c r="W81" s="621"/>
      <c r="X81" s="621"/>
      <c r="Y81" s="621"/>
      <c r="Z81" s="621"/>
      <c r="AA81" s="621"/>
      <c r="AB81" s="622"/>
      <c r="AC81" s="620" t="s">
        <v>397</v>
      </c>
      <c r="AD81" s="621"/>
      <c r="AE81" s="621"/>
      <c r="AF81" s="621"/>
      <c r="AG81" s="621"/>
      <c r="AH81" s="621"/>
      <c r="AI81" s="621"/>
      <c r="AJ81" s="621"/>
      <c r="AK81" s="621"/>
      <c r="AL81" s="621"/>
      <c r="AM81" s="621"/>
      <c r="AN81" s="621"/>
      <c r="AO81" s="621"/>
      <c r="AP81" s="621"/>
      <c r="AQ81" s="621"/>
      <c r="AR81" s="621"/>
      <c r="AS81" s="621"/>
      <c r="AT81" s="621"/>
      <c r="AU81" s="621"/>
      <c r="AV81" s="621"/>
      <c r="AW81" s="621"/>
      <c r="AX81" s="818"/>
    </row>
    <row r="82" spans="1:50" ht="24.75" customHeight="1" x14ac:dyDescent="0.15">
      <c r="A82" s="1070"/>
      <c r="B82" s="1071"/>
      <c r="C82" s="1071"/>
      <c r="D82" s="1071"/>
      <c r="E82" s="1071"/>
      <c r="F82" s="1072"/>
      <c r="G82" s="840" t="s">
        <v>17</v>
      </c>
      <c r="H82" s="693"/>
      <c r="I82" s="693"/>
      <c r="J82" s="693"/>
      <c r="K82" s="693"/>
      <c r="L82" s="692" t="s">
        <v>18</v>
      </c>
      <c r="M82" s="693"/>
      <c r="N82" s="693"/>
      <c r="O82" s="693"/>
      <c r="P82" s="693"/>
      <c r="Q82" s="693"/>
      <c r="R82" s="693"/>
      <c r="S82" s="693"/>
      <c r="T82" s="693"/>
      <c r="U82" s="693"/>
      <c r="V82" s="693"/>
      <c r="W82" s="693"/>
      <c r="X82" s="694"/>
      <c r="Y82" s="678" t="s">
        <v>19</v>
      </c>
      <c r="Z82" s="679"/>
      <c r="AA82" s="679"/>
      <c r="AB82" s="823"/>
      <c r="AC82" s="840" t="s">
        <v>17</v>
      </c>
      <c r="AD82" s="693"/>
      <c r="AE82" s="693"/>
      <c r="AF82" s="693"/>
      <c r="AG82" s="693"/>
      <c r="AH82" s="692" t="s">
        <v>18</v>
      </c>
      <c r="AI82" s="693"/>
      <c r="AJ82" s="693"/>
      <c r="AK82" s="693"/>
      <c r="AL82" s="693"/>
      <c r="AM82" s="693"/>
      <c r="AN82" s="693"/>
      <c r="AO82" s="693"/>
      <c r="AP82" s="693"/>
      <c r="AQ82" s="693"/>
      <c r="AR82" s="693"/>
      <c r="AS82" s="693"/>
      <c r="AT82" s="694"/>
      <c r="AU82" s="678" t="s">
        <v>19</v>
      </c>
      <c r="AV82" s="679"/>
      <c r="AW82" s="679"/>
      <c r="AX82" s="680"/>
    </row>
    <row r="83" spans="1:50" ht="24.75" customHeight="1" x14ac:dyDescent="0.15">
      <c r="A83" s="1070"/>
      <c r="B83" s="1071"/>
      <c r="C83" s="1071"/>
      <c r="D83" s="1071"/>
      <c r="E83" s="1071"/>
      <c r="F83" s="1072"/>
      <c r="G83" s="695"/>
      <c r="H83" s="696"/>
      <c r="I83" s="696"/>
      <c r="J83" s="696"/>
      <c r="K83" s="697"/>
      <c r="L83" s="689"/>
      <c r="M83" s="690"/>
      <c r="N83" s="690"/>
      <c r="O83" s="690"/>
      <c r="P83" s="690"/>
      <c r="Q83" s="690"/>
      <c r="R83" s="690"/>
      <c r="S83" s="690"/>
      <c r="T83" s="690"/>
      <c r="U83" s="690"/>
      <c r="V83" s="690"/>
      <c r="W83" s="690"/>
      <c r="X83" s="691"/>
      <c r="Y83" s="413"/>
      <c r="Z83" s="414"/>
      <c r="AA83" s="414"/>
      <c r="AB83" s="830"/>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415"/>
    </row>
    <row r="84" spans="1:50" ht="24.75" customHeight="1" x14ac:dyDescent="0.15">
      <c r="A84" s="1070"/>
      <c r="B84" s="1071"/>
      <c r="C84" s="1071"/>
      <c r="D84" s="1071"/>
      <c r="E84" s="1071"/>
      <c r="F84" s="1072"/>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70"/>
      <c r="B85" s="1071"/>
      <c r="C85" s="1071"/>
      <c r="D85" s="1071"/>
      <c r="E85" s="1071"/>
      <c r="F85" s="1072"/>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70"/>
      <c r="B86" s="1071"/>
      <c r="C86" s="1071"/>
      <c r="D86" s="1071"/>
      <c r="E86" s="1071"/>
      <c r="F86" s="1072"/>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70"/>
      <c r="B87" s="1071"/>
      <c r="C87" s="1071"/>
      <c r="D87" s="1071"/>
      <c r="E87" s="1071"/>
      <c r="F87" s="1072"/>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70"/>
      <c r="B88" s="1071"/>
      <c r="C88" s="1071"/>
      <c r="D88" s="1071"/>
      <c r="E88" s="1071"/>
      <c r="F88" s="1072"/>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70"/>
      <c r="B89" s="1071"/>
      <c r="C89" s="1071"/>
      <c r="D89" s="1071"/>
      <c r="E89" s="1071"/>
      <c r="F89" s="1072"/>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70"/>
      <c r="B90" s="1071"/>
      <c r="C90" s="1071"/>
      <c r="D90" s="1071"/>
      <c r="E90" s="1071"/>
      <c r="F90" s="1072"/>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70"/>
      <c r="B91" s="1071"/>
      <c r="C91" s="1071"/>
      <c r="D91" s="1071"/>
      <c r="E91" s="1071"/>
      <c r="F91" s="1072"/>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70"/>
      <c r="B92" s="1071"/>
      <c r="C92" s="1071"/>
      <c r="D92" s="1071"/>
      <c r="E92" s="1071"/>
      <c r="F92" s="1072"/>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0"/>
      <c r="B94" s="1071"/>
      <c r="C94" s="1071"/>
      <c r="D94" s="1071"/>
      <c r="E94" s="1071"/>
      <c r="F94" s="1072"/>
      <c r="G94" s="620" t="s">
        <v>398</v>
      </c>
      <c r="H94" s="621"/>
      <c r="I94" s="621"/>
      <c r="J94" s="621"/>
      <c r="K94" s="621"/>
      <c r="L94" s="621"/>
      <c r="M94" s="621"/>
      <c r="N94" s="621"/>
      <c r="O94" s="621"/>
      <c r="P94" s="621"/>
      <c r="Q94" s="621"/>
      <c r="R94" s="621"/>
      <c r="S94" s="621"/>
      <c r="T94" s="621"/>
      <c r="U94" s="621"/>
      <c r="V94" s="621"/>
      <c r="W94" s="621"/>
      <c r="X94" s="621"/>
      <c r="Y94" s="621"/>
      <c r="Z94" s="621"/>
      <c r="AA94" s="621"/>
      <c r="AB94" s="622"/>
      <c r="AC94" s="620" t="s">
        <v>305</v>
      </c>
      <c r="AD94" s="621"/>
      <c r="AE94" s="621"/>
      <c r="AF94" s="621"/>
      <c r="AG94" s="621"/>
      <c r="AH94" s="621"/>
      <c r="AI94" s="621"/>
      <c r="AJ94" s="621"/>
      <c r="AK94" s="621"/>
      <c r="AL94" s="621"/>
      <c r="AM94" s="621"/>
      <c r="AN94" s="621"/>
      <c r="AO94" s="621"/>
      <c r="AP94" s="621"/>
      <c r="AQ94" s="621"/>
      <c r="AR94" s="621"/>
      <c r="AS94" s="621"/>
      <c r="AT94" s="621"/>
      <c r="AU94" s="621"/>
      <c r="AV94" s="621"/>
      <c r="AW94" s="621"/>
      <c r="AX94" s="818"/>
    </row>
    <row r="95" spans="1:50" ht="24.75" customHeight="1" x14ac:dyDescent="0.15">
      <c r="A95" s="1070"/>
      <c r="B95" s="1071"/>
      <c r="C95" s="1071"/>
      <c r="D95" s="1071"/>
      <c r="E95" s="1071"/>
      <c r="F95" s="1072"/>
      <c r="G95" s="840" t="s">
        <v>17</v>
      </c>
      <c r="H95" s="693"/>
      <c r="I95" s="693"/>
      <c r="J95" s="693"/>
      <c r="K95" s="693"/>
      <c r="L95" s="692" t="s">
        <v>18</v>
      </c>
      <c r="M95" s="693"/>
      <c r="N95" s="693"/>
      <c r="O95" s="693"/>
      <c r="P95" s="693"/>
      <c r="Q95" s="693"/>
      <c r="R95" s="693"/>
      <c r="S95" s="693"/>
      <c r="T95" s="693"/>
      <c r="U95" s="693"/>
      <c r="V95" s="693"/>
      <c r="W95" s="693"/>
      <c r="X95" s="694"/>
      <c r="Y95" s="678" t="s">
        <v>19</v>
      </c>
      <c r="Z95" s="679"/>
      <c r="AA95" s="679"/>
      <c r="AB95" s="823"/>
      <c r="AC95" s="840" t="s">
        <v>17</v>
      </c>
      <c r="AD95" s="693"/>
      <c r="AE95" s="693"/>
      <c r="AF95" s="693"/>
      <c r="AG95" s="693"/>
      <c r="AH95" s="692" t="s">
        <v>18</v>
      </c>
      <c r="AI95" s="693"/>
      <c r="AJ95" s="693"/>
      <c r="AK95" s="693"/>
      <c r="AL95" s="693"/>
      <c r="AM95" s="693"/>
      <c r="AN95" s="693"/>
      <c r="AO95" s="693"/>
      <c r="AP95" s="693"/>
      <c r="AQ95" s="693"/>
      <c r="AR95" s="693"/>
      <c r="AS95" s="693"/>
      <c r="AT95" s="694"/>
      <c r="AU95" s="678" t="s">
        <v>19</v>
      </c>
      <c r="AV95" s="679"/>
      <c r="AW95" s="679"/>
      <c r="AX95" s="680"/>
    </row>
    <row r="96" spans="1:50" ht="24.75" customHeight="1" x14ac:dyDescent="0.15">
      <c r="A96" s="1070"/>
      <c r="B96" s="1071"/>
      <c r="C96" s="1071"/>
      <c r="D96" s="1071"/>
      <c r="E96" s="1071"/>
      <c r="F96" s="1072"/>
      <c r="G96" s="695"/>
      <c r="H96" s="696"/>
      <c r="I96" s="696"/>
      <c r="J96" s="696"/>
      <c r="K96" s="697"/>
      <c r="L96" s="689"/>
      <c r="M96" s="690"/>
      <c r="N96" s="690"/>
      <c r="O96" s="690"/>
      <c r="P96" s="690"/>
      <c r="Q96" s="690"/>
      <c r="R96" s="690"/>
      <c r="S96" s="690"/>
      <c r="T96" s="690"/>
      <c r="U96" s="690"/>
      <c r="V96" s="690"/>
      <c r="W96" s="690"/>
      <c r="X96" s="691"/>
      <c r="Y96" s="413"/>
      <c r="Z96" s="414"/>
      <c r="AA96" s="414"/>
      <c r="AB96" s="830"/>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415"/>
    </row>
    <row r="97" spans="1:50" ht="24.75" customHeight="1" x14ac:dyDescent="0.15">
      <c r="A97" s="1070"/>
      <c r="B97" s="1071"/>
      <c r="C97" s="1071"/>
      <c r="D97" s="1071"/>
      <c r="E97" s="1071"/>
      <c r="F97" s="1072"/>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70"/>
      <c r="B98" s="1071"/>
      <c r="C98" s="1071"/>
      <c r="D98" s="1071"/>
      <c r="E98" s="1071"/>
      <c r="F98" s="1072"/>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70"/>
      <c r="B99" s="1071"/>
      <c r="C99" s="1071"/>
      <c r="D99" s="1071"/>
      <c r="E99" s="1071"/>
      <c r="F99" s="1072"/>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70"/>
      <c r="B100" s="1071"/>
      <c r="C100" s="1071"/>
      <c r="D100" s="1071"/>
      <c r="E100" s="1071"/>
      <c r="F100" s="1072"/>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70"/>
      <c r="B101" s="1071"/>
      <c r="C101" s="1071"/>
      <c r="D101" s="1071"/>
      <c r="E101" s="1071"/>
      <c r="F101" s="1072"/>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70"/>
      <c r="B102" s="1071"/>
      <c r="C102" s="1071"/>
      <c r="D102" s="1071"/>
      <c r="E102" s="1071"/>
      <c r="F102" s="1072"/>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70"/>
      <c r="B103" s="1071"/>
      <c r="C103" s="1071"/>
      <c r="D103" s="1071"/>
      <c r="E103" s="1071"/>
      <c r="F103" s="1072"/>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70"/>
      <c r="B104" s="1071"/>
      <c r="C104" s="1071"/>
      <c r="D104" s="1071"/>
      <c r="E104" s="1071"/>
      <c r="F104" s="1072"/>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70"/>
      <c r="B105" s="1071"/>
      <c r="C105" s="1071"/>
      <c r="D105" s="1071"/>
      <c r="E105" s="1071"/>
      <c r="F105" s="1072"/>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20" t="s">
        <v>306</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399</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8"/>
    </row>
    <row r="109" spans="1:50" ht="24.75" customHeight="1" x14ac:dyDescent="0.15">
      <c r="A109" s="1070"/>
      <c r="B109" s="1071"/>
      <c r="C109" s="1071"/>
      <c r="D109" s="1071"/>
      <c r="E109" s="1071"/>
      <c r="F109" s="1072"/>
      <c r="G109" s="840" t="s">
        <v>17</v>
      </c>
      <c r="H109" s="693"/>
      <c r="I109" s="693"/>
      <c r="J109" s="693"/>
      <c r="K109" s="693"/>
      <c r="L109" s="692" t="s">
        <v>18</v>
      </c>
      <c r="M109" s="693"/>
      <c r="N109" s="693"/>
      <c r="O109" s="693"/>
      <c r="P109" s="693"/>
      <c r="Q109" s="693"/>
      <c r="R109" s="693"/>
      <c r="S109" s="693"/>
      <c r="T109" s="693"/>
      <c r="U109" s="693"/>
      <c r="V109" s="693"/>
      <c r="W109" s="693"/>
      <c r="X109" s="694"/>
      <c r="Y109" s="678" t="s">
        <v>19</v>
      </c>
      <c r="Z109" s="679"/>
      <c r="AA109" s="679"/>
      <c r="AB109" s="823"/>
      <c r="AC109" s="840" t="s">
        <v>17</v>
      </c>
      <c r="AD109" s="693"/>
      <c r="AE109" s="693"/>
      <c r="AF109" s="693"/>
      <c r="AG109" s="693"/>
      <c r="AH109" s="692" t="s">
        <v>18</v>
      </c>
      <c r="AI109" s="693"/>
      <c r="AJ109" s="693"/>
      <c r="AK109" s="693"/>
      <c r="AL109" s="693"/>
      <c r="AM109" s="693"/>
      <c r="AN109" s="693"/>
      <c r="AO109" s="693"/>
      <c r="AP109" s="693"/>
      <c r="AQ109" s="693"/>
      <c r="AR109" s="693"/>
      <c r="AS109" s="693"/>
      <c r="AT109" s="694"/>
      <c r="AU109" s="678" t="s">
        <v>19</v>
      </c>
      <c r="AV109" s="679"/>
      <c r="AW109" s="679"/>
      <c r="AX109" s="680"/>
    </row>
    <row r="110" spans="1:50" ht="24.75" customHeight="1" x14ac:dyDescent="0.15">
      <c r="A110" s="1070"/>
      <c r="B110" s="1071"/>
      <c r="C110" s="1071"/>
      <c r="D110" s="1071"/>
      <c r="E110" s="1071"/>
      <c r="F110" s="1072"/>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830"/>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415"/>
    </row>
    <row r="111" spans="1:50" ht="24.75" customHeight="1" x14ac:dyDescent="0.15">
      <c r="A111" s="1070"/>
      <c r="B111" s="1071"/>
      <c r="C111" s="1071"/>
      <c r="D111" s="1071"/>
      <c r="E111" s="1071"/>
      <c r="F111" s="1072"/>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70"/>
      <c r="B112" s="1071"/>
      <c r="C112" s="1071"/>
      <c r="D112" s="1071"/>
      <c r="E112" s="1071"/>
      <c r="F112" s="1072"/>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70"/>
      <c r="B113" s="1071"/>
      <c r="C113" s="1071"/>
      <c r="D113" s="1071"/>
      <c r="E113" s="1071"/>
      <c r="F113" s="1072"/>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70"/>
      <c r="B114" s="1071"/>
      <c r="C114" s="1071"/>
      <c r="D114" s="1071"/>
      <c r="E114" s="1071"/>
      <c r="F114" s="1072"/>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70"/>
      <c r="B115" s="1071"/>
      <c r="C115" s="1071"/>
      <c r="D115" s="1071"/>
      <c r="E115" s="1071"/>
      <c r="F115" s="1072"/>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70"/>
      <c r="B116" s="1071"/>
      <c r="C116" s="1071"/>
      <c r="D116" s="1071"/>
      <c r="E116" s="1071"/>
      <c r="F116" s="1072"/>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70"/>
      <c r="B117" s="1071"/>
      <c r="C117" s="1071"/>
      <c r="D117" s="1071"/>
      <c r="E117" s="1071"/>
      <c r="F117" s="1072"/>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70"/>
      <c r="B118" s="1071"/>
      <c r="C118" s="1071"/>
      <c r="D118" s="1071"/>
      <c r="E118" s="1071"/>
      <c r="F118" s="1072"/>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70"/>
      <c r="B119" s="1071"/>
      <c r="C119" s="1071"/>
      <c r="D119" s="1071"/>
      <c r="E119" s="1071"/>
      <c r="F119" s="1072"/>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0"/>
      <c r="B121" s="1071"/>
      <c r="C121" s="1071"/>
      <c r="D121" s="1071"/>
      <c r="E121" s="1071"/>
      <c r="F121" s="1072"/>
      <c r="G121" s="620" t="s">
        <v>400</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401</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8"/>
    </row>
    <row r="122" spans="1:50" ht="25.5" customHeight="1" x14ac:dyDescent="0.15">
      <c r="A122" s="1070"/>
      <c r="B122" s="1071"/>
      <c r="C122" s="1071"/>
      <c r="D122" s="1071"/>
      <c r="E122" s="1071"/>
      <c r="F122" s="1072"/>
      <c r="G122" s="840" t="s">
        <v>17</v>
      </c>
      <c r="H122" s="693"/>
      <c r="I122" s="693"/>
      <c r="J122" s="693"/>
      <c r="K122" s="693"/>
      <c r="L122" s="692" t="s">
        <v>18</v>
      </c>
      <c r="M122" s="693"/>
      <c r="N122" s="693"/>
      <c r="O122" s="693"/>
      <c r="P122" s="693"/>
      <c r="Q122" s="693"/>
      <c r="R122" s="693"/>
      <c r="S122" s="693"/>
      <c r="T122" s="693"/>
      <c r="U122" s="693"/>
      <c r="V122" s="693"/>
      <c r="W122" s="693"/>
      <c r="X122" s="694"/>
      <c r="Y122" s="678" t="s">
        <v>19</v>
      </c>
      <c r="Z122" s="679"/>
      <c r="AA122" s="679"/>
      <c r="AB122" s="823"/>
      <c r="AC122" s="840" t="s">
        <v>17</v>
      </c>
      <c r="AD122" s="693"/>
      <c r="AE122" s="693"/>
      <c r="AF122" s="693"/>
      <c r="AG122" s="693"/>
      <c r="AH122" s="692" t="s">
        <v>18</v>
      </c>
      <c r="AI122" s="693"/>
      <c r="AJ122" s="693"/>
      <c r="AK122" s="693"/>
      <c r="AL122" s="693"/>
      <c r="AM122" s="693"/>
      <c r="AN122" s="693"/>
      <c r="AO122" s="693"/>
      <c r="AP122" s="693"/>
      <c r="AQ122" s="693"/>
      <c r="AR122" s="693"/>
      <c r="AS122" s="693"/>
      <c r="AT122" s="694"/>
      <c r="AU122" s="678" t="s">
        <v>19</v>
      </c>
      <c r="AV122" s="679"/>
      <c r="AW122" s="679"/>
      <c r="AX122" s="680"/>
    </row>
    <row r="123" spans="1:50" ht="24.75" customHeight="1" x14ac:dyDescent="0.15">
      <c r="A123" s="1070"/>
      <c r="B123" s="1071"/>
      <c r="C123" s="1071"/>
      <c r="D123" s="1071"/>
      <c r="E123" s="1071"/>
      <c r="F123" s="1072"/>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830"/>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415"/>
    </row>
    <row r="124" spans="1:50" ht="24.75" customHeight="1" x14ac:dyDescent="0.15">
      <c r="A124" s="1070"/>
      <c r="B124" s="1071"/>
      <c r="C124" s="1071"/>
      <c r="D124" s="1071"/>
      <c r="E124" s="1071"/>
      <c r="F124" s="1072"/>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70"/>
      <c r="B125" s="1071"/>
      <c r="C125" s="1071"/>
      <c r="D125" s="1071"/>
      <c r="E125" s="1071"/>
      <c r="F125" s="1072"/>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70"/>
      <c r="B126" s="1071"/>
      <c r="C126" s="1071"/>
      <c r="D126" s="1071"/>
      <c r="E126" s="1071"/>
      <c r="F126" s="1072"/>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70"/>
      <c r="B127" s="1071"/>
      <c r="C127" s="1071"/>
      <c r="D127" s="1071"/>
      <c r="E127" s="1071"/>
      <c r="F127" s="1072"/>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70"/>
      <c r="B128" s="1071"/>
      <c r="C128" s="1071"/>
      <c r="D128" s="1071"/>
      <c r="E128" s="1071"/>
      <c r="F128" s="1072"/>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70"/>
      <c r="B129" s="1071"/>
      <c r="C129" s="1071"/>
      <c r="D129" s="1071"/>
      <c r="E129" s="1071"/>
      <c r="F129" s="1072"/>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70"/>
      <c r="B130" s="1071"/>
      <c r="C130" s="1071"/>
      <c r="D130" s="1071"/>
      <c r="E130" s="1071"/>
      <c r="F130" s="1072"/>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70"/>
      <c r="B131" s="1071"/>
      <c r="C131" s="1071"/>
      <c r="D131" s="1071"/>
      <c r="E131" s="1071"/>
      <c r="F131" s="1072"/>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70"/>
      <c r="B132" s="1071"/>
      <c r="C132" s="1071"/>
      <c r="D132" s="1071"/>
      <c r="E132" s="1071"/>
      <c r="F132" s="1072"/>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0"/>
      <c r="B134" s="1071"/>
      <c r="C134" s="1071"/>
      <c r="D134" s="1071"/>
      <c r="E134" s="1071"/>
      <c r="F134" s="1072"/>
      <c r="G134" s="620" t="s">
        <v>402</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403</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8"/>
    </row>
    <row r="135" spans="1:50" ht="24.75" customHeight="1" x14ac:dyDescent="0.15">
      <c r="A135" s="1070"/>
      <c r="B135" s="1071"/>
      <c r="C135" s="1071"/>
      <c r="D135" s="1071"/>
      <c r="E135" s="1071"/>
      <c r="F135" s="1072"/>
      <c r="G135" s="840" t="s">
        <v>17</v>
      </c>
      <c r="H135" s="693"/>
      <c r="I135" s="693"/>
      <c r="J135" s="693"/>
      <c r="K135" s="693"/>
      <c r="L135" s="692" t="s">
        <v>18</v>
      </c>
      <c r="M135" s="693"/>
      <c r="N135" s="693"/>
      <c r="O135" s="693"/>
      <c r="P135" s="693"/>
      <c r="Q135" s="693"/>
      <c r="R135" s="693"/>
      <c r="S135" s="693"/>
      <c r="T135" s="693"/>
      <c r="U135" s="693"/>
      <c r="V135" s="693"/>
      <c r="W135" s="693"/>
      <c r="X135" s="694"/>
      <c r="Y135" s="678" t="s">
        <v>19</v>
      </c>
      <c r="Z135" s="679"/>
      <c r="AA135" s="679"/>
      <c r="AB135" s="823"/>
      <c r="AC135" s="840" t="s">
        <v>17</v>
      </c>
      <c r="AD135" s="693"/>
      <c r="AE135" s="693"/>
      <c r="AF135" s="693"/>
      <c r="AG135" s="693"/>
      <c r="AH135" s="692" t="s">
        <v>18</v>
      </c>
      <c r="AI135" s="693"/>
      <c r="AJ135" s="693"/>
      <c r="AK135" s="693"/>
      <c r="AL135" s="693"/>
      <c r="AM135" s="693"/>
      <c r="AN135" s="693"/>
      <c r="AO135" s="693"/>
      <c r="AP135" s="693"/>
      <c r="AQ135" s="693"/>
      <c r="AR135" s="693"/>
      <c r="AS135" s="693"/>
      <c r="AT135" s="694"/>
      <c r="AU135" s="678" t="s">
        <v>19</v>
      </c>
      <c r="AV135" s="679"/>
      <c r="AW135" s="679"/>
      <c r="AX135" s="680"/>
    </row>
    <row r="136" spans="1:50" ht="24.75" customHeight="1" x14ac:dyDescent="0.15">
      <c r="A136" s="1070"/>
      <c r="B136" s="1071"/>
      <c r="C136" s="1071"/>
      <c r="D136" s="1071"/>
      <c r="E136" s="1071"/>
      <c r="F136" s="1072"/>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830"/>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415"/>
    </row>
    <row r="137" spans="1:50" ht="24.75" customHeight="1" x14ac:dyDescent="0.15">
      <c r="A137" s="1070"/>
      <c r="B137" s="1071"/>
      <c r="C137" s="1071"/>
      <c r="D137" s="1071"/>
      <c r="E137" s="1071"/>
      <c r="F137" s="1072"/>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70"/>
      <c r="B138" s="1071"/>
      <c r="C138" s="1071"/>
      <c r="D138" s="1071"/>
      <c r="E138" s="1071"/>
      <c r="F138" s="1072"/>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70"/>
      <c r="B139" s="1071"/>
      <c r="C139" s="1071"/>
      <c r="D139" s="1071"/>
      <c r="E139" s="1071"/>
      <c r="F139" s="1072"/>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70"/>
      <c r="B140" s="1071"/>
      <c r="C140" s="1071"/>
      <c r="D140" s="1071"/>
      <c r="E140" s="1071"/>
      <c r="F140" s="1072"/>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70"/>
      <c r="B141" s="1071"/>
      <c r="C141" s="1071"/>
      <c r="D141" s="1071"/>
      <c r="E141" s="1071"/>
      <c r="F141" s="1072"/>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70"/>
      <c r="B142" s="1071"/>
      <c r="C142" s="1071"/>
      <c r="D142" s="1071"/>
      <c r="E142" s="1071"/>
      <c r="F142" s="1072"/>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70"/>
      <c r="B143" s="1071"/>
      <c r="C143" s="1071"/>
      <c r="D143" s="1071"/>
      <c r="E143" s="1071"/>
      <c r="F143" s="1072"/>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70"/>
      <c r="B144" s="1071"/>
      <c r="C144" s="1071"/>
      <c r="D144" s="1071"/>
      <c r="E144" s="1071"/>
      <c r="F144" s="1072"/>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70"/>
      <c r="B145" s="1071"/>
      <c r="C145" s="1071"/>
      <c r="D145" s="1071"/>
      <c r="E145" s="1071"/>
      <c r="F145" s="1072"/>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0"/>
      <c r="B147" s="1071"/>
      <c r="C147" s="1071"/>
      <c r="D147" s="1071"/>
      <c r="E147" s="1071"/>
      <c r="F147" s="1072"/>
      <c r="G147" s="620" t="s">
        <v>404</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307</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8"/>
    </row>
    <row r="148" spans="1:50" ht="24.75" customHeight="1" x14ac:dyDescent="0.15">
      <c r="A148" s="1070"/>
      <c r="B148" s="1071"/>
      <c r="C148" s="1071"/>
      <c r="D148" s="1071"/>
      <c r="E148" s="1071"/>
      <c r="F148" s="1072"/>
      <c r="G148" s="840" t="s">
        <v>17</v>
      </c>
      <c r="H148" s="693"/>
      <c r="I148" s="693"/>
      <c r="J148" s="693"/>
      <c r="K148" s="693"/>
      <c r="L148" s="692" t="s">
        <v>18</v>
      </c>
      <c r="M148" s="693"/>
      <c r="N148" s="693"/>
      <c r="O148" s="693"/>
      <c r="P148" s="693"/>
      <c r="Q148" s="693"/>
      <c r="R148" s="693"/>
      <c r="S148" s="693"/>
      <c r="T148" s="693"/>
      <c r="U148" s="693"/>
      <c r="V148" s="693"/>
      <c r="W148" s="693"/>
      <c r="X148" s="694"/>
      <c r="Y148" s="678" t="s">
        <v>19</v>
      </c>
      <c r="Z148" s="679"/>
      <c r="AA148" s="679"/>
      <c r="AB148" s="823"/>
      <c r="AC148" s="840" t="s">
        <v>17</v>
      </c>
      <c r="AD148" s="693"/>
      <c r="AE148" s="693"/>
      <c r="AF148" s="693"/>
      <c r="AG148" s="693"/>
      <c r="AH148" s="692" t="s">
        <v>18</v>
      </c>
      <c r="AI148" s="693"/>
      <c r="AJ148" s="693"/>
      <c r="AK148" s="693"/>
      <c r="AL148" s="693"/>
      <c r="AM148" s="693"/>
      <c r="AN148" s="693"/>
      <c r="AO148" s="693"/>
      <c r="AP148" s="693"/>
      <c r="AQ148" s="693"/>
      <c r="AR148" s="693"/>
      <c r="AS148" s="693"/>
      <c r="AT148" s="694"/>
      <c r="AU148" s="678" t="s">
        <v>19</v>
      </c>
      <c r="AV148" s="679"/>
      <c r="AW148" s="679"/>
      <c r="AX148" s="680"/>
    </row>
    <row r="149" spans="1:50" ht="24.75" customHeight="1" x14ac:dyDescent="0.15">
      <c r="A149" s="1070"/>
      <c r="B149" s="1071"/>
      <c r="C149" s="1071"/>
      <c r="D149" s="1071"/>
      <c r="E149" s="1071"/>
      <c r="F149" s="1072"/>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830"/>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415"/>
    </row>
    <row r="150" spans="1:50" ht="24.75" customHeight="1" x14ac:dyDescent="0.15">
      <c r="A150" s="1070"/>
      <c r="B150" s="1071"/>
      <c r="C150" s="1071"/>
      <c r="D150" s="1071"/>
      <c r="E150" s="1071"/>
      <c r="F150" s="1072"/>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70"/>
      <c r="B151" s="1071"/>
      <c r="C151" s="1071"/>
      <c r="D151" s="1071"/>
      <c r="E151" s="1071"/>
      <c r="F151" s="1072"/>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70"/>
      <c r="B152" s="1071"/>
      <c r="C152" s="1071"/>
      <c r="D152" s="1071"/>
      <c r="E152" s="1071"/>
      <c r="F152" s="1072"/>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70"/>
      <c r="B153" s="1071"/>
      <c r="C153" s="1071"/>
      <c r="D153" s="1071"/>
      <c r="E153" s="1071"/>
      <c r="F153" s="1072"/>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70"/>
      <c r="B154" s="1071"/>
      <c r="C154" s="1071"/>
      <c r="D154" s="1071"/>
      <c r="E154" s="1071"/>
      <c r="F154" s="1072"/>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70"/>
      <c r="B155" s="1071"/>
      <c r="C155" s="1071"/>
      <c r="D155" s="1071"/>
      <c r="E155" s="1071"/>
      <c r="F155" s="1072"/>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70"/>
      <c r="B156" s="1071"/>
      <c r="C156" s="1071"/>
      <c r="D156" s="1071"/>
      <c r="E156" s="1071"/>
      <c r="F156" s="1072"/>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70"/>
      <c r="B157" s="1071"/>
      <c r="C157" s="1071"/>
      <c r="D157" s="1071"/>
      <c r="E157" s="1071"/>
      <c r="F157" s="1072"/>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70"/>
      <c r="B158" s="1071"/>
      <c r="C158" s="1071"/>
      <c r="D158" s="1071"/>
      <c r="E158" s="1071"/>
      <c r="F158" s="1072"/>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20" t="s">
        <v>308</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405</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8"/>
    </row>
    <row r="162" spans="1:50" ht="24.75" customHeight="1" x14ac:dyDescent="0.15">
      <c r="A162" s="1070"/>
      <c r="B162" s="1071"/>
      <c r="C162" s="1071"/>
      <c r="D162" s="1071"/>
      <c r="E162" s="1071"/>
      <c r="F162" s="1072"/>
      <c r="G162" s="840" t="s">
        <v>17</v>
      </c>
      <c r="H162" s="693"/>
      <c r="I162" s="693"/>
      <c r="J162" s="693"/>
      <c r="K162" s="693"/>
      <c r="L162" s="692" t="s">
        <v>18</v>
      </c>
      <c r="M162" s="693"/>
      <c r="N162" s="693"/>
      <c r="O162" s="693"/>
      <c r="P162" s="693"/>
      <c r="Q162" s="693"/>
      <c r="R162" s="693"/>
      <c r="S162" s="693"/>
      <c r="T162" s="693"/>
      <c r="U162" s="693"/>
      <c r="V162" s="693"/>
      <c r="W162" s="693"/>
      <c r="X162" s="694"/>
      <c r="Y162" s="678" t="s">
        <v>19</v>
      </c>
      <c r="Z162" s="679"/>
      <c r="AA162" s="679"/>
      <c r="AB162" s="823"/>
      <c r="AC162" s="840" t="s">
        <v>17</v>
      </c>
      <c r="AD162" s="693"/>
      <c r="AE162" s="693"/>
      <c r="AF162" s="693"/>
      <c r="AG162" s="693"/>
      <c r="AH162" s="692" t="s">
        <v>18</v>
      </c>
      <c r="AI162" s="693"/>
      <c r="AJ162" s="693"/>
      <c r="AK162" s="693"/>
      <c r="AL162" s="693"/>
      <c r="AM162" s="693"/>
      <c r="AN162" s="693"/>
      <c r="AO162" s="693"/>
      <c r="AP162" s="693"/>
      <c r="AQ162" s="693"/>
      <c r="AR162" s="693"/>
      <c r="AS162" s="693"/>
      <c r="AT162" s="694"/>
      <c r="AU162" s="678" t="s">
        <v>19</v>
      </c>
      <c r="AV162" s="679"/>
      <c r="AW162" s="679"/>
      <c r="AX162" s="680"/>
    </row>
    <row r="163" spans="1:50" ht="24.75" customHeight="1" x14ac:dyDescent="0.15">
      <c r="A163" s="1070"/>
      <c r="B163" s="1071"/>
      <c r="C163" s="1071"/>
      <c r="D163" s="1071"/>
      <c r="E163" s="1071"/>
      <c r="F163" s="1072"/>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830"/>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415"/>
    </row>
    <row r="164" spans="1:50" ht="24.75" customHeight="1" x14ac:dyDescent="0.15">
      <c r="A164" s="1070"/>
      <c r="B164" s="1071"/>
      <c r="C164" s="1071"/>
      <c r="D164" s="1071"/>
      <c r="E164" s="1071"/>
      <c r="F164" s="1072"/>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70"/>
      <c r="B165" s="1071"/>
      <c r="C165" s="1071"/>
      <c r="D165" s="1071"/>
      <c r="E165" s="1071"/>
      <c r="F165" s="1072"/>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70"/>
      <c r="B166" s="1071"/>
      <c r="C166" s="1071"/>
      <c r="D166" s="1071"/>
      <c r="E166" s="1071"/>
      <c r="F166" s="1072"/>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70"/>
      <c r="B167" s="1071"/>
      <c r="C167" s="1071"/>
      <c r="D167" s="1071"/>
      <c r="E167" s="1071"/>
      <c r="F167" s="1072"/>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70"/>
      <c r="B168" s="1071"/>
      <c r="C168" s="1071"/>
      <c r="D168" s="1071"/>
      <c r="E168" s="1071"/>
      <c r="F168" s="1072"/>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70"/>
      <c r="B169" s="1071"/>
      <c r="C169" s="1071"/>
      <c r="D169" s="1071"/>
      <c r="E169" s="1071"/>
      <c r="F169" s="1072"/>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70"/>
      <c r="B170" s="1071"/>
      <c r="C170" s="1071"/>
      <c r="D170" s="1071"/>
      <c r="E170" s="1071"/>
      <c r="F170" s="1072"/>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70"/>
      <c r="B171" s="1071"/>
      <c r="C171" s="1071"/>
      <c r="D171" s="1071"/>
      <c r="E171" s="1071"/>
      <c r="F171" s="1072"/>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70"/>
      <c r="B172" s="1071"/>
      <c r="C172" s="1071"/>
      <c r="D172" s="1071"/>
      <c r="E172" s="1071"/>
      <c r="F172" s="1072"/>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0"/>
      <c r="B174" s="1071"/>
      <c r="C174" s="1071"/>
      <c r="D174" s="1071"/>
      <c r="E174" s="1071"/>
      <c r="F174" s="1072"/>
      <c r="G174" s="620" t="s">
        <v>406</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407</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8"/>
    </row>
    <row r="175" spans="1:50" ht="25.5" customHeight="1" x14ac:dyDescent="0.15">
      <c r="A175" s="1070"/>
      <c r="B175" s="1071"/>
      <c r="C175" s="1071"/>
      <c r="D175" s="1071"/>
      <c r="E175" s="1071"/>
      <c r="F175" s="1072"/>
      <c r="G175" s="840" t="s">
        <v>17</v>
      </c>
      <c r="H175" s="693"/>
      <c r="I175" s="693"/>
      <c r="J175" s="693"/>
      <c r="K175" s="693"/>
      <c r="L175" s="692" t="s">
        <v>18</v>
      </c>
      <c r="M175" s="693"/>
      <c r="N175" s="693"/>
      <c r="O175" s="693"/>
      <c r="P175" s="693"/>
      <c r="Q175" s="693"/>
      <c r="R175" s="693"/>
      <c r="S175" s="693"/>
      <c r="T175" s="693"/>
      <c r="U175" s="693"/>
      <c r="V175" s="693"/>
      <c r="W175" s="693"/>
      <c r="X175" s="694"/>
      <c r="Y175" s="678" t="s">
        <v>19</v>
      </c>
      <c r="Z175" s="679"/>
      <c r="AA175" s="679"/>
      <c r="AB175" s="823"/>
      <c r="AC175" s="840" t="s">
        <v>17</v>
      </c>
      <c r="AD175" s="693"/>
      <c r="AE175" s="693"/>
      <c r="AF175" s="693"/>
      <c r="AG175" s="693"/>
      <c r="AH175" s="692" t="s">
        <v>18</v>
      </c>
      <c r="AI175" s="693"/>
      <c r="AJ175" s="693"/>
      <c r="AK175" s="693"/>
      <c r="AL175" s="693"/>
      <c r="AM175" s="693"/>
      <c r="AN175" s="693"/>
      <c r="AO175" s="693"/>
      <c r="AP175" s="693"/>
      <c r="AQ175" s="693"/>
      <c r="AR175" s="693"/>
      <c r="AS175" s="693"/>
      <c r="AT175" s="694"/>
      <c r="AU175" s="678" t="s">
        <v>19</v>
      </c>
      <c r="AV175" s="679"/>
      <c r="AW175" s="679"/>
      <c r="AX175" s="680"/>
    </row>
    <row r="176" spans="1:50" ht="24.75" customHeight="1" x14ac:dyDescent="0.15">
      <c r="A176" s="1070"/>
      <c r="B176" s="1071"/>
      <c r="C176" s="1071"/>
      <c r="D176" s="1071"/>
      <c r="E176" s="1071"/>
      <c r="F176" s="1072"/>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830"/>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415"/>
    </row>
    <row r="177" spans="1:50" ht="24.75" customHeight="1" x14ac:dyDescent="0.15">
      <c r="A177" s="1070"/>
      <c r="B177" s="1071"/>
      <c r="C177" s="1071"/>
      <c r="D177" s="1071"/>
      <c r="E177" s="1071"/>
      <c r="F177" s="1072"/>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70"/>
      <c r="B178" s="1071"/>
      <c r="C178" s="1071"/>
      <c r="D178" s="1071"/>
      <c r="E178" s="1071"/>
      <c r="F178" s="1072"/>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70"/>
      <c r="B179" s="1071"/>
      <c r="C179" s="1071"/>
      <c r="D179" s="1071"/>
      <c r="E179" s="1071"/>
      <c r="F179" s="1072"/>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70"/>
      <c r="B180" s="1071"/>
      <c r="C180" s="1071"/>
      <c r="D180" s="1071"/>
      <c r="E180" s="1071"/>
      <c r="F180" s="1072"/>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70"/>
      <c r="B181" s="1071"/>
      <c r="C181" s="1071"/>
      <c r="D181" s="1071"/>
      <c r="E181" s="1071"/>
      <c r="F181" s="1072"/>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70"/>
      <c r="B182" s="1071"/>
      <c r="C182" s="1071"/>
      <c r="D182" s="1071"/>
      <c r="E182" s="1071"/>
      <c r="F182" s="1072"/>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70"/>
      <c r="B183" s="1071"/>
      <c r="C183" s="1071"/>
      <c r="D183" s="1071"/>
      <c r="E183" s="1071"/>
      <c r="F183" s="1072"/>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70"/>
      <c r="B184" s="1071"/>
      <c r="C184" s="1071"/>
      <c r="D184" s="1071"/>
      <c r="E184" s="1071"/>
      <c r="F184" s="1072"/>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70"/>
      <c r="B185" s="1071"/>
      <c r="C185" s="1071"/>
      <c r="D185" s="1071"/>
      <c r="E185" s="1071"/>
      <c r="F185" s="1072"/>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0"/>
      <c r="B187" s="1071"/>
      <c r="C187" s="1071"/>
      <c r="D187" s="1071"/>
      <c r="E187" s="1071"/>
      <c r="F187" s="1072"/>
      <c r="G187" s="620" t="s">
        <v>409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408</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8"/>
    </row>
    <row r="188" spans="1:50" ht="24.75" customHeight="1" x14ac:dyDescent="0.15">
      <c r="A188" s="1070"/>
      <c r="B188" s="1071"/>
      <c r="C188" s="1071"/>
      <c r="D188" s="1071"/>
      <c r="E188" s="1071"/>
      <c r="F188" s="1072"/>
      <c r="G188" s="840" t="s">
        <v>17</v>
      </c>
      <c r="H188" s="693"/>
      <c r="I188" s="693"/>
      <c r="J188" s="693"/>
      <c r="K188" s="693"/>
      <c r="L188" s="692" t="s">
        <v>18</v>
      </c>
      <c r="M188" s="693"/>
      <c r="N188" s="693"/>
      <c r="O188" s="693"/>
      <c r="P188" s="693"/>
      <c r="Q188" s="693"/>
      <c r="R188" s="693"/>
      <c r="S188" s="693"/>
      <c r="T188" s="693"/>
      <c r="U188" s="693"/>
      <c r="V188" s="693"/>
      <c r="W188" s="693"/>
      <c r="X188" s="694"/>
      <c r="Y188" s="678" t="s">
        <v>19</v>
      </c>
      <c r="Z188" s="679"/>
      <c r="AA188" s="679"/>
      <c r="AB188" s="823"/>
      <c r="AC188" s="840" t="s">
        <v>17</v>
      </c>
      <c r="AD188" s="693"/>
      <c r="AE188" s="693"/>
      <c r="AF188" s="693"/>
      <c r="AG188" s="693"/>
      <c r="AH188" s="692" t="s">
        <v>18</v>
      </c>
      <c r="AI188" s="693"/>
      <c r="AJ188" s="693"/>
      <c r="AK188" s="693"/>
      <c r="AL188" s="693"/>
      <c r="AM188" s="693"/>
      <c r="AN188" s="693"/>
      <c r="AO188" s="693"/>
      <c r="AP188" s="693"/>
      <c r="AQ188" s="693"/>
      <c r="AR188" s="693"/>
      <c r="AS188" s="693"/>
      <c r="AT188" s="694"/>
      <c r="AU188" s="678" t="s">
        <v>19</v>
      </c>
      <c r="AV188" s="679"/>
      <c r="AW188" s="679"/>
      <c r="AX188" s="680"/>
    </row>
    <row r="189" spans="1:50" ht="24.75" customHeight="1" x14ac:dyDescent="0.15">
      <c r="A189" s="1070"/>
      <c r="B189" s="1071"/>
      <c r="C189" s="1071"/>
      <c r="D189" s="1071"/>
      <c r="E189" s="1071"/>
      <c r="F189" s="1072"/>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830"/>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415"/>
    </row>
    <row r="190" spans="1:50" ht="24.75" customHeight="1" x14ac:dyDescent="0.15">
      <c r="A190" s="1070"/>
      <c r="B190" s="1071"/>
      <c r="C190" s="1071"/>
      <c r="D190" s="1071"/>
      <c r="E190" s="1071"/>
      <c r="F190" s="1072"/>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70"/>
      <c r="B191" s="1071"/>
      <c r="C191" s="1071"/>
      <c r="D191" s="1071"/>
      <c r="E191" s="1071"/>
      <c r="F191" s="1072"/>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70"/>
      <c r="B192" s="1071"/>
      <c r="C192" s="1071"/>
      <c r="D192" s="1071"/>
      <c r="E192" s="1071"/>
      <c r="F192" s="1072"/>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70"/>
      <c r="B193" s="1071"/>
      <c r="C193" s="1071"/>
      <c r="D193" s="1071"/>
      <c r="E193" s="1071"/>
      <c r="F193" s="1072"/>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70"/>
      <c r="B194" s="1071"/>
      <c r="C194" s="1071"/>
      <c r="D194" s="1071"/>
      <c r="E194" s="1071"/>
      <c r="F194" s="1072"/>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70"/>
      <c r="B195" s="1071"/>
      <c r="C195" s="1071"/>
      <c r="D195" s="1071"/>
      <c r="E195" s="1071"/>
      <c r="F195" s="1072"/>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70"/>
      <c r="B196" s="1071"/>
      <c r="C196" s="1071"/>
      <c r="D196" s="1071"/>
      <c r="E196" s="1071"/>
      <c r="F196" s="1072"/>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70"/>
      <c r="B197" s="1071"/>
      <c r="C197" s="1071"/>
      <c r="D197" s="1071"/>
      <c r="E197" s="1071"/>
      <c r="F197" s="1072"/>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70"/>
      <c r="B198" s="1071"/>
      <c r="C198" s="1071"/>
      <c r="D198" s="1071"/>
      <c r="E198" s="1071"/>
      <c r="F198" s="1072"/>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0"/>
      <c r="B200" s="1071"/>
      <c r="C200" s="1071"/>
      <c r="D200" s="1071"/>
      <c r="E200" s="1071"/>
      <c r="F200" s="1072"/>
      <c r="G200" s="620" t="s">
        <v>410</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309</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8"/>
    </row>
    <row r="201" spans="1:50" ht="24.75" customHeight="1" x14ac:dyDescent="0.15">
      <c r="A201" s="1070"/>
      <c r="B201" s="1071"/>
      <c r="C201" s="1071"/>
      <c r="D201" s="1071"/>
      <c r="E201" s="1071"/>
      <c r="F201" s="1072"/>
      <c r="G201" s="840" t="s">
        <v>17</v>
      </c>
      <c r="H201" s="693"/>
      <c r="I201" s="693"/>
      <c r="J201" s="693"/>
      <c r="K201" s="693"/>
      <c r="L201" s="692" t="s">
        <v>18</v>
      </c>
      <c r="M201" s="693"/>
      <c r="N201" s="693"/>
      <c r="O201" s="693"/>
      <c r="P201" s="693"/>
      <c r="Q201" s="693"/>
      <c r="R201" s="693"/>
      <c r="S201" s="693"/>
      <c r="T201" s="693"/>
      <c r="U201" s="693"/>
      <c r="V201" s="693"/>
      <c r="W201" s="693"/>
      <c r="X201" s="694"/>
      <c r="Y201" s="678" t="s">
        <v>19</v>
      </c>
      <c r="Z201" s="679"/>
      <c r="AA201" s="679"/>
      <c r="AB201" s="823"/>
      <c r="AC201" s="840" t="s">
        <v>17</v>
      </c>
      <c r="AD201" s="693"/>
      <c r="AE201" s="693"/>
      <c r="AF201" s="693"/>
      <c r="AG201" s="693"/>
      <c r="AH201" s="692" t="s">
        <v>18</v>
      </c>
      <c r="AI201" s="693"/>
      <c r="AJ201" s="693"/>
      <c r="AK201" s="693"/>
      <c r="AL201" s="693"/>
      <c r="AM201" s="693"/>
      <c r="AN201" s="693"/>
      <c r="AO201" s="693"/>
      <c r="AP201" s="693"/>
      <c r="AQ201" s="693"/>
      <c r="AR201" s="693"/>
      <c r="AS201" s="693"/>
      <c r="AT201" s="694"/>
      <c r="AU201" s="678" t="s">
        <v>19</v>
      </c>
      <c r="AV201" s="679"/>
      <c r="AW201" s="679"/>
      <c r="AX201" s="680"/>
    </row>
    <row r="202" spans="1:50" ht="24.75" customHeight="1" x14ac:dyDescent="0.15">
      <c r="A202" s="1070"/>
      <c r="B202" s="1071"/>
      <c r="C202" s="1071"/>
      <c r="D202" s="1071"/>
      <c r="E202" s="1071"/>
      <c r="F202" s="1072"/>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830"/>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415"/>
    </row>
    <row r="203" spans="1:50" ht="24.75" customHeight="1" x14ac:dyDescent="0.15">
      <c r="A203" s="1070"/>
      <c r="B203" s="1071"/>
      <c r="C203" s="1071"/>
      <c r="D203" s="1071"/>
      <c r="E203" s="1071"/>
      <c r="F203" s="1072"/>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70"/>
      <c r="B204" s="1071"/>
      <c r="C204" s="1071"/>
      <c r="D204" s="1071"/>
      <c r="E204" s="1071"/>
      <c r="F204" s="1072"/>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70"/>
      <c r="B205" s="1071"/>
      <c r="C205" s="1071"/>
      <c r="D205" s="1071"/>
      <c r="E205" s="1071"/>
      <c r="F205" s="1072"/>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70"/>
      <c r="B206" s="1071"/>
      <c r="C206" s="1071"/>
      <c r="D206" s="1071"/>
      <c r="E206" s="1071"/>
      <c r="F206" s="1072"/>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70"/>
      <c r="B207" s="1071"/>
      <c r="C207" s="1071"/>
      <c r="D207" s="1071"/>
      <c r="E207" s="1071"/>
      <c r="F207" s="1072"/>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70"/>
      <c r="B208" s="1071"/>
      <c r="C208" s="1071"/>
      <c r="D208" s="1071"/>
      <c r="E208" s="1071"/>
      <c r="F208" s="1072"/>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70"/>
      <c r="B209" s="1071"/>
      <c r="C209" s="1071"/>
      <c r="D209" s="1071"/>
      <c r="E209" s="1071"/>
      <c r="F209" s="1072"/>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70"/>
      <c r="B210" s="1071"/>
      <c r="C210" s="1071"/>
      <c r="D210" s="1071"/>
      <c r="E210" s="1071"/>
      <c r="F210" s="1072"/>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70"/>
      <c r="B211" s="1071"/>
      <c r="C211" s="1071"/>
      <c r="D211" s="1071"/>
      <c r="E211" s="1071"/>
      <c r="F211" s="1072"/>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20" t="s">
        <v>310</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411</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8"/>
    </row>
    <row r="215" spans="1:50" ht="24.75" customHeight="1" x14ac:dyDescent="0.15">
      <c r="A215" s="1070"/>
      <c r="B215" s="1071"/>
      <c r="C215" s="1071"/>
      <c r="D215" s="1071"/>
      <c r="E215" s="1071"/>
      <c r="F215" s="1072"/>
      <c r="G215" s="840" t="s">
        <v>17</v>
      </c>
      <c r="H215" s="693"/>
      <c r="I215" s="693"/>
      <c r="J215" s="693"/>
      <c r="K215" s="693"/>
      <c r="L215" s="692" t="s">
        <v>18</v>
      </c>
      <c r="M215" s="693"/>
      <c r="N215" s="693"/>
      <c r="O215" s="693"/>
      <c r="P215" s="693"/>
      <c r="Q215" s="693"/>
      <c r="R215" s="693"/>
      <c r="S215" s="693"/>
      <c r="T215" s="693"/>
      <c r="U215" s="693"/>
      <c r="V215" s="693"/>
      <c r="W215" s="693"/>
      <c r="X215" s="694"/>
      <c r="Y215" s="678" t="s">
        <v>19</v>
      </c>
      <c r="Z215" s="679"/>
      <c r="AA215" s="679"/>
      <c r="AB215" s="823"/>
      <c r="AC215" s="840" t="s">
        <v>17</v>
      </c>
      <c r="AD215" s="693"/>
      <c r="AE215" s="693"/>
      <c r="AF215" s="693"/>
      <c r="AG215" s="693"/>
      <c r="AH215" s="692" t="s">
        <v>18</v>
      </c>
      <c r="AI215" s="693"/>
      <c r="AJ215" s="693"/>
      <c r="AK215" s="693"/>
      <c r="AL215" s="693"/>
      <c r="AM215" s="693"/>
      <c r="AN215" s="693"/>
      <c r="AO215" s="693"/>
      <c r="AP215" s="693"/>
      <c r="AQ215" s="693"/>
      <c r="AR215" s="693"/>
      <c r="AS215" s="693"/>
      <c r="AT215" s="694"/>
      <c r="AU215" s="678" t="s">
        <v>19</v>
      </c>
      <c r="AV215" s="679"/>
      <c r="AW215" s="679"/>
      <c r="AX215" s="680"/>
    </row>
    <row r="216" spans="1:50" ht="24.75" customHeight="1" x14ac:dyDescent="0.15">
      <c r="A216" s="1070"/>
      <c r="B216" s="1071"/>
      <c r="C216" s="1071"/>
      <c r="D216" s="1071"/>
      <c r="E216" s="1071"/>
      <c r="F216" s="1072"/>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830"/>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415"/>
    </row>
    <row r="217" spans="1:50" ht="24.75" customHeight="1" x14ac:dyDescent="0.15">
      <c r="A217" s="1070"/>
      <c r="B217" s="1071"/>
      <c r="C217" s="1071"/>
      <c r="D217" s="1071"/>
      <c r="E217" s="1071"/>
      <c r="F217" s="1072"/>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70"/>
      <c r="B218" s="1071"/>
      <c r="C218" s="1071"/>
      <c r="D218" s="1071"/>
      <c r="E218" s="1071"/>
      <c r="F218" s="1072"/>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70"/>
      <c r="B219" s="1071"/>
      <c r="C219" s="1071"/>
      <c r="D219" s="1071"/>
      <c r="E219" s="1071"/>
      <c r="F219" s="1072"/>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70"/>
      <c r="B220" s="1071"/>
      <c r="C220" s="1071"/>
      <c r="D220" s="1071"/>
      <c r="E220" s="1071"/>
      <c r="F220" s="1072"/>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70"/>
      <c r="B221" s="1071"/>
      <c r="C221" s="1071"/>
      <c r="D221" s="1071"/>
      <c r="E221" s="1071"/>
      <c r="F221" s="1072"/>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70"/>
      <c r="B222" s="1071"/>
      <c r="C222" s="1071"/>
      <c r="D222" s="1071"/>
      <c r="E222" s="1071"/>
      <c r="F222" s="1072"/>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70"/>
      <c r="B223" s="1071"/>
      <c r="C223" s="1071"/>
      <c r="D223" s="1071"/>
      <c r="E223" s="1071"/>
      <c r="F223" s="1072"/>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70"/>
      <c r="B224" s="1071"/>
      <c r="C224" s="1071"/>
      <c r="D224" s="1071"/>
      <c r="E224" s="1071"/>
      <c r="F224" s="1072"/>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70"/>
      <c r="B225" s="1071"/>
      <c r="C225" s="1071"/>
      <c r="D225" s="1071"/>
      <c r="E225" s="1071"/>
      <c r="F225" s="1072"/>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0"/>
      <c r="B227" s="1071"/>
      <c r="C227" s="1071"/>
      <c r="D227" s="1071"/>
      <c r="E227" s="1071"/>
      <c r="F227" s="1072"/>
      <c r="G227" s="620" t="s">
        <v>412</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413</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8"/>
    </row>
    <row r="228" spans="1:50" ht="25.5" customHeight="1" x14ac:dyDescent="0.15">
      <c r="A228" s="1070"/>
      <c r="B228" s="1071"/>
      <c r="C228" s="1071"/>
      <c r="D228" s="1071"/>
      <c r="E228" s="1071"/>
      <c r="F228" s="1072"/>
      <c r="G228" s="840" t="s">
        <v>17</v>
      </c>
      <c r="H228" s="693"/>
      <c r="I228" s="693"/>
      <c r="J228" s="693"/>
      <c r="K228" s="693"/>
      <c r="L228" s="692" t="s">
        <v>18</v>
      </c>
      <c r="M228" s="693"/>
      <c r="N228" s="693"/>
      <c r="O228" s="693"/>
      <c r="P228" s="693"/>
      <c r="Q228" s="693"/>
      <c r="R228" s="693"/>
      <c r="S228" s="693"/>
      <c r="T228" s="693"/>
      <c r="U228" s="693"/>
      <c r="V228" s="693"/>
      <c r="W228" s="693"/>
      <c r="X228" s="694"/>
      <c r="Y228" s="678" t="s">
        <v>19</v>
      </c>
      <c r="Z228" s="679"/>
      <c r="AA228" s="679"/>
      <c r="AB228" s="823"/>
      <c r="AC228" s="840" t="s">
        <v>17</v>
      </c>
      <c r="AD228" s="693"/>
      <c r="AE228" s="693"/>
      <c r="AF228" s="693"/>
      <c r="AG228" s="693"/>
      <c r="AH228" s="692" t="s">
        <v>18</v>
      </c>
      <c r="AI228" s="693"/>
      <c r="AJ228" s="693"/>
      <c r="AK228" s="693"/>
      <c r="AL228" s="693"/>
      <c r="AM228" s="693"/>
      <c r="AN228" s="693"/>
      <c r="AO228" s="693"/>
      <c r="AP228" s="693"/>
      <c r="AQ228" s="693"/>
      <c r="AR228" s="693"/>
      <c r="AS228" s="693"/>
      <c r="AT228" s="694"/>
      <c r="AU228" s="678" t="s">
        <v>19</v>
      </c>
      <c r="AV228" s="679"/>
      <c r="AW228" s="679"/>
      <c r="AX228" s="680"/>
    </row>
    <row r="229" spans="1:50" ht="24.75" customHeight="1" x14ac:dyDescent="0.15">
      <c r="A229" s="1070"/>
      <c r="B229" s="1071"/>
      <c r="C229" s="1071"/>
      <c r="D229" s="1071"/>
      <c r="E229" s="1071"/>
      <c r="F229" s="1072"/>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830"/>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415"/>
    </row>
    <row r="230" spans="1:50" ht="24.75" customHeight="1" x14ac:dyDescent="0.15">
      <c r="A230" s="1070"/>
      <c r="B230" s="1071"/>
      <c r="C230" s="1071"/>
      <c r="D230" s="1071"/>
      <c r="E230" s="1071"/>
      <c r="F230" s="1072"/>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70"/>
      <c r="B231" s="1071"/>
      <c r="C231" s="1071"/>
      <c r="D231" s="1071"/>
      <c r="E231" s="1071"/>
      <c r="F231" s="1072"/>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70"/>
      <c r="B232" s="1071"/>
      <c r="C232" s="1071"/>
      <c r="D232" s="1071"/>
      <c r="E232" s="1071"/>
      <c r="F232" s="1072"/>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70"/>
      <c r="B233" s="1071"/>
      <c r="C233" s="1071"/>
      <c r="D233" s="1071"/>
      <c r="E233" s="1071"/>
      <c r="F233" s="1072"/>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70"/>
      <c r="B234" s="1071"/>
      <c r="C234" s="1071"/>
      <c r="D234" s="1071"/>
      <c r="E234" s="1071"/>
      <c r="F234" s="1072"/>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70"/>
      <c r="B235" s="1071"/>
      <c r="C235" s="1071"/>
      <c r="D235" s="1071"/>
      <c r="E235" s="1071"/>
      <c r="F235" s="1072"/>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70"/>
      <c r="B236" s="1071"/>
      <c r="C236" s="1071"/>
      <c r="D236" s="1071"/>
      <c r="E236" s="1071"/>
      <c r="F236" s="1072"/>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70"/>
      <c r="B237" s="1071"/>
      <c r="C237" s="1071"/>
      <c r="D237" s="1071"/>
      <c r="E237" s="1071"/>
      <c r="F237" s="1072"/>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70"/>
      <c r="B238" s="1071"/>
      <c r="C238" s="1071"/>
      <c r="D238" s="1071"/>
      <c r="E238" s="1071"/>
      <c r="F238" s="1072"/>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0"/>
      <c r="B240" s="1071"/>
      <c r="C240" s="1071"/>
      <c r="D240" s="1071"/>
      <c r="E240" s="1071"/>
      <c r="F240" s="1072"/>
      <c r="G240" s="620" t="s">
        <v>414</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415</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8"/>
    </row>
    <row r="241" spans="1:50" ht="24.75" customHeight="1" x14ac:dyDescent="0.15">
      <c r="A241" s="1070"/>
      <c r="B241" s="1071"/>
      <c r="C241" s="1071"/>
      <c r="D241" s="1071"/>
      <c r="E241" s="1071"/>
      <c r="F241" s="1072"/>
      <c r="G241" s="840" t="s">
        <v>17</v>
      </c>
      <c r="H241" s="693"/>
      <c r="I241" s="693"/>
      <c r="J241" s="693"/>
      <c r="K241" s="693"/>
      <c r="L241" s="692" t="s">
        <v>18</v>
      </c>
      <c r="M241" s="693"/>
      <c r="N241" s="693"/>
      <c r="O241" s="693"/>
      <c r="P241" s="693"/>
      <c r="Q241" s="693"/>
      <c r="R241" s="693"/>
      <c r="S241" s="693"/>
      <c r="T241" s="693"/>
      <c r="U241" s="693"/>
      <c r="V241" s="693"/>
      <c r="W241" s="693"/>
      <c r="X241" s="694"/>
      <c r="Y241" s="678" t="s">
        <v>19</v>
      </c>
      <c r="Z241" s="679"/>
      <c r="AA241" s="679"/>
      <c r="AB241" s="823"/>
      <c r="AC241" s="840" t="s">
        <v>17</v>
      </c>
      <c r="AD241" s="693"/>
      <c r="AE241" s="693"/>
      <c r="AF241" s="693"/>
      <c r="AG241" s="693"/>
      <c r="AH241" s="692" t="s">
        <v>18</v>
      </c>
      <c r="AI241" s="693"/>
      <c r="AJ241" s="693"/>
      <c r="AK241" s="693"/>
      <c r="AL241" s="693"/>
      <c r="AM241" s="693"/>
      <c r="AN241" s="693"/>
      <c r="AO241" s="693"/>
      <c r="AP241" s="693"/>
      <c r="AQ241" s="693"/>
      <c r="AR241" s="693"/>
      <c r="AS241" s="693"/>
      <c r="AT241" s="694"/>
      <c r="AU241" s="678" t="s">
        <v>19</v>
      </c>
      <c r="AV241" s="679"/>
      <c r="AW241" s="679"/>
      <c r="AX241" s="680"/>
    </row>
    <row r="242" spans="1:50" ht="24.75" customHeight="1" x14ac:dyDescent="0.15">
      <c r="A242" s="1070"/>
      <c r="B242" s="1071"/>
      <c r="C242" s="1071"/>
      <c r="D242" s="1071"/>
      <c r="E242" s="1071"/>
      <c r="F242" s="1072"/>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830"/>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415"/>
    </row>
    <row r="243" spans="1:50" ht="24.75" customHeight="1" x14ac:dyDescent="0.15">
      <c r="A243" s="1070"/>
      <c r="B243" s="1071"/>
      <c r="C243" s="1071"/>
      <c r="D243" s="1071"/>
      <c r="E243" s="1071"/>
      <c r="F243" s="1072"/>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70"/>
      <c r="B244" s="1071"/>
      <c r="C244" s="1071"/>
      <c r="D244" s="1071"/>
      <c r="E244" s="1071"/>
      <c r="F244" s="1072"/>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70"/>
      <c r="B245" s="1071"/>
      <c r="C245" s="1071"/>
      <c r="D245" s="1071"/>
      <c r="E245" s="1071"/>
      <c r="F245" s="1072"/>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70"/>
      <c r="B246" s="1071"/>
      <c r="C246" s="1071"/>
      <c r="D246" s="1071"/>
      <c r="E246" s="1071"/>
      <c r="F246" s="1072"/>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70"/>
      <c r="B247" s="1071"/>
      <c r="C247" s="1071"/>
      <c r="D247" s="1071"/>
      <c r="E247" s="1071"/>
      <c r="F247" s="1072"/>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70"/>
      <c r="B248" s="1071"/>
      <c r="C248" s="1071"/>
      <c r="D248" s="1071"/>
      <c r="E248" s="1071"/>
      <c r="F248" s="1072"/>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70"/>
      <c r="B249" s="1071"/>
      <c r="C249" s="1071"/>
      <c r="D249" s="1071"/>
      <c r="E249" s="1071"/>
      <c r="F249" s="1072"/>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70"/>
      <c r="B250" s="1071"/>
      <c r="C250" s="1071"/>
      <c r="D250" s="1071"/>
      <c r="E250" s="1071"/>
      <c r="F250" s="1072"/>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70"/>
      <c r="B251" s="1071"/>
      <c r="C251" s="1071"/>
      <c r="D251" s="1071"/>
      <c r="E251" s="1071"/>
      <c r="F251" s="1072"/>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0"/>
      <c r="B253" s="1071"/>
      <c r="C253" s="1071"/>
      <c r="D253" s="1071"/>
      <c r="E253" s="1071"/>
      <c r="F253" s="1072"/>
      <c r="G253" s="620" t="s">
        <v>416</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311</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8"/>
    </row>
    <row r="254" spans="1:50" ht="24.75" customHeight="1" x14ac:dyDescent="0.15">
      <c r="A254" s="1070"/>
      <c r="B254" s="1071"/>
      <c r="C254" s="1071"/>
      <c r="D254" s="1071"/>
      <c r="E254" s="1071"/>
      <c r="F254" s="1072"/>
      <c r="G254" s="840" t="s">
        <v>17</v>
      </c>
      <c r="H254" s="693"/>
      <c r="I254" s="693"/>
      <c r="J254" s="693"/>
      <c r="K254" s="693"/>
      <c r="L254" s="692" t="s">
        <v>18</v>
      </c>
      <c r="M254" s="693"/>
      <c r="N254" s="693"/>
      <c r="O254" s="693"/>
      <c r="P254" s="693"/>
      <c r="Q254" s="693"/>
      <c r="R254" s="693"/>
      <c r="S254" s="693"/>
      <c r="T254" s="693"/>
      <c r="U254" s="693"/>
      <c r="V254" s="693"/>
      <c r="W254" s="693"/>
      <c r="X254" s="694"/>
      <c r="Y254" s="678" t="s">
        <v>19</v>
      </c>
      <c r="Z254" s="679"/>
      <c r="AA254" s="679"/>
      <c r="AB254" s="823"/>
      <c r="AC254" s="840" t="s">
        <v>17</v>
      </c>
      <c r="AD254" s="693"/>
      <c r="AE254" s="693"/>
      <c r="AF254" s="693"/>
      <c r="AG254" s="693"/>
      <c r="AH254" s="692" t="s">
        <v>18</v>
      </c>
      <c r="AI254" s="693"/>
      <c r="AJ254" s="693"/>
      <c r="AK254" s="693"/>
      <c r="AL254" s="693"/>
      <c r="AM254" s="693"/>
      <c r="AN254" s="693"/>
      <c r="AO254" s="693"/>
      <c r="AP254" s="693"/>
      <c r="AQ254" s="693"/>
      <c r="AR254" s="693"/>
      <c r="AS254" s="693"/>
      <c r="AT254" s="694"/>
      <c r="AU254" s="678" t="s">
        <v>19</v>
      </c>
      <c r="AV254" s="679"/>
      <c r="AW254" s="679"/>
      <c r="AX254" s="680"/>
    </row>
    <row r="255" spans="1:50" ht="24.75" customHeight="1" x14ac:dyDescent="0.15">
      <c r="A255" s="1070"/>
      <c r="B255" s="1071"/>
      <c r="C255" s="1071"/>
      <c r="D255" s="1071"/>
      <c r="E255" s="1071"/>
      <c r="F255" s="1072"/>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830"/>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415"/>
    </row>
    <row r="256" spans="1:50" ht="24.75" customHeight="1" x14ac:dyDescent="0.15">
      <c r="A256" s="1070"/>
      <c r="B256" s="1071"/>
      <c r="C256" s="1071"/>
      <c r="D256" s="1071"/>
      <c r="E256" s="1071"/>
      <c r="F256" s="1072"/>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70"/>
      <c r="B257" s="1071"/>
      <c r="C257" s="1071"/>
      <c r="D257" s="1071"/>
      <c r="E257" s="1071"/>
      <c r="F257" s="1072"/>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70"/>
      <c r="B258" s="1071"/>
      <c r="C258" s="1071"/>
      <c r="D258" s="1071"/>
      <c r="E258" s="1071"/>
      <c r="F258" s="1072"/>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70"/>
      <c r="B259" s="1071"/>
      <c r="C259" s="1071"/>
      <c r="D259" s="1071"/>
      <c r="E259" s="1071"/>
      <c r="F259" s="1072"/>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70"/>
      <c r="B260" s="1071"/>
      <c r="C260" s="1071"/>
      <c r="D260" s="1071"/>
      <c r="E260" s="1071"/>
      <c r="F260" s="1072"/>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70"/>
      <c r="B261" s="1071"/>
      <c r="C261" s="1071"/>
      <c r="D261" s="1071"/>
      <c r="E261" s="1071"/>
      <c r="F261" s="1072"/>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70"/>
      <c r="B262" s="1071"/>
      <c r="C262" s="1071"/>
      <c r="D262" s="1071"/>
      <c r="E262" s="1071"/>
      <c r="F262" s="1072"/>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70"/>
      <c r="B263" s="1071"/>
      <c r="C263" s="1071"/>
      <c r="D263" s="1071"/>
      <c r="E263" s="1071"/>
      <c r="F263" s="1072"/>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70"/>
      <c r="B264" s="1071"/>
      <c r="C264" s="1071"/>
      <c r="D264" s="1071"/>
      <c r="E264" s="1071"/>
      <c r="F264" s="1072"/>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13" sqref="D13"/>
    </sheetView>
  </sheetViews>
  <sheetFormatPr defaultRowHeight="13.5" x14ac:dyDescent="0.15"/>
  <cols>
    <col min="1" max="1" width="1.25" customWidth="1"/>
    <col min="2" max="3" width="12.5" customWidth="1"/>
    <col min="4" max="5" width="37.5" customWidth="1"/>
  </cols>
  <sheetData>
    <row r="2" spans="1:5" ht="18" x14ac:dyDescent="0.15">
      <c r="A2" s="58"/>
      <c r="B2" s="1082" t="s">
        <v>605</v>
      </c>
      <c r="C2" s="1082"/>
      <c r="D2" s="1082"/>
      <c r="E2" s="1082"/>
    </row>
    <row r="3" spans="1:5" ht="15" thickBot="1" x14ac:dyDescent="0.2">
      <c r="A3" s="58"/>
      <c r="B3" s="101"/>
      <c r="C3" s="101"/>
      <c r="D3" s="101"/>
      <c r="E3" s="101"/>
    </row>
    <row r="4" spans="1:5" x14ac:dyDescent="0.15">
      <c r="B4" s="1083" t="s">
        <v>606</v>
      </c>
      <c r="C4" s="1084"/>
      <c r="D4" s="1084"/>
      <c r="E4" s="1085"/>
    </row>
    <row r="5" spans="1:5" ht="13.5" customHeight="1" x14ac:dyDescent="0.15">
      <c r="B5" s="102" t="s">
        <v>607</v>
      </c>
      <c r="C5" s="103" t="s">
        <v>608</v>
      </c>
      <c r="D5" s="1086" t="s">
        <v>609</v>
      </c>
      <c r="E5" s="1088" t="s">
        <v>610</v>
      </c>
    </row>
    <row r="6" spans="1:5" ht="27" customHeight="1" x14ac:dyDescent="0.15">
      <c r="B6" s="104" t="s">
        <v>611</v>
      </c>
      <c r="C6" s="105" t="s">
        <v>612</v>
      </c>
      <c r="D6" s="1087"/>
      <c r="E6" s="1089"/>
    </row>
    <row r="7" spans="1:5" ht="222" customHeight="1" x14ac:dyDescent="0.15">
      <c r="B7" s="106" t="s">
        <v>613</v>
      </c>
      <c r="C7" s="107" t="s">
        <v>614</v>
      </c>
      <c r="D7" s="108" t="s">
        <v>615</v>
      </c>
      <c r="E7" s="109" t="s">
        <v>616</v>
      </c>
    </row>
    <row r="8" spans="1:5" ht="19.5" customHeight="1" x14ac:dyDescent="0.15">
      <c r="B8" s="110"/>
      <c r="C8" s="111" t="s">
        <v>617</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2019-06-24T06:20:48Z</cp:lastPrinted>
  <dcterms:created xsi:type="dcterms:W3CDTF">2012-03-13T00:50:25Z</dcterms:created>
  <dcterms:modified xsi:type="dcterms:W3CDTF">2019-07-22T01:10:56Z</dcterms:modified>
</cp:coreProperties>
</file>