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<sst xmlns="http://schemas.openxmlformats.org/spreadsheetml/2006/main" count="2801" uniqueCount="634">
  <si>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</si>
  <si>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</si>
  <si>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</si>
  <si>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</si>
  <si>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</si>
  <si>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</si>
  <si>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</si>
  <si>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</si>
  <si>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</si>
  <si>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</si>
  <si>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</si>
  <si>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</si>
  <si>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</si>
  <si>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</si>
  <si>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</si>
  <si>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</si>
  <si>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</si>
  <si>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</si>
  <si>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</si>
  <si>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</si>
  <si>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</si>
  <si>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</si>
  <si>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</si>
  <si>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</si>
  <si>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</si>
  <si>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</si>
  <si>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</si>
  <si>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</si>
  <si>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</si>
  <si>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</si>
  <si>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</si>
  <si>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</si>
  <si>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</si>
  <si>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</si>
  <si>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</si>
  <si>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</si>
  <si>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</si>
  <si>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</si>
  <si>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</si>
  <si>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</si>
  <si>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</si>
  <si>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</si>
  <si>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</si>
  <si>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</si>
  <si>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</si>
  <si>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</si>
  <si>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</si>
  <si>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</si>
  <si>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</si>
  <si>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</si>
  <si>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</si>
  <si>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</si>
  <si>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</si>
  <si>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</si>
  <si>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</si>
  <si>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</si>
  <si>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</si>
  <si>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</si>
  <si>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</si>
  <si>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</si>
  <si>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</si>
  <si>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</si>
  <si>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</si>
  <si>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</si>
  <si>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</si>
  <si>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</si>
  <si>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</si>
  <si>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</si>
  <si>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</si>
  <si>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</si>
  <si>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</si>
  <si>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</si>
  <si>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</si>
  <si>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</si>
  <si>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</si>
  <si>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</si>
  <si>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</si>
  <si>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</si>
  <si>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</si>
  <si>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</si>
  <si>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</si>
  <si>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</si>
  <si>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</si>
  <si>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</si>
  <si>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</si>
  <si>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</si>
  <si>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</si>
  <si>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</si>
  <si>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</si>
  <si>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</si>
  <si>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</si>
  <si>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</si>
  <si>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</si>
  <si>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</si>
  <si>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</si>
  <si>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</si>
  <si>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</si>
  <si>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</si>
  <si>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</si>
  <si>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</si>
  <si>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</si>
  <si>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</si>
  <si>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</si>
  <si>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</si>
  <si>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</si>
  <si>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</si>
  <si>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</si>
  <si>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</si>
  <si>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</si>
  <si>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</si>
  <si>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</si>
  <si>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</si>
  <si>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</si>
  <si>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</si>
  <si>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</si>
  <si>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</si>
  <si>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</si>
  <si>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</si>
  <si>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</si>
  <si>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</si>
  <si>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</si>
  <si>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</si>
  <si>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</si>
  <si>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</si>
  <si>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</si>
  <si>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</si>
  <si>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</si>
  <si>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</si>
  <si>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</si>
  <si>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</si>
  <si>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</si>
  <si>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</si>
  <si>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</si>
  <si>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</si>
  <si>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</si>
  <si>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</si>
  <si>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</si>
  <si>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</si>
  <si>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</si>
  <si>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</si>
  <si>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</si>
  <si>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</si>
  <si>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</si>
  <si>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</si>
  <si>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</si>
  <si>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</si>
  <si>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</si>
  <si>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</si>
  <si>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</si>
  <si>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</si>
  <si>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</si>
  <si>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</si>
  <si>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</si>
  <si>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</si>
  <si>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</si>
  <si>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</si>
  <si>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</si>
  <si>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</si>
  <si>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</si>
  <si>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</si>
  <si>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</si>
  <si>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</si>
  <si>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</si>
  <si>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</si>
  <si>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</si>
  <si>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</si>
  <si>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</si>
  <si>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</si>
  <si>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</si>
  <si>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</si>
  <si>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</si>
  <si>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</si>
  <si>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</si>
  <si>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</si>
  <si>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</si>
  <si>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</si>
  <si>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</si>
  <si>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</si>
  <si>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</si>
  <si>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</si>
  <si>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</si>
  <si>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</si>
  <si>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</si>
  <si>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</si>
  <si>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</si>
  <si>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</si>
  <si>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</si>
  <si>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</si>
  <si>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</si>
  <si>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</si>
  <si>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</si>
  <si>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</si>
  <si>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</si>
  <si>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</si>
  <si>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</si>
  <si>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</si>
  <si>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</si>
  <si>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</si>
  <si>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</si>
  <si>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</si>
  <si>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</si>
  <si>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</si>
  <si>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</si>
  <si>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</si>
  <si>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</si>
  <si>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</si>
  <si>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</si>
  <si>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</si>
  <si>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</si>
  <si>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</si>
  <si>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</si>
  <si>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</si>
  <si>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</si>
  <si>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</si>
  <si>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</si>
  <si>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</si>
  <si>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</si>
  <si>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</si>
  <si>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</si>
  <si>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</si>
  <si>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</si>
  <si>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</si>
  <si>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</si>
  <si>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</si>
  <si>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</si>
  <si>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</si>
  <si>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</si>
  <si>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</si>
  <si>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</si>
  <si>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</si>
  <si>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</si>
  <si>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</si>
  <si>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</si>
  <si>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</si>
  <si>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</si>
  <si>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</si>
  <si>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</si>
  <si>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</si>
  <si>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</si>
  <si>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</si>
  <si>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</si>
  <si>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</si>
  <si>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</si>
  <si>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</si>
  <si>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</si>
  <si>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</si>
  <si>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</si>
  <si>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</si>
  <si>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</si>
  <si>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</si>
  <si>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</si>
  <si>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</si>
  <si>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</si>
  <si>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</si>
  <si>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</si>
  <si>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</si>
  <si>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</si>
  <si>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</si>
  <si>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</si>
  <si>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</si>
  <si>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</si>
  <si>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</si>
  <si>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</si>
  <si>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</si>
  <si>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</si>
  <si>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</si>
  <si>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</si>
  <si>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</si>
  <si>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</si>
  <si>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</si>
  <si>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</si>
  <si>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</si>
  <si>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</si>
  <si>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</si>
  <si>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</si>
  <si>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</si>
  <si>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</si>
  <si>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</si>
  <si>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</si>
  <si>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</si>
  <si>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</si>
  <si>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</si>
  <si>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</si>
  <si>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</si>
  <si>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</si>
  <si>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</si>
  <si>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</si>
  <si>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</si>
  <si>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</si>
  <si>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</si>
  <si>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</si>
  <si>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</si>
  <si>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</si>
  <si>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</si>
  <si>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</si>
  <si>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</si>
  <si>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</si>
  <si>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</si>
  <si>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</si>
  <si>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</si>
  <si>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</si>
  <si>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</si>
  <si>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</si>
  <si>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</si>
  <si>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</si>
  <si>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</si>
  <si>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</si>
  <si>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</si>
  <si>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</si>
  <si>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</si>
  <si>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</si>
  <si>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</si>
  <si>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</si>
  <si>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</si>
  <si>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</si>
  <si>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</si>
  <si>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</si>
  <si>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</si>
  <si>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</si>
  <si>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</si>
  <si>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</si>
  <si>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</si>
  <si>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</si>
  <si>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</si>
  <si>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</si>
  <si>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</si>
  <si>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</si>
  <si>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</si>
  <si>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</si>
  <si>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</si>
  <si>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</si>
  <si>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</si>
  <si>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</si>
  <si>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</si>
  <si>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</si>
  <si>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</si>
  <si>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</si>
  <si>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</si>
  <si>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</si>
  <si>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</si>
  <si>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</si>
  <si>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</si>
  <si>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</si>
  <si>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</si>
  <si>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</si>
  <si>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</si>
  <si>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</si>
  <si>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</si>
  <si>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</si>
  <si>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</si>
  <si>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</si>
  <si>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</si>
  <si>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</si>
  <si>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</si>
  <si>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</si>
  <si>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</si>
  <si>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</si>
  <si>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</si>
  <si>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</si>
  <si>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</si>
  <si>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</si>
  <si>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</si>
  <si>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</si>
  <si>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</si>
  <si>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</si>
  <si>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</si>
  <si>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</si>
  <si>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</si>
  <si>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</si>
  <si>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</si>
  <si>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</si>
  <si>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</si>
  <si>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</si>
  <si>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</si>
  <si>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</si>
  <si>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</si>
  <si>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</si>
  <si>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</si>
  <si>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</si>
  <si>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</si>
  <si>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</si>
  <si>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</si>
  <si>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</si>
  <si>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</si>
  <si>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</si>
  <si>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</si>
  <si>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</si>
  <si>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</si>
  <si>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</si>
  <si>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</si>
  <si>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</si>
  <si>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</si>
  <si>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</si>
  <si>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</si>
  <si>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</si>
  <si>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</si>
  <si>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</si>
  <si>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</si>
  <si>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</si>
  <si>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</si>
  <si>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</si>
  <si>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</si>
  <si>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</si>
  <si>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</si>
  <si>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</si>
  <si>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</si>
  <si>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</si>
  <si>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</si>
  <si>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</si>
  <si>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</si>
  <si>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</si>
  <si>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</si>
  <si>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</si>
  <si>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</si>
  <si>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</si>
  <si>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</si>
  <si>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</si>
  <si>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</si>
  <si>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</si>
  <si>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</si>
  <si>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</si>
  <si>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</si>
  <si>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</si>
  <si>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</si>
  <si>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</si>
  <si>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</si>
  <si>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</si>
  <si>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</si>
  <si>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</si>
  <si>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</si>
  <si>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</si>
  <si>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</si>
  <si>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</si>
  <si>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</si>
  <si>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</si>
  <si>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</si>
  <si>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</si>
  <si>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</si>
  <si>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</si>
  <si>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</si>
  <si>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</si>
  <si>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</si>
  <si>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</si>
  <si>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</si>
  <si>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</si>
  <si>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</si>
  <si>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</si>
  <si>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</si>
  <si>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</si>
  <si>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</si>
  <si>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</si>
  <si>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</si>
  <si>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</si>
  <si>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</si>
  <si>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</si>
  <si>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</si>
  <si>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</si>
  <si>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</si>
  <si>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</si>
  <si>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</si>
  <si>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</si>
  <si>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</si>
  <si>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</si>
  <si>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</si>
  <si>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</si>
  <si>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</si>
  <si>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</si>
  <si>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</si>
  <si>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</si>
  <si>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</si>
  <si>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</si>
  <si>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</si>
  <si>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</si>
  <si>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</si>
  <si>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</si>
  <si>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</si>
  <si>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</si>
  <si>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</si>
  <si>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</si>
  <si>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</si>
  <si>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</si>
  <si>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</si>
  <si>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</si>
  <si>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</si>
  <si>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</si>
  <si>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</si>
  <si>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</si>
  <si>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</si>
  <si>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</si>
  <si>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</si>
  <si>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</si>
  <si>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</si>
  <si>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</si>
  <si>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</si>
  <si>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</si>
  <si>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</si>
  <si>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</si>
  <si>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</si>
  <si>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</si>
  <si>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</si>
  <si>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</si>
  <si>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</si>
  <si>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</si>
  <si>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</si>
  <si>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</si>
  <si>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</si>
  <si>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</si>
  <si>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</si>
  <si>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</si>
  <si>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</si>
  <si>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</si>
  <si>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</si>
  <si>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</si>
  <si>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</si>
  <si>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</si>
  <si>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</si>
  <si>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</si>
  <si>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</si>
  <si>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</si>
  <si>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</si>
  <si>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</si>
  <si>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</si>
  <si>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</si>
  <si>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</si>
  <si>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</si>
  <si>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</si>
  <si>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</si>
  <si>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</si>
  <si>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</si>
  <si>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</si>
  <si>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</si>
  <si>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</si>
  <si>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</si>
  <si>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</si>
  <si>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</si>
  <si>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</si>
  <si>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</si>
  <si>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</si>
  <si>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</si>
  <si>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</si>
  <si>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</si>
  <si>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</si>
  <si>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</si>
  <si>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</si>
  <si>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</si>
  <si>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</si>
  <si>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</si>
  <si>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</si>
  <si>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</si>
  <si>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</si>
  <si>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</si>
  <si>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</si>
  <si>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</si>
  <si>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</si>
  <si>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</si>
  <si>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</si>
  <si>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</si>
  <si>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</si>
  <si>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</si>
  <si>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</si>
  <si>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</si>
  <si>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</si>
  <si>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</si>
  <si>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</si>
  <si>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</si>
  <si>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</si>
  <si>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</si>
  <si>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</si>
  <si>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</si>
  <si>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</si>
  <si>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国際原子力機関緊急時対応能力研修センター拠出金</t>
    <rPh sb="0" eb="2">
      <t>コクサイ</t>
    </rPh>
    <rPh sb="2" eb="5">
      <t>ゲンシリョク</t>
    </rPh>
    <rPh sb="5" eb="7">
      <t>キカン</t>
    </rPh>
    <rPh sb="7" eb="16">
      <t>キンキュウジタイオウノウリョクケンシュウ</t>
    </rPh>
    <rPh sb="20" eb="23">
      <t>キョシュツキン</t>
    </rPh>
    <phoneticPr fontId="5"/>
  </si>
  <si>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</si>
  <si>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</si>
  <si>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室長　松本　好一朗</t>
    <rPh sb="0" eb="2">
      <t>シツチョウ</t>
    </rPh>
    <rPh sb="3" eb="5">
      <t>マツモト</t>
    </rPh>
    <rPh sb="6" eb="9">
      <t>コウイチロウ</t>
    </rPh>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</si>
  <si>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</si>
  <si>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</si>
  <si>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拠出金</t>
    <rPh sb="0" eb="3">
      <t>キョシュツキン</t>
    </rPh>
    <phoneticPr fontId="5"/>
  </si>
  <si>
    <t>IAEA加盟国の原子力安全のキャパシティ・ビルディングに貢献する。</t>
    <rPh sb="4" eb="7">
      <t>カメイコク</t>
    </rPh>
    <rPh sb="8" eb="11">
      <t>ゲンシリョク</t>
    </rPh>
    <rPh sb="11" eb="13">
      <t>アンゼン</t>
    </rPh>
    <rPh sb="28" eb="30">
      <t>コウケン</t>
    </rPh>
    <phoneticPr fontId="5"/>
  </si>
  <si>
    <t>福島県において開催されるIAEAによる研修参加者の人数</t>
    <rPh sb="0" eb="3">
      <t>フクシマケン</t>
    </rPh>
    <rPh sb="7" eb="9">
      <t>カイサイ</t>
    </rPh>
    <rPh sb="19" eb="21">
      <t>ケンシュウ</t>
    </rPh>
    <rPh sb="21" eb="24">
      <t>サンカシャ</t>
    </rPh>
    <rPh sb="25" eb="27">
      <t>ニンズウ</t>
    </rPh>
    <phoneticPr fontId="5"/>
  </si>
  <si>
    <t>人</t>
    <rPh sb="0" eb="1">
      <t>ヒト</t>
    </rPh>
    <phoneticPr fontId="5"/>
  </si>
  <si>
    <t>基本目標VII　分担金・拠出金</t>
    <rPh sb="0" eb="2">
      <t>キホン</t>
    </rPh>
    <rPh sb="2" eb="4">
      <t>モクヒョウ</t>
    </rPh>
    <rPh sb="8" eb="11">
      <t>ブンタンキン</t>
    </rPh>
    <rPh sb="12" eb="15">
      <t>キョシュツキン</t>
    </rPh>
    <phoneticPr fontId="5"/>
  </si>
  <si>
    <t>背策VII－１　国際機関を通じた政務及び安全保障分野に係る国際貢献</t>
    <rPh sb="0" eb="1">
      <t>セ</t>
    </rPh>
    <rPh sb="1" eb="2">
      <t>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</si>
  <si>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3　原子力の平和的利用や原子力安全向上に関する国際協力の実施</t>
    <rPh sb="2" eb="5">
      <t>ゲンシリョク</t>
    </rPh>
    <rPh sb="6" eb="9">
      <t>ヘイワテキ</t>
    </rPh>
    <rPh sb="9" eb="11">
      <t>リヨウ</t>
    </rPh>
    <rPh sb="12" eb="15">
      <t>ゲンシリョク</t>
    </rPh>
    <rPh sb="15" eb="17">
      <t>アンゼン</t>
    </rPh>
    <rPh sb="17" eb="19">
      <t>コウジョウ</t>
    </rPh>
    <rPh sb="20" eb="21">
      <t>カン</t>
    </rPh>
    <rPh sb="23" eb="25">
      <t>コクサイ</t>
    </rPh>
    <rPh sb="25" eb="27">
      <t>キョウリョク</t>
    </rPh>
    <rPh sb="28" eb="30">
      <t>ジッシ</t>
    </rPh>
    <phoneticPr fontId="5"/>
  </si>
  <si>
    <t>本拠出金を通じた効果的且つ効率的な国際的な夏至力安全強化に向けた取組みの支援を促進する。</t>
    <rPh sb="0" eb="1">
      <t>ホン</t>
    </rPh>
    <rPh sb="1" eb="4">
      <t>キョシュツキン</t>
    </rPh>
    <rPh sb="5" eb="6">
      <t>ツウ</t>
    </rPh>
    <rPh sb="8" eb="11">
      <t>コウカテキ</t>
    </rPh>
    <rPh sb="11" eb="12">
      <t>カ</t>
    </rPh>
    <rPh sb="13" eb="16">
      <t>コウリツテキ</t>
    </rPh>
    <rPh sb="17" eb="20">
      <t>コクサイテキ</t>
    </rPh>
    <rPh sb="21" eb="23">
      <t>ゲシ</t>
    </rPh>
    <rPh sb="23" eb="24">
      <t>リョク</t>
    </rPh>
    <rPh sb="24" eb="26">
      <t>アンゼン</t>
    </rPh>
    <rPh sb="26" eb="28">
      <t>キョウカ</t>
    </rPh>
    <rPh sb="29" eb="30">
      <t>ム</t>
    </rPh>
    <rPh sb="32" eb="34">
      <t>トリク</t>
    </rPh>
    <rPh sb="36" eb="38">
      <t>シエン</t>
    </rPh>
    <rPh sb="39" eb="41">
      <t>ソクシン</t>
    </rPh>
    <phoneticPr fontId="5"/>
  </si>
  <si>
    <t>－</t>
    <phoneticPr fontId="5"/>
  </si>
  <si>
    <t>IAEAの国際的な原子力安全強化に向けた取組みの支援を促進する。</t>
    <rPh sb="5" eb="8">
      <t>コクサイテキ</t>
    </rPh>
    <rPh sb="9" eb="12">
      <t>ゲンシリョク</t>
    </rPh>
    <rPh sb="12" eb="14">
      <t>アンゼン</t>
    </rPh>
    <rPh sb="14" eb="16">
      <t>キョウカ</t>
    </rPh>
    <rPh sb="17" eb="18">
      <t>ム</t>
    </rPh>
    <rPh sb="20" eb="22">
      <t>トリク</t>
    </rPh>
    <rPh sb="24" eb="26">
      <t>シエン</t>
    </rPh>
    <rPh sb="27" eb="29">
      <t>ソクシン</t>
    </rPh>
    <phoneticPr fontId="5"/>
  </si>
  <si>
    <t>国際協力による原子力の平和的利用の促進への寄与</t>
    <rPh sb="0" eb="2">
      <t>コクサイ</t>
    </rPh>
    <rPh sb="2" eb="4">
      <t>キョウリョク</t>
    </rPh>
    <rPh sb="7" eb="10">
      <t>ゲンシリョク</t>
    </rPh>
    <rPh sb="11" eb="14">
      <t>ヘイワテキ</t>
    </rPh>
    <rPh sb="14" eb="16">
      <t>リヨウ</t>
    </rPh>
    <rPh sb="17" eb="19">
      <t>ソクシン</t>
    </rPh>
    <rPh sb="21" eb="23">
      <t>キヨ</t>
    </rPh>
    <phoneticPr fontId="5"/>
  </si>
  <si>
    <t>○</t>
  </si>
  <si>
    <t>福島第一原発事故の経験を国際社会に共有し，国際的な原子力安全に貢献することは極めて重要である。</t>
    <rPh sb="0" eb="2">
      <t>フクシマ</t>
    </rPh>
    <rPh sb="2" eb="4">
      <t>ダイイチ</t>
    </rPh>
    <rPh sb="4" eb="6">
      <t>ゲンパツ</t>
    </rPh>
    <rPh sb="6" eb="8">
      <t>ジコ</t>
    </rPh>
    <rPh sb="9" eb="11">
      <t>ケイケン</t>
    </rPh>
    <rPh sb="12" eb="14">
      <t>コクサイ</t>
    </rPh>
    <rPh sb="14" eb="16">
      <t>シャカイ</t>
    </rPh>
    <rPh sb="17" eb="19">
      <t>キョウユウ</t>
    </rPh>
    <rPh sb="21" eb="24">
      <t>コクサイテキ</t>
    </rPh>
    <rPh sb="25" eb="28">
      <t>ゲンシリョク</t>
    </rPh>
    <rPh sb="28" eb="30">
      <t>アンゼン</t>
    </rPh>
    <rPh sb="31" eb="33">
      <t>コウケン</t>
    </rPh>
    <rPh sb="38" eb="39">
      <t>キワ</t>
    </rPh>
    <rPh sb="41" eb="43">
      <t>ジュウヨウ</t>
    </rPh>
    <phoneticPr fontId="5"/>
  </si>
  <si>
    <t>我が国政府がIAEAを通じて，国際的な原子力安全強化に向けた取組みを行うものであり，地方自治体及び民間等に委ねる事業ではない。</t>
    <rPh sb="0" eb="1">
      <t>ワ</t>
    </rPh>
    <rPh sb="2" eb="3">
      <t>クニ</t>
    </rPh>
    <rPh sb="3" eb="5">
      <t>セイフ</t>
    </rPh>
    <rPh sb="11" eb="12">
      <t>ツウ</t>
    </rPh>
    <rPh sb="15" eb="18">
      <t>コクサイテキ</t>
    </rPh>
    <rPh sb="19" eb="22">
      <t>ゲンシリョク</t>
    </rPh>
    <rPh sb="22" eb="24">
      <t>アンゼン</t>
    </rPh>
    <rPh sb="24" eb="26">
      <t>キョウカ</t>
    </rPh>
    <rPh sb="27" eb="28">
      <t>ム</t>
    </rPh>
    <rPh sb="30" eb="32">
      <t>トリク</t>
    </rPh>
    <rPh sb="34" eb="35">
      <t>オコナ</t>
    </rPh>
    <rPh sb="42" eb="44">
      <t>チホウ</t>
    </rPh>
    <rPh sb="44" eb="47">
      <t>ジチタイ</t>
    </rPh>
    <rPh sb="47" eb="48">
      <t>オヨ</t>
    </rPh>
    <rPh sb="49" eb="51">
      <t>ミンカン</t>
    </rPh>
    <rPh sb="51" eb="52">
      <t>トウ</t>
    </rPh>
    <rPh sb="53" eb="54">
      <t>ユダ</t>
    </rPh>
    <rPh sb="56" eb="58">
      <t>ジギョウ</t>
    </rPh>
    <phoneticPr fontId="5"/>
  </si>
  <si>
    <t>本事業は，IAEAのキャパシティ・ビルディングの活動拠点となることで，IAEAにおける我が国のプレゼンスの向上及び権威ある国際機関の拠点として世界各地より来訪者を受入れ，福島の復興に貢献するものであり，我が国が負担することが妥当。</t>
    <rPh sb="0" eb="1">
      <t>ホン</t>
    </rPh>
    <rPh sb="1" eb="3">
      <t>ジギョウ</t>
    </rPh>
    <rPh sb="24" eb="26">
      <t>カツドウ</t>
    </rPh>
    <rPh sb="26" eb="28">
      <t>キョテン</t>
    </rPh>
    <rPh sb="43" eb="44">
      <t>ワ</t>
    </rPh>
    <rPh sb="45" eb="46">
      <t>クニ</t>
    </rPh>
    <rPh sb="53" eb="55">
      <t>コウジョウ</t>
    </rPh>
    <rPh sb="55" eb="56">
      <t>オヨ</t>
    </rPh>
    <rPh sb="57" eb="59">
      <t>ケンイ</t>
    </rPh>
    <rPh sb="61" eb="63">
      <t>コクサイ</t>
    </rPh>
    <rPh sb="63" eb="65">
      <t>キカン</t>
    </rPh>
    <rPh sb="66" eb="68">
      <t>キョテン</t>
    </rPh>
    <rPh sb="71" eb="73">
      <t>セカイ</t>
    </rPh>
    <rPh sb="73" eb="75">
      <t>カクチ</t>
    </rPh>
    <rPh sb="77" eb="80">
      <t>ライホウシャ</t>
    </rPh>
    <rPh sb="81" eb="83">
      <t>ウケイ</t>
    </rPh>
    <rPh sb="85" eb="87">
      <t>フクシマ</t>
    </rPh>
    <rPh sb="88" eb="90">
      <t>フッコウ</t>
    </rPh>
    <rPh sb="91" eb="93">
      <t>コウケン</t>
    </rPh>
    <rPh sb="101" eb="102">
      <t>ワ</t>
    </rPh>
    <rPh sb="103" eb="104">
      <t>クニ</t>
    </rPh>
    <rPh sb="105" eb="107">
      <t>フタン</t>
    </rPh>
    <rPh sb="112" eb="114">
      <t>ダトウ</t>
    </rPh>
    <phoneticPr fontId="5"/>
  </si>
  <si>
    <t>IAEAの事務局検討の下，事業の実施にあたっては，我が国の承認後，必要な経費のために使用する。</t>
    <rPh sb="5" eb="8">
      <t>ジムキョク</t>
    </rPh>
    <rPh sb="8" eb="10">
      <t>ケントウ</t>
    </rPh>
    <rPh sb="11" eb="12">
      <t>モト</t>
    </rPh>
    <rPh sb="13" eb="15">
      <t>ジギョウ</t>
    </rPh>
    <rPh sb="16" eb="18">
      <t>ジッシ</t>
    </rPh>
    <rPh sb="25" eb="26">
      <t>ワ</t>
    </rPh>
    <rPh sb="27" eb="28">
      <t>クニ</t>
    </rPh>
    <rPh sb="29" eb="31">
      <t>ショウニン</t>
    </rPh>
    <rPh sb="31" eb="32">
      <t>ゴ</t>
    </rPh>
    <rPh sb="33" eb="35">
      <t>ヒツヨウ</t>
    </rPh>
    <rPh sb="36" eb="38">
      <t>ケイヒ</t>
    </rPh>
    <rPh sb="42" eb="44">
      <t>シヨウ</t>
    </rPh>
    <phoneticPr fontId="5"/>
  </si>
  <si>
    <t>プロジェクトに対する支出状況は，IAEAから発行される会計報告書等で確認する。</t>
    <rPh sb="7" eb="8">
      <t>タイ</t>
    </rPh>
    <rPh sb="10" eb="12">
      <t>シシュツ</t>
    </rPh>
    <rPh sb="12" eb="14">
      <t>ジョウキョウ</t>
    </rPh>
    <rPh sb="22" eb="24">
      <t>ハッコウ</t>
    </rPh>
    <rPh sb="27" eb="32">
      <t>カイケイホウコクショ</t>
    </rPh>
    <rPh sb="32" eb="33">
      <t>トウ</t>
    </rPh>
    <rPh sb="34" eb="36">
      <t>カクニン</t>
    </rPh>
    <phoneticPr fontId="5"/>
  </si>
  <si>
    <t>IAEAの国際的な原子力安全強化に向けた取組みを促進するための資金として拠出されており，効率的に活用する。</t>
    <rPh sb="5" eb="8">
      <t>コクサイテキ</t>
    </rPh>
    <rPh sb="9" eb="12">
      <t>ゲンシリョク</t>
    </rPh>
    <rPh sb="12" eb="14">
      <t>アンゼン</t>
    </rPh>
    <rPh sb="14" eb="16">
      <t>キョウカ</t>
    </rPh>
    <rPh sb="17" eb="18">
      <t>ム</t>
    </rPh>
    <rPh sb="20" eb="22">
      <t>トリク</t>
    </rPh>
    <rPh sb="24" eb="26">
      <t>ソクシン</t>
    </rPh>
    <rPh sb="31" eb="33">
      <t>シキン</t>
    </rPh>
    <rPh sb="36" eb="38">
      <t>キョシュツ</t>
    </rPh>
    <rPh sb="44" eb="47">
      <t>コウリツテキ</t>
    </rPh>
    <rPh sb="48" eb="50">
      <t>カツヨウ</t>
    </rPh>
    <phoneticPr fontId="5"/>
  </si>
  <si>
    <t>プロジェクトの効率化については，IAEA理事会や関連会合，諮問委員会等で随時協議される。</t>
    <rPh sb="7" eb="10">
      <t>コウリツカ</t>
    </rPh>
    <rPh sb="20" eb="23">
      <t>リジカイ</t>
    </rPh>
    <rPh sb="24" eb="26">
      <t>カンレン</t>
    </rPh>
    <rPh sb="26" eb="28">
      <t>カイゴウ</t>
    </rPh>
    <rPh sb="29" eb="31">
      <t>シモン</t>
    </rPh>
    <rPh sb="31" eb="34">
      <t>イインカイ</t>
    </rPh>
    <rPh sb="34" eb="35">
      <t>トウ</t>
    </rPh>
    <rPh sb="36" eb="38">
      <t>ズイジ</t>
    </rPh>
    <rPh sb="38" eb="40">
      <t>キョウギ</t>
    </rPh>
    <phoneticPr fontId="5"/>
  </si>
  <si>
    <t>外務省</t>
  </si>
  <si>
    <t>国際原子力機関（IAEA)（分担金）</t>
    <rPh sb="0" eb="2">
      <t>コクサイ</t>
    </rPh>
    <rPh sb="2" eb="5">
      <t>ゲンシリョク</t>
    </rPh>
    <rPh sb="5" eb="7">
      <t>キカン</t>
    </rPh>
    <rPh sb="14" eb="17">
      <t>ブンタンキン</t>
    </rPh>
    <phoneticPr fontId="5"/>
  </si>
  <si>
    <t>外務省</t>
    <phoneticPr fontId="5"/>
  </si>
  <si>
    <t>国際原子力機関（IAEA)（技術協力基金）</t>
    <rPh sb="0" eb="2">
      <t>コクサイ</t>
    </rPh>
    <rPh sb="2" eb="5">
      <t>ゲンシリョク</t>
    </rPh>
    <rPh sb="5" eb="7">
      <t>キカン</t>
    </rPh>
    <rPh sb="14" eb="16">
      <t>ギジュツ</t>
    </rPh>
    <rPh sb="16" eb="18">
      <t>キョウリョク</t>
    </rPh>
    <rPh sb="18" eb="20">
      <t>キキン</t>
    </rPh>
    <phoneticPr fontId="5"/>
  </si>
  <si>
    <t>平和的利用イニシアティブ基金拠出金</t>
    <rPh sb="0" eb="3">
      <t>ヘイワテキ</t>
    </rPh>
    <rPh sb="3" eb="5">
      <t>リヨウ</t>
    </rPh>
    <rPh sb="12" eb="14">
      <t>キキン</t>
    </rPh>
    <rPh sb="14" eb="17">
      <t>キョシュツキン</t>
    </rPh>
    <phoneticPr fontId="5"/>
  </si>
  <si>
    <t>国際原子力機関緊急時対応能力研修センター拠出金</t>
    <rPh sb="0" eb="7">
      <t>コクサイゲンシリョクキカン</t>
    </rPh>
    <rPh sb="7" eb="16">
      <t>キンキュウジタイオウノウリョクケンシュウ</t>
    </rPh>
    <rPh sb="20" eb="23">
      <t>キョシュツキン</t>
    </rPh>
    <phoneticPr fontId="5"/>
  </si>
  <si>
    <t>プロジェクト（ワークショップ）の実施数</t>
    <rPh sb="16" eb="18">
      <t>ジッシ</t>
    </rPh>
    <rPh sb="18" eb="19">
      <t>スウ</t>
    </rPh>
    <phoneticPr fontId="5"/>
  </si>
  <si>
    <t>-</t>
    <phoneticPr fontId="5"/>
  </si>
  <si>
    <t>-</t>
    <phoneticPr fontId="5"/>
  </si>
  <si>
    <t>-</t>
    <phoneticPr fontId="5"/>
  </si>
  <si>
    <t>件</t>
    <rPh sb="0" eb="1">
      <t>ケン</t>
    </rPh>
    <phoneticPr fontId="5"/>
  </si>
  <si>
    <t>百万円</t>
    <rPh sb="0" eb="3">
      <t>ヒャクマンエン</t>
    </rPh>
    <phoneticPr fontId="5"/>
  </si>
  <si>
    <t>拠出額/プロジェクト数</t>
    <rPh sb="0" eb="2">
      <t>キョシュツ</t>
    </rPh>
    <rPh sb="2" eb="3">
      <t>ガク</t>
    </rPh>
    <rPh sb="10" eb="11">
      <t>スウ</t>
    </rPh>
    <phoneticPr fontId="5"/>
  </si>
  <si>
    <t>ワークショップ参加者からは講義に対する高い評価（全講義で最高評価である「Very Satisfied」の評価）を得ている。</t>
    <rPh sb="7" eb="10">
      <t>サンカシャ</t>
    </rPh>
    <rPh sb="13" eb="15">
      <t>コウギ</t>
    </rPh>
    <rPh sb="16" eb="17">
      <t>タイ</t>
    </rPh>
    <rPh sb="19" eb="20">
      <t>タカ</t>
    </rPh>
    <rPh sb="21" eb="23">
      <t>ヒョウカ</t>
    </rPh>
    <rPh sb="24" eb="25">
      <t>ゼン</t>
    </rPh>
    <rPh sb="25" eb="27">
      <t>コウギ</t>
    </rPh>
    <rPh sb="28" eb="30">
      <t>サイコウ</t>
    </rPh>
    <rPh sb="30" eb="32">
      <t>ヒョウカ</t>
    </rPh>
    <rPh sb="52" eb="54">
      <t>ヒョウカ</t>
    </rPh>
    <rPh sb="56" eb="57">
      <t>エ</t>
    </rPh>
    <phoneticPr fontId="5"/>
  </si>
  <si>
    <t>IAEA集計結果</t>
    <rPh sb="4" eb="6">
      <t>シュウケイ</t>
    </rPh>
    <rPh sb="6" eb="8">
      <t>ケッカ</t>
    </rPh>
    <phoneticPr fontId="5"/>
  </si>
  <si>
    <t>（参考目標）IAEA事務局の専門職以上の職員数（1407人）に占める日本人の専門職以上の職員の割合の向上（現行38人：2.7%）</t>
  </si>
  <si>
    <t>人</t>
  </si>
  <si>
    <t>（参考指標）国連事務局の「望ましい日本人職員数」（167人）の全国連事務局職員数（3001人）に占める割合（5.4%）に準拠し，5.4%。（現行1407人の場合，75人）を目標とする。</t>
  </si>
  <si>
    <t>（参考目標）IAEA事務局の幹部職員数（47人）に占める日本人幹部職員数の割合の向上（現行3人：6.3%）</t>
  </si>
  <si>
    <t>福島第一原発事故の経験を国際社会に共有し，国際的な原子力安全に貢献することは重要であり，我が国の責務。我が国は事故以降ＩＡＥＡと緊密に協力。こうした協力の一環として，ＩＡＥＡは，２０１３年５月に緊急時対応能力研修センター（CBC:Capacity Building Centre）を福島県に指定し，原子力事故への対応能力の強化等を目的として国内外の政府関係者等に向けてワークショップを実施。</t>
    <phoneticPr fontId="5"/>
  </si>
  <si>
    <t>・福島第一原発事故の経験を国際社会に共有し，国際的な原子力安全に貢献することは重要であり，我が国の責務。我が国は同原発事故以降ＩＡＥＡと緊密に協力。こうした協力の一環として，ＩＡＥＡは，２０１３年５月にＩＡＥＡ・ＣＢＣを福島県に指定し，原子力事故への対応能力の強化等を目的として国内外の政府関係者等に向けてワークショップを実施。平成２３年度第３次補正予算（福島原発事故からの復興に向けたＩＡＥＡへの特別拠出金）で拠出した９００万ユーロの内，ＣＢＣの立ち上げ・運営及びワークショップ実施費用として４００万ユーロを割り当てた。ＣＢＣにおける取組を継続することで，以下の効果が期待されるところ，本案件への新規拠出に至ったもの。
（１）福島の経験を国際社会に共有，国際的な原子力安全への貢献。
（２）ＩＡＥＡのキャパシティ・ビルディングの活動拠点となることで，ＩＡＥＡ及び国際社会における我が国のプレゼンスの向上。
（３）権威ある国際機関の拠点として世界各地より来訪者を受け入れ，福島の現状を上記ワークショップ参加者を通じ発信，福島の復興に貢献。
・以下のとおり，PDCAサイクルが確保される。
PLAN：IAEAは，日本側と緊密に連絡し，事業の計画案を作成し，日本側に提出。日本側においては，精査を行い，また，我が国の外交政策との連携を十分に考慮し，必要に応じ修正を行った上で承認の判断を行う。
DO：IAEAは日本側と緊密に連携しつつ，事業を実施。また，外務省もワークショップの開会式典への出席，プレスリリースの発出等を通じてビジビリティを確保する。
CHECK：IAEAは日本からの拠出金に係る年次報告書を提出しており，こうした報告書や，随時の意見交換等を通じ，拠出金の使用状況をチェックし，事業を評価。また，IAEAは毎年，財務諸表を理事会に提出し，ホームページ上に公開している。さらにIAEAによるワークショップへの参加国に対する効果に対するインタビューを実施し，本事業の成果についても確認する予定。
ACT：事業実施による成果を踏まえ，IAEAは，日本側と緊密に連携し，必要に応じ改善を行った上で，今後の事業計画案を策定。
・上記の“CHECK”に加えて，外務省担当官は開催されたCBCのワークショップには全て出席し，実施状況をフォロー，適正に執行されているか確認を行う。
・上記の“ACT”に加え，毎年定期的に，総会，理事会，ワークショップ等の機会を通じて，より効果的な案件の形成，事業の実施に向けてIAEA側と協議を行う。</t>
    <phoneticPr fontId="5"/>
  </si>
  <si>
    <t>（１）福島の経験を国際社会に共有，国際的な原子力安全への貢献。
（２）ＩＡＥＡのキャパシティ・ビルディングの活動拠点となることで，ＩＡＥＡ及び国際社会における我が国のプレゼンスの向上。
（３）権威ある国際機関の拠点として世界各地より来訪者を受け入れ，福島の現状を発信，福島の復興に貢献。</t>
    <phoneticPr fontId="5"/>
  </si>
  <si>
    <t>国際原子力機関</t>
    <rPh sb="0" eb="2">
      <t>コクサイ</t>
    </rPh>
    <rPh sb="2" eb="5">
      <t>ゲンシリョク</t>
    </rPh>
    <rPh sb="5" eb="7">
      <t>キカン</t>
    </rPh>
    <phoneticPr fontId="5"/>
  </si>
  <si>
    <t>-</t>
    <phoneticPr fontId="5"/>
  </si>
  <si>
    <t>国際原子力機関緊急時対応能力研修センター拠出金</t>
    <rPh sb="0" eb="2">
      <t>コクサイ</t>
    </rPh>
    <rPh sb="2" eb="5">
      <t>ゲンシリョク</t>
    </rPh>
    <rPh sb="5" eb="7">
      <t>キカン</t>
    </rPh>
    <rPh sb="7" eb="16">
      <t>キンキュウジタイオウノウリョクケンシュウ</t>
    </rPh>
    <rPh sb="20" eb="23">
      <t>キョシュツキン</t>
    </rPh>
    <phoneticPr fontId="5"/>
  </si>
  <si>
    <t>その他</t>
    <rPh sb="2" eb="3">
      <t>タ</t>
    </rPh>
    <phoneticPr fontId="5"/>
  </si>
  <si>
    <t>拠出額／プロジェクト（ワークショップ）数　　　　　　　　　　　　　　</t>
    <rPh sb="0" eb="3">
      <t>キョシュツガク</t>
    </rPh>
    <rPh sb="19" eb="20">
      <t>スウ</t>
    </rPh>
    <phoneticPr fontId="5"/>
  </si>
  <si>
    <t>50千円/4</t>
    <rPh sb="2" eb="4">
      <t>センエン</t>
    </rPh>
    <phoneticPr fontId="5"/>
  </si>
  <si>
    <t>（参考指標）国連事務局の「望ましい日本人職員数」（167人）の全国連事務局職員数（3001人）に占める割合に準拠し，原稿の幹部職員数（47人の場合，2.5人）以上を目標とする。</t>
    <rPh sb="17" eb="20">
      <t>ニホンジン</t>
    </rPh>
    <rPh sb="20" eb="23">
      <t>ショクインスウ</t>
    </rPh>
    <phoneticPr fontId="5"/>
  </si>
  <si>
    <t>○</t>
    <phoneticPr fontId="5"/>
  </si>
  <si>
    <t>‐</t>
  </si>
  <si>
    <t>原子力にかかるＩＡＥＡの高度な知見や経験，ネットワークを活かして効率的・効果的に実施されている。</t>
    <rPh sb="0" eb="3">
      <t>ゲンシリョク</t>
    </rPh>
    <rPh sb="12" eb="14">
      <t>コウド</t>
    </rPh>
    <rPh sb="15" eb="17">
      <t>チケン</t>
    </rPh>
    <rPh sb="18" eb="20">
      <t>ケイケン</t>
    </rPh>
    <rPh sb="28" eb="29">
      <t>イ</t>
    </rPh>
    <rPh sb="32" eb="35">
      <t>コウリツテキ</t>
    </rPh>
    <phoneticPr fontId="5"/>
  </si>
  <si>
    <t>IAEA事務局からの情報共有や，ワークショップ視察等により，見込みに見合った効果的な活動が行われていることが確認されている。なお，IAEAから年次報告が提出される予定であり，この中でも活動実績を確認予定。</t>
    <rPh sb="4" eb="7">
      <t>ジムキョク</t>
    </rPh>
    <rPh sb="10" eb="12">
      <t>ジョウホウ</t>
    </rPh>
    <rPh sb="12" eb="14">
      <t>キョウユウ</t>
    </rPh>
    <rPh sb="23" eb="25">
      <t>シサツ</t>
    </rPh>
    <rPh sb="25" eb="26">
      <t>トウ</t>
    </rPh>
    <rPh sb="34" eb="36">
      <t>ミア</t>
    </rPh>
    <rPh sb="71" eb="73">
      <t>ネンジ</t>
    </rPh>
    <rPh sb="73" eb="75">
      <t>ホウコク</t>
    </rPh>
    <rPh sb="76" eb="78">
      <t>テイシュツ</t>
    </rPh>
    <rPh sb="81" eb="83">
      <t>ヨテイ</t>
    </rPh>
    <rPh sb="89" eb="90">
      <t>ナカ</t>
    </rPh>
    <rPh sb="92" eb="94">
      <t>カツドウ</t>
    </rPh>
    <rPh sb="94" eb="96">
      <t>ジッセキ</t>
    </rPh>
    <rPh sb="97" eb="99">
      <t>カクニン</t>
    </rPh>
    <rPh sb="99" eb="101">
      <t>ヨテイ</t>
    </rPh>
    <phoneticPr fontId="5"/>
  </si>
  <si>
    <t>福島第一原発事故の経験を国際社会に共有し，国際的な原子力安全に貢献することは重要であり，我が国の責務であるところ，引き続き効率的かつ有効な事業の実施に努める。</t>
    <rPh sb="57" eb="58">
      <t>ヒ</t>
    </rPh>
    <rPh sb="59" eb="60">
      <t>ツヅ</t>
    </rPh>
    <rPh sb="61" eb="64">
      <t>コウリツテキ</t>
    </rPh>
    <rPh sb="66" eb="68">
      <t>ユウコウ</t>
    </rPh>
    <rPh sb="69" eb="71">
      <t>ジギョウ</t>
    </rPh>
    <rPh sb="72" eb="74">
      <t>ジッシ</t>
    </rPh>
    <rPh sb="75" eb="76">
      <t>ツト</t>
    </rPh>
    <phoneticPr fontId="5"/>
  </si>
  <si>
    <t>国際原子力機関（IAEA）（核不拡散基金）</t>
    <rPh sb="0" eb="2">
      <t>コクサイ</t>
    </rPh>
    <rPh sb="2" eb="5">
      <t>ゲンシリョク</t>
    </rPh>
    <rPh sb="5" eb="7">
      <t>キカン</t>
    </rPh>
    <rPh sb="14" eb="15">
      <t>カク</t>
    </rPh>
    <rPh sb="15" eb="18">
      <t>フカクサン</t>
    </rPh>
    <rPh sb="18" eb="20">
      <t>キキン</t>
    </rPh>
    <phoneticPr fontId="5"/>
  </si>
  <si>
    <t>国際的な原子力安全，特に緊急時対応能力の向上を促進するためIAEA加盟国に対してのキャパシティ・ビルディングが効果的に実施されている。</t>
    <rPh sb="0" eb="2">
      <t>コクサイ</t>
    </rPh>
    <rPh sb="2" eb="3">
      <t>テキ</t>
    </rPh>
    <rPh sb="4" eb="7">
      <t>ゲンシリョク</t>
    </rPh>
    <rPh sb="7" eb="9">
      <t>アンゼン</t>
    </rPh>
    <rPh sb="10" eb="11">
      <t>トク</t>
    </rPh>
    <rPh sb="12" eb="15">
      <t>キンキュウジ</t>
    </rPh>
    <rPh sb="15" eb="17">
      <t>タイオウ</t>
    </rPh>
    <rPh sb="17" eb="19">
      <t>ノウリョク</t>
    </rPh>
    <rPh sb="20" eb="22">
      <t>コウジョウ</t>
    </rPh>
    <rPh sb="33" eb="36">
      <t>カメイコク</t>
    </rPh>
    <rPh sb="37" eb="38">
      <t>タイ</t>
    </rPh>
    <rPh sb="55" eb="58">
      <t>コウカテキ</t>
    </rPh>
    <rPh sb="59" eb="61">
      <t>ジッシ</t>
    </rPh>
    <phoneticPr fontId="5"/>
  </si>
  <si>
    <t>IAEA技術協力基金は，IAEA通常予算（IAEA分担金）から拠出されない技術協力且つどの実施経費に充てられる義務的拠出金であり，IAEA事務局の判断の下，発展途上国の研究者及び技術者への研修，専門家派遣や機材供与当に使用されている。平和的利用イニシアティブは，日本よりイヤーマークされた任意拠出金であり，我が国の外交政策を踏まえ，プロジェクトの選定・実施が行われている。</t>
    <rPh sb="4" eb="6">
      <t>ギジュツ</t>
    </rPh>
    <rPh sb="6" eb="8">
      <t>キョウリョク</t>
    </rPh>
    <rPh sb="8" eb="10">
      <t>キキン</t>
    </rPh>
    <rPh sb="16" eb="18">
      <t>ツウジョウ</t>
    </rPh>
    <rPh sb="18" eb="20">
      <t>ヨサン</t>
    </rPh>
    <rPh sb="25" eb="28">
      <t>ブンタンキン</t>
    </rPh>
    <rPh sb="31" eb="33">
      <t>キョシュツ</t>
    </rPh>
    <rPh sb="37" eb="39">
      <t>ギジュツ</t>
    </rPh>
    <rPh sb="39" eb="41">
      <t>キョウリョク</t>
    </rPh>
    <rPh sb="41" eb="42">
      <t>カ</t>
    </rPh>
    <rPh sb="45" eb="47">
      <t>ジッシ</t>
    </rPh>
    <rPh sb="47" eb="49">
      <t>ケイヒ</t>
    </rPh>
    <rPh sb="50" eb="51">
      <t>ア</t>
    </rPh>
    <rPh sb="55" eb="58">
      <t>ギムテキ</t>
    </rPh>
    <rPh sb="58" eb="61">
      <t>キョシュツキン</t>
    </rPh>
    <rPh sb="69" eb="72">
      <t>ジムキョク</t>
    </rPh>
    <rPh sb="73" eb="75">
      <t>ハンダン</t>
    </rPh>
    <rPh sb="76" eb="77">
      <t>モト</t>
    </rPh>
    <rPh sb="78" eb="80">
      <t>ハッテン</t>
    </rPh>
    <rPh sb="80" eb="82">
      <t>トジョウ</t>
    </rPh>
    <rPh sb="82" eb="83">
      <t>コク</t>
    </rPh>
    <rPh sb="84" eb="87">
      <t>ケンキュウシャ</t>
    </rPh>
    <rPh sb="87" eb="88">
      <t>オヨ</t>
    </rPh>
    <rPh sb="89" eb="92">
      <t>ギジュツシャ</t>
    </rPh>
    <rPh sb="94" eb="96">
      <t>ケンシュウ</t>
    </rPh>
    <rPh sb="97" eb="100">
      <t>センモンカ</t>
    </rPh>
    <rPh sb="100" eb="102">
      <t>ハケン</t>
    </rPh>
    <rPh sb="103" eb="105">
      <t>キザイ</t>
    </rPh>
    <rPh sb="105" eb="107">
      <t>キョウヨ</t>
    </rPh>
    <rPh sb="107" eb="108">
      <t>トウ</t>
    </rPh>
    <rPh sb="109" eb="111">
      <t>シヨウ</t>
    </rPh>
    <rPh sb="117" eb="120">
      <t>ヘイワテキ</t>
    </rPh>
    <rPh sb="120" eb="122">
      <t>リヨウ</t>
    </rPh>
    <rPh sb="131" eb="133">
      <t>ニホン</t>
    </rPh>
    <rPh sb="144" eb="149">
      <t>ニンイキョシュツキン</t>
    </rPh>
    <rPh sb="153" eb="154">
      <t>ワ</t>
    </rPh>
    <rPh sb="155" eb="156">
      <t>コク</t>
    </rPh>
    <rPh sb="157" eb="159">
      <t>ガイコウ</t>
    </rPh>
    <rPh sb="159" eb="161">
      <t>セイサク</t>
    </rPh>
    <rPh sb="162" eb="163">
      <t>フ</t>
    </rPh>
    <rPh sb="173" eb="175">
      <t>センテイ</t>
    </rPh>
    <rPh sb="176" eb="178">
      <t>ジッシ</t>
    </rPh>
    <rPh sb="179" eb="180">
      <t>オコナ</t>
    </rPh>
    <phoneticPr fontId="5"/>
  </si>
  <si>
    <t>本拠出金で実施したワークショップに対する参加者からの評価は高く，本拠出の目的である国際的な原子力安全向上に貢献している。</t>
    <rPh sb="0" eb="1">
      <t>ホン</t>
    </rPh>
    <rPh sb="1" eb="4">
      <t>キョシュツキン</t>
    </rPh>
    <rPh sb="5" eb="7">
      <t>ジッシ</t>
    </rPh>
    <rPh sb="17" eb="18">
      <t>タイ</t>
    </rPh>
    <rPh sb="20" eb="23">
      <t>サンカシャ</t>
    </rPh>
    <rPh sb="26" eb="28">
      <t>ヒョウカ</t>
    </rPh>
    <rPh sb="29" eb="30">
      <t>タカ</t>
    </rPh>
    <rPh sb="32" eb="33">
      <t>ホン</t>
    </rPh>
    <rPh sb="33" eb="35">
      <t>キョシュツ</t>
    </rPh>
    <rPh sb="36" eb="38">
      <t>モクテキ</t>
    </rPh>
    <rPh sb="41" eb="44">
      <t>コクサイテキ</t>
    </rPh>
    <rPh sb="45" eb="50">
      <t>ゲンシリョクアンゼン</t>
    </rPh>
    <rPh sb="50" eb="52">
      <t>コウジョウ</t>
    </rPh>
    <rPh sb="53" eb="55">
      <t>コウケン</t>
    </rPh>
    <phoneticPr fontId="5"/>
  </si>
  <si>
    <t>日本は，IAEAが作成した事業計画案を事前確認，修正を行った上で予算割当てを承認している。また，ワークショップ参加者からの評価，ワークショップの視察，不定期に行われる意見交換等を通じた情報提供により事業を評価している。本拠出金は，国際的な原子力安全，特に緊急時対応能力の向上を目的とし，IAEA加盟国に対するキャパシティ・ビルディングを実施するため，効率的かつ有効に用いられている。</t>
    <rPh sb="9" eb="11">
      <t>サクセイ</t>
    </rPh>
    <rPh sb="13" eb="15">
      <t>ジギョウ</t>
    </rPh>
    <rPh sb="15" eb="17">
      <t>ケイカク</t>
    </rPh>
    <rPh sb="17" eb="18">
      <t>アン</t>
    </rPh>
    <rPh sb="19" eb="21">
      <t>ジゼン</t>
    </rPh>
    <rPh sb="21" eb="23">
      <t>カクニン</t>
    </rPh>
    <rPh sb="24" eb="26">
      <t>シュウセイ</t>
    </rPh>
    <rPh sb="55" eb="58">
      <t>サンカシャ</t>
    </rPh>
    <rPh sb="61" eb="63">
      <t>ヒョウカ</t>
    </rPh>
    <rPh sb="72" eb="74">
      <t>シサツ</t>
    </rPh>
    <rPh sb="75" eb="78">
      <t>フテイキ</t>
    </rPh>
    <rPh sb="79" eb="80">
      <t>オコナ</t>
    </rPh>
    <rPh sb="83" eb="85">
      <t>イケン</t>
    </rPh>
    <rPh sb="85" eb="87">
      <t>コウカン</t>
    </rPh>
    <rPh sb="87" eb="88">
      <t>トウ</t>
    </rPh>
    <rPh sb="89" eb="90">
      <t>ツウ</t>
    </rPh>
    <rPh sb="92" eb="94">
      <t>ジョウホウ</t>
    </rPh>
    <rPh sb="94" eb="96">
      <t>テイキョウ</t>
    </rPh>
    <rPh sb="99" eb="101">
      <t>ジギョウ</t>
    </rPh>
    <rPh sb="102" eb="104">
      <t>ヒョウカ</t>
    </rPh>
    <rPh sb="115" eb="118">
      <t>コクサイテキ</t>
    </rPh>
    <rPh sb="119" eb="122">
      <t>ゲンシリョク</t>
    </rPh>
    <rPh sb="122" eb="124">
      <t>アンゼン</t>
    </rPh>
    <rPh sb="125" eb="126">
      <t>トク</t>
    </rPh>
    <rPh sb="127" eb="130">
      <t>キンキュウジ</t>
    </rPh>
    <rPh sb="130" eb="132">
      <t>タイオウ</t>
    </rPh>
    <rPh sb="132" eb="134">
      <t>ノウリョク</t>
    </rPh>
    <rPh sb="135" eb="137">
      <t>コウジョウ</t>
    </rPh>
    <rPh sb="138" eb="140">
      <t>モクテキ</t>
    </rPh>
    <rPh sb="147" eb="150">
      <t>カメイコク</t>
    </rPh>
    <rPh sb="151" eb="152">
      <t>タイ</t>
    </rPh>
    <rPh sb="168" eb="17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</si>
</sst>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29</xdr:col>
      <xdr:colOff>97326</xdr:colOff>
      <xdr:row>743</xdr:row>
      <xdr:rowOff>38067</xdr:rowOff>
    </xdr:from>
    <xdr:ext cx="990600" cy="264560"/>
    <xdr:sp macro="" textlink="">
      <xdr:nvSpPr>
        <xdr:cNvPr id="3" name="テキスト ボックス 2"/>
        <xdr:cNvSpPr txBox="1"/>
      </xdr:nvSpPr>
      <xdr:spPr>
        <a:xfrm>
          <a:off x="5946797" y="44435773"/>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twoCellAnchor>
    <xdr:from>
      <xdr:col>19</xdr:col>
      <xdr:colOff>158937</xdr:colOff>
      <xdr:row>740</xdr:row>
      <xdr:rowOff>227902</xdr:rowOff>
    </xdr:from>
    <xdr:to>
      <xdr:col>31</xdr:col>
      <xdr:colOff>92290</xdr:colOff>
      <xdr:row>742</xdr:row>
      <xdr:rowOff>63664</xdr:rowOff>
    </xdr:to>
    <xdr:sp macro="" textlink="">
      <xdr:nvSpPr>
        <xdr:cNvPr id="4" name="正方形/長方形 3"/>
        <xdr:cNvSpPr/>
      </xdr:nvSpPr>
      <xdr:spPr>
        <a:xfrm>
          <a:off x="3991349" y="43583461"/>
          <a:ext cx="2353823" cy="53052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50</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111712</xdr:colOff>
      <xdr:row>742</xdr:row>
      <xdr:rowOff>197982</xdr:rowOff>
    </xdr:from>
    <xdr:to>
      <xdr:col>31</xdr:col>
      <xdr:colOff>180256</xdr:colOff>
      <xdr:row>743</xdr:row>
      <xdr:rowOff>295197</xdr:rowOff>
    </xdr:to>
    <xdr:sp macro="" textlink="">
      <xdr:nvSpPr>
        <xdr:cNvPr id="5" name="大かっこ 4"/>
        <xdr:cNvSpPr/>
      </xdr:nvSpPr>
      <xdr:spPr>
        <a:xfrm>
          <a:off x="3944124" y="44248306"/>
          <a:ext cx="2489014" cy="4445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17</xdr:col>
      <xdr:colOff>25743</xdr:colOff>
      <xdr:row>745</xdr:row>
      <xdr:rowOff>55206</xdr:rowOff>
    </xdr:from>
    <xdr:ext cx="607859" cy="275717"/>
    <xdr:sp macro="" textlink="">
      <xdr:nvSpPr>
        <xdr:cNvPr id="6" name="テキスト ボックス 5"/>
        <xdr:cNvSpPr txBox="1"/>
      </xdr:nvSpPr>
      <xdr:spPr>
        <a:xfrm>
          <a:off x="3454743" y="4514767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190716</xdr:colOff>
      <xdr:row>744</xdr:row>
      <xdr:rowOff>178470</xdr:rowOff>
    </xdr:from>
    <xdr:to>
      <xdr:col>20</xdr:col>
      <xdr:colOff>190717</xdr:colOff>
      <xdr:row>746</xdr:row>
      <xdr:rowOff>252029</xdr:rowOff>
    </xdr:to>
    <xdr:cxnSp macro="">
      <xdr:nvCxnSpPr>
        <xdr:cNvPr id="7" name="直線矢印コネクタ 6"/>
        <xdr:cNvCxnSpPr/>
      </xdr:nvCxnSpPr>
      <xdr:spPr>
        <a:xfrm rot="5400000">
          <a:off x="3840673" y="45307719"/>
          <a:ext cx="76832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37123</xdr:colOff>
      <xdr:row>744</xdr:row>
      <xdr:rowOff>335353</xdr:rowOff>
    </xdr:from>
    <xdr:ext cx="990600" cy="468665"/>
    <xdr:sp macro="" textlink="">
      <xdr:nvSpPr>
        <xdr:cNvPr id="8" name="テキスト ボックス 7"/>
        <xdr:cNvSpPr txBox="1"/>
      </xdr:nvSpPr>
      <xdr:spPr>
        <a:xfrm>
          <a:off x="4676358" y="45080441"/>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23</xdr:col>
      <xdr:colOff>195686</xdr:colOff>
      <xdr:row>744</xdr:row>
      <xdr:rowOff>156059</xdr:rowOff>
    </xdr:from>
    <xdr:to>
      <xdr:col>23</xdr:col>
      <xdr:colOff>195687</xdr:colOff>
      <xdr:row>746</xdr:row>
      <xdr:rowOff>229618</xdr:rowOff>
    </xdr:to>
    <xdr:cxnSp macro="">
      <xdr:nvCxnSpPr>
        <xdr:cNvPr id="9" name="直線矢印コネクタ 8"/>
        <xdr:cNvCxnSpPr/>
      </xdr:nvCxnSpPr>
      <xdr:spPr>
        <a:xfrm rot="16200000" flipV="1">
          <a:off x="4450760" y="45285308"/>
          <a:ext cx="76832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181348</xdr:colOff>
      <xdr:row>747</xdr:row>
      <xdr:rowOff>147599</xdr:rowOff>
    </xdr:from>
    <xdr:to>
      <xdr:col>31</xdr:col>
      <xdr:colOff>133751</xdr:colOff>
      <xdr:row>749</xdr:row>
      <xdr:rowOff>38590</xdr:rowOff>
    </xdr:to>
    <xdr:sp macro="" textlink="">
      <xdr:nvSpPr>
        <xdr:cNvPr id="10" name="正方形/長方形 9"/>
        <xdr:cNvSpPr/>
      </xdr:nvSpPr>
      <xdr:spPr>
        <a:xfrm>
          <a:off x="4013760" y="45934834"/>
          <a:ext cx="2372873" cy="58575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50</a:t>
          </a:r>
          <a:r>
            <a:rPr kumimoji="1" lang="ja-JP" altLang="en-US" sz="1100"/>
            <a:t>百万円</a:t>
          </a:r>
          <a:endParaRPr kumimoji="1" lang="en-US" altLang="ja-JP" sz="1100"/>
        </a:p>
      </xdr:txBody>
    </xdr:sp>
    <xdr:clientData/>
  </xdr:twoCellAnchor>
  <xdr:twoCellAnchor>
    <xdr:from>
      <xdr:col>19</xdr:col>
      <xdr:colOff>89300</xdr:colOff>
      <xdr:row>749</xdr:row>
      <xdr:rowOff>42592</xdr:rowOff>
    </xdr:from>
    <xdr:to>
      <xdr:col>33</xdr:col>
      <xdr:colOff>6089</xdr:colOff>
      <xdr:row>751</xdr:row>
      <xdr:rowOff>208545</xdr:rowOff>
    </xdr:to>
    <xdr:sp macro="" textlink="">
      <xdr:nvSpPr>
        <xdr:cNvPr id="11" name="大かっこ 10"/>
        <xdr:cNvSpPr/>
      </xdr:nvSpPr>
      <xdr:spPr>
        <a:xfrm>
          <a:off x="3921712" y="46524592"/>
          <a:ext cx="2740671" cy="8607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30</xdr:col>
      <xdr:colOff>45062</xdr:colOff>
      <xdr:row>745</xdr:row>
      <xdr:rowOff>31193</xdr:rowOff>
    </xdr:from>
    <xdr:ext cx="990600" cy="275717"/>
    <xdr:sp macro="" textlink="">
      <xdr:nvSpPr>
        <xdr:cNvPr id="12" name="テキスト ボックス 11"/>
        <xdr:cNvSpPr txBox="1"/>
      </xdr:nvSpPr>
      <xdr:spPr>
        <a:xfrm>
          <a:off x="6096238" y="45123664"/>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twoCellAnchor>
    <xdr:from>
      <xdr:col>29</xdr:col>
      <xdr:colOff>98126</xdr:colOff>
      <xdr:row>744</xdr:row>
      <xdr:rowOff>171278</xdr:rowOff>
    </xdr:from>
    <xdr:to>
      <xdr:col>29</xdr:col>
      <xdr:colOff>98127</xdr:colOff>
      <xdr:row>746</xdr:row>
      <xdr:rowOff>244837</xdr:rowOff>
    </xdr:to>
    <xdr:cxnSp macro="">
      <xdr:nvCxnSpPr>
        <xdr:cNvPr id="13" name="直線矢印コネクタ 12"/>
        <xdr:cNvCxnSpPr/>
      </xdr:nvCxnSpPr>
      <xdr:spPr>
        <a:xfrm rot="5400000">
          <a:off x="5563436" y="45300527"/>
          <a:ext cx="76832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244</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595</v>
      </c>
      <c r="AK3" s="870"/>
      <c r="AL3" s="870"/>
      <c r="AM3" s="870"/>
      <c r="AN3" s="870"/>
      <c r="AO3" s="870"/>
      <c r="AP3" s="870"/>
      <c r="AQ3" s="870"/>
      <c r="AR3" s="870"/>
      <c r="AS3" s="870"/>
      <c r="AT3" s="870"/>
      <c r="AU3" s="870"/>
      <c r="AV3" s="870"/>
      <c r="AW3" s="870"/>
      <c r="AX3" s="24" t="s">
        <v>65</v>
      </c>
    </row>
    <row r="4" spans="1:50" ht="24.75" customHeight="1" x14ac:dyDescent="0.15">
      <c r="A4" s="703" t="s">
        <v>25</v>
      </c>
      <c r="B4" s="704"/>
      <c r="C4" s="704"/>
      <c r="D4" s="704"/>
      <c r="E4" s="704"/>
      <c r="F4" s="704"/>
      <c r="G4" s="681" t="s">
        <v>570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0" t="s">
        <v>455</v>
      </c>
      <c r="H5" s="841"/>
      <c r="I5" s="841"/>
      <c r="J5" s="841"/>
      <c r="K5" s="841"/>
      <c r="L5" s="841"/>
      <c r="M5" s="842" t="s">
        <v>66</v>
      </c>
      <c r="N5" s="843"/>
      <c r="O5" s="843"/>
      <c r="P5" s="843"/>
      <c r="Q5" s="843"/>
      <c r="R5" s="844"/>
      <c r="S5" s="845" t="s">
        <v>131</v>
      </c>
      <c r="T5" s="841"/>
      <c r="U5" s="841"/>
      <c r="V5" s="841"/>
      <c r="W5" s="841"/>
      <c r="X5" s="846"/>
      <c r="Y5" s="697" t="s">
        <v>3</v>
      </c>
      <c r="Z5" s="543"/>
      <c r="AA5" s="543"/>
      <c r="AB5" s="543"/>
      <c r="AC5" s="543"/>
      <c r="AD5" s="544"/>
      <c r="AE5" s="698" t="s">
        <v>572</v>
      </c>
      <c r="AF5" s="698"/>
      <c r="AG5" s="698"/>
      <c r="AH5" s="698"/>
      <c r="AI5" s="698"/>
      <c r="AJ5" s="698"/>
      <c r="AK5" s="698"/>
      <c r="AL5" s="698"/>
      <c r="AM5" s="698"/>
      <c r="AN5" s="698"/>
      <c r="AO5" s="698"/>
      <c r="AP5" s="699"/>
      <c r="AQ5" s="700" t="s">
        <v>573</v>
      </c>
      <c r="AR5" s="701"/>
      <c r="AS5" s="701"/>
      <c r="AT5" s="701"/>
      <c r="AU5" s="701"/>
      <c r="AV5" s="701"/>
      <c r="AW5" s="701"/>
      <c r="AX5" s="702"/>
    </row>
    <row r="6" spans="1:50" ht="39" customHeight="1" x14ac:dyDescent="0.15">
      <c r="A6" s="705" t="s">
        <v>4</v>
      </c>
      <c r="B6" s="706"/>
      <c r="C6" s="706"/>
      <c r="D6" s="706"/>
      <c r="E6" s="706"/>
      <c r="F6" s="706"/>
      <c r="G6" s="395" t="str">
        <f>入力規則等!F39</f>
        <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575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19"/>
      <c r="I8" s="719"/>
      <c r="J8" s="719"/>
      <c r="K8" s="719"/>
      <c r="L8" s="719"/>
      <c r="M8" s="719"/>
      <c r="N8" s="719"/>
      <c r="O8" s="719"/>
      <c r="P8" s="719"/>
      <c r="Q8" s="719"/>
      <c r="R8" s="719"/>
      <c r="S8" s="719"/>
      <c r="T8" s="719"/>
      <c r="U8" s="719"/>
      <c r="V8" s="719"/>
      <c r="W8" s="719"/>
      <c r="X8" s="943"/>
      <c r="Y8" s="847" t="s">
        <v>379</v>
      </c>
      <c r="Z8" s="848"/>
      <c r="AA8" s="848"/>
      <c r="AB8" s="848"/>
      <c r="AC8" s="848"/>
      <c r="AD8" s="849"/>
      <c r="AE8" s="718" t="str">
        <f>入力規則等!K13</f>
        <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0" t="s">
        <v>23</v>
      </c>
      <c r="B9" s="851"/>
      <c r="C9" s="851"/>
      <c r="D9" s="851"/>
      <c r="E9" s="851"/>
      <c r="F9" s="851"/>
      <c r="G9" s="852" t="s">
        <v>616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9" t="s">
        <v>30</v>
      </c>
      <c r="B10" s="660"/>
      <c r="C10" s="660"/>
      <c r="D10" s="660"/>
      <c r="E10" s="660"/>
      <c r="F10" s="660"/>
      <c r="G10" s="755" t="s">
        <v>614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61"/>
      <c r="H12" s="762"/>
      <c r="I12" s="762"/>
      <c r="J12" s="762"/>
      <c r="K12" s="762"/>
      <c r="L12" s="762"/>
      <c r="M12" s="762"/>
      <c r="N12" s="762"/>
      <c r="O12" s="76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1"/>
    </row>
    <row r="13" spans="1:50" ht="21" customHeight="1" x14ac:dyDescent="0.15">
      <c r="A13" s="613"/>
      <c r="B13" s="614"/>
      <c r="C13" s="614"/>
      <c r="D13" s="614"/>
      <c r="E13" s="614"/>
      <c r="F13" s="615"/>
      <c r="G13" s="722" t="s">
        <v>6</v>
      </c>
      <c r="H13" s="723"/>
      <c r="I13" s="765" t="s">
        <v>7</v>
      </c>
      <c r="J13" s="766"/>
      <c r="K13" s="766"/>
      <c r="L13" s="766"/>
      <c r="M13" s="766"/>
      <c r="N13" s="766"/>
      <c r="O13" s="767"/>
      <c r="P13" s="656"/>
      <c r="Q13" s="657"/>
      <c r="R13" s="657"/>
      <c r="S13" s="657"/>
      <c r="T13" s="657"/>
      <c r="U13" s="657"/>
      <c r="V13" s="658"/>
      <c r="W13" s="656"/>
      <c r="X13" s="657"/>
      <c r="Y13" s="657"/>
      <c r="Z13" s="657"/>
      <c r="AA13" s="657"/>
      <c r="AB13" s="657"/>
      <c r="AC13" s="658"/>
      <c r="AD13" s="656">
        <v>50</v>
      </c>
      <c r="AE13" s="657"/>
      <c r="AF13" s="657"/>
      <c r="AG13" s="657"/>
      <c r="AH13" s="657"/>
      <c r="AI13" s="657"/>
      <c r="AJ13" s="658"/>
      <c r="AK13" s="656">
        <v>37.5</v>
      </c>
      <c r="AL13" s="657"/>
      <c r="AM13" s="657"/>
      <c r="AN13" s="657"/>
      <c r="AO13" s="657"/>
      <c r="AP13" s="657"/>
      <c r="AQ13" s="658"/>
      <c r="AR13" s="920"/>
      <c r="AS13" s="921"/>
      <c r="AT13" s="921"/>
      <c r="AU13" s="921"/>
      <c r="AV13" s="921"/>
      <c r="AW13" s="921"/>
      <c r="AX13" s="922"/>
    </row>
    <row r="14" spans="1:50" ht="21" customHeight="1" x14ac:dyDescent="0.15">
      <c r="A14" s="613"/>
      <c r="B14" s="614"/>
      <c r="C14" s="614"/>
      <c r="D14" s="614"/>
      <c r="E14" s="614"/>
      <c r="F14" s="615"/>
      <c r="G14" s="724"/>
      <c r="H14" s="725"/>
      <c r="I14" s="710" t="s">
        <v>8</v>
      </c>
      <c r="J14" s="763"/>
      <c r="K14" s="763"/>
      <c r="L14" s="763"/>
      <c r="M14" s="763"/>
      <c r="N14" s="763"/>
      <c r="O14" s="764"/>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9"/>
      <c r="AS14" s="789"/>
      <c r="AT14" s="789"/>
      <c r="AU14" s="789"/>
      <c r="AV14" s="789"/>
      <c r="AW14" s="789"/>
      <c r="AX14" s="790"/>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7"/>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8"/>
      <c r="AS16" s="759"/>
      <c r="AT16" s="759"/>
      <c r="AU16" s="759"/>
      <c r="AV16" s="759"/>
      <c r="AW16" s="759"/>
      <c r="AX16" s="760"/>
    </row>
    <row r="17" spans="1:50" ht="24.75" customHeight="1" x14ac:dyDescent="0.15">
      <c r="A17" s="613"/>
      <c r="B17" s="614"/>
      <c r="C17" s="614"/>
      <c r="D17" s="614"/>
      <c r="E17" s="614"/>
      <c r="F17" s="615"/>
      <c r="G17" s="724"/>
      <c r="H17" s="725"/>
      <c r="I17" s="710" t="s">
        <v>50</v>
      </c>
      <c r="J17" s="763"/>
      <c r="K17" s="763"/>
      <c r="L17" s="763"/>
      <c r="M17" s="763"/>
      <c r="N17" s="763"/>
      <c r="O17" s="764"/>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9">
        <f>SUM(P13:V17)</f>
        <v>0</v>
      </c>
      <c r="Q18" s="880"/>
      <c r="R18" s="880"/>
      <c r="S18" s="880"/>
      <c r="T18" s="880"/>
      <c r="U18" s="880"/>
      <c r="V18" s="881"/>
      <c r="W18" s="879">
        <f>SUM(W13:AC17)</f>
        <v>0</v>
      </c>
      <c r="X18" s="880"/>
      <c r="Y18" s="880"/>
      <c r="Z18" s="880"/>
      <c r="AA18" s="880"/>
      <c r="AB18" s="880"/>
      <c r="AC18" s="881"/>
      <c r="AD18" s="879">
        <f>SUM(AD13:AJ17)</f>
        <v>50</v>
      </c>
      <c r="AE18" s="880"/>
      <c r="AF18" s="880"/>
      <c r="AG18" s="880"/>
      <c r="AH18" s="880"/>
      <c r="AI18" s="880"/>
      <c r="AJ18" s="881"/>
      <c r="AK18" s="879">
        <f>SUM(AK13:AQ17)</f>
        <v>37.5</v>
      </c>
      <c r="AL18" s="880"/>
      <c r="AM18" s="880"/>
      <c r="AN18" s="880"/>
      <c r="AO18" s="880"/>
      <c r="AP18" s="880"/>
      <c r="AQ18" s="881"/>
      <c r="AR18" s="879">
        <f>SUM(AR13:AX17)</f>
        <v>0</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c r="Q19" s="657"/>
      <c r="R19" s="657"/>
      <c r="S19" s="657"/>
      <c r="T19" s="657"/>
      <c r="U19" s="657"/>
      <c r="V19" s="658"/>
      <c r="W19" s="656"/>
      <c r="X19" s="657"/>
      <c r="Y19" s="657"/>
      <c r="Z19" s="657"/>
      <c r="AA19" s="657"/>
      <c r="AB19" s="657"/>
      <c r="AC19" s="658"/>
      <c r="AD19" s="656"/>
      <c r="AE19" s="657"/>
      <c r="AF19" s="657"/>
      <c r="AG19" s="657"/>
      <c r="AH19" s="657"/>
      <c r="AI19" s="657"/>
      <c r="AJ19" s="658"/>
      <c r="AK19" s="330"/>
      <c r="AL19" s="330"/>
      <c r="AM19" s="330"/>
      <c r="AN19" s="330"/>
      <c r="AO19" s="330"/>
      <c r="AP19" s="330"/>
      <c r="AQ19" s="330"/>
      <c r="AR19" s="330"/>
      <c r="AS19" s="330"/>
      <c r="AT19" s="330"/>
      <c r="AU19" s="330"/>
      <c r="AV19" s="330"/>
      <c r="AW19" s="330"/>
      <c r="AX19" s="332"/>
    </row>
    <row r="20" spans="1:50" ht="24.75" customHeight="1" x14ac:dyDescent="0.15">
      <c r="A20" s="613"/>
      <c r="B20" s="614"/>
      <c r="C20" s="614"/>
      <c r="D20" s="614"/>
      <c r="E20" s="614"/>
      <c r="F20" s="615"/>
      <c r="G20" s="877" t="s">
        <v>10</v>
      </c>
      <c r="H20" s="878"/>
      <c r="I20" s="878"/>
      <c r="J20" s="878"/>
      <c r="K20" s="878"/>
      <c r="L20" s="878"/>
      <c r="M20" s="878"/>
      <c r="N20" s="878"/>
      <c r="O20" s="878"/>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576</v>
      </c>
      <c r="H23" s="954"/>
      <c r="I23" s="954"/>
      <c r="J23" s="954"/>
      <c r="K23" s="954"/>
      <c r="L23" s="954"/>
      <c r="M23" s="954"/>
      <c r="N23" s="954"/>
      <c r="O23" s="955"/>
      <c r="P23" s="920">
        <v>37.5</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6"/>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6">
        <f>AK13</f>
        <v>37.5</v>
      </c>
      <c r="Q29" s="657"/>
      <c r="R29" s="657"/>
      <c r="S29" s="657"/>
      <c r="T29" s="657"/>
      <c r="U29" s="657"/>
      <c r="V29" s="658"/>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9">
        <v>31</v>
      </c>
      <c r="AR31" s="200"/>
      <c r="AS31" s="133" t="s">
        <v>355</v>
      </c>
      <c r="AT31" s="134"/>
      <c r="AU31" s="199"/>
      <c r="AV31" s="199"/>
      <c r="AW31" s="398" t="s">
        <v>300</v>
      </c>
      <c r="AX31" s="399"/>
    </row>
    <row r="32" spans="1:50" ht="23.25" customHeight="1" x14ac:dyDescent="0.15">
      <c r="A32" s="403"/>
      <c r="B32" s="401"/>
      <c r="C32" s="401"/>
      <c r="D32" s="401"/>
      <c r="E32" s="401"/>
      <c r="F32" s="402"/>
      <c r="G32" s="563" t="s">
        <v>577</v>
      </c>
      <c r="H32" s="564"/>
      <c r="I32" s="564"/>
      <c r="J32" s="564"/>
      <c r="K32" s="564"/>
      <c r="L32" s="564"/>
      <c r="M32" s="564"/>
      <c r="N32" s="564"/>
      <c r="O32" s="565"/>
      <c r="P32" s="105" t="s">
        <v>578</v>
      </c>
      <c r="Q32" s="105"/>
      <c r="R32" s="105"/>
      <c r="S32" s="105"/>
      <c r="T32" s="105"/>
      <c r="U32" s="105"/>
      <c r="V32" s="105"/>
      <c r="W32" s="105"/>
      <c r="X32" s="106"/>
      <c r="Y32" s="471" t="s">
        <v>12</v>
      </c>
      <c r="Z32" s="531"/>
      <c r="AA32" s="532"/>
      <c r="AB32" s="461" t="s">
        <v>579</v>
      </c>
      <c r="AC32" s="461"/>
      <c r="AD32" s="461"/>
      <c r="AE32" s="218" t="s">
        <v>603</v>
      </c>
      <c r="AF32" s="219"/>
      <c r="AG32" s="219"/>
      <c r="AH32" s="219"/>
      <c r="AI32" s="218" t="s">
        <v>603</v>
      </c>
      <c r="AJ32" s="219"/>
      <c r="AK32" s="219"/>
      <c r="AL32" s="219"/>
      <c r="AM32" s="218">
        <v>95</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6"/>
      <c r="H33" s="567"/>
      <c r="I33" s="567"/>
      <c r="J33" s="567"/>
      <c r="K33" s="567"/>
      <c r="L33" s="567"/>
      <c r="M33" s="567"/>
      <c r="N33" s="567"/>
      <c r="O33" s="568"/>
      <c r="P33" s="108"/>
      <c r="Q33" s="108"/>
      <c r="R33" s="108"/>
      <c r="S33" s="108"/>
      <c r="T33" s="108"/>
      <c r="U33" s="108"/>
      <c r="V33" s="108"/>
      <c r="W33" s="108"/>
      <c r="X33" s="109"/>
      <c r="Y33" s="415" t="s">
        <v>54</v>
      </c>
      <c r="Z33" s="416"/>
      <c r="AA33" s="417"/>
      <c r="AB33" s="523" t="s">
        <v>579</v>
      </c>
      <c r="AC33" s="523"/>
      <c r="AD33" s="523"/>
      <c r="AE33" s="218" t="s">
        <v>603</v>
      </c>
      <c r="AF33" s="219"/>
      <c r="AG33" s="219"/>
      <c r="AH33" s="219"/>
      <c r="AI33" s="218" t="s">
        <v>603</v>
      </c>
      <c r="AJ33" s="219"/>
      <c r="AK33" s="219"/>
      <c r="AL33" s="219"/>
      <c r="AM33" s="218">
        <v>60</v>
      </c>
      <c r="AN33" s="219"/>
      <c r="AO33" s="219"/>
      <c r="AP33" s="219"/>
      <c r="AQ33" s="340">
        <v>60</v>
      </c>
      <c r="AR33" s="207"/>
      <c r="AS33" s="207"/>
      <c r="AT33" s="341"/>
      <c r="AU33" s="219"/>
      <c r="AV33" s="219"/>
      <c r="AW33" s="219"/>
      <c r="AX33" s="221"/>
    </row>
    <row r="34" spans="1:50" ht="23.25" customHeight="1" x14ac:dyDescent="0.15">
      <c r="A34" s="403"/>
      <c r="B34" s="401"/>
      <c r="C34" s="401"/>
      <c r="D34" s="401"/>
      <c r="E34" s="401"/>
      <c r="F34" s="402"/>
      <c r="G34" s="569"/>
      <c r="H34" s="570"/>
      <c r="I34" s="570"/>
      <c r="J34" s="570"/>
      <c r="K34" s="570"/>
      <c r="L34" s="570"/>
      <c r="M34" s="570"/>
      <c r="N34" s="570"/>
      <c r="O34" s="571"/>
      <c r="P34" s="111"/>
      <c r="Q34" s="111"/>
      <c r="R34" s="111"/>
      <c r="S34" s="111"/>
      <c r="T34" s="111"/>
      <c r="U34" s="111"/>
      <c r="V34" s="111"/>
      <c r="W34" s="111"/>
      <c r="X34" s="112"/>
      <c r="Y34" s="415" t="s">
        <v>13</v>
      </c>
      <c r="Z34" s="416"/>
      <c r="AA34" s="417"/>
      <c r="AB34" s="556" t="s">
        <v>301</v>
      </c>
      <c r="AC34" s="556"/>
      <c r="AD34" s="556"/>
      <c r="AE34" s="218" t="s">
        <v>604</v>
      </c>
      <c r="AF34" s="219"/>
      <c r="AG34" s="219"/>
      <c r="AH34" s="219"/>
      <c r="AI34" s="218" t="s">
        <v>603</v>
      </c>
      <c r="AJ34" s="219"/>
      <c r="AK34" s="219"/>
      <c r="AL34" s="219"/>
      <c r="AM34" s="218">
        <v>160</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609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9"/>
      <c r="AR38" s="200"/>
      <c r="AS38" s="133" t="s">
        <v>355</v>
      </c>
      <c r="AT38" s="134"/>
      <c r="AU38" s="199"/>
      <c r="AV38" s="199"/>
      <c r="AW38" s="398" t="s">
        <v>300</v>
      </c>
      <c r="AX38" s="399"/>
    </row>
    <row r="39" spans="1:50" ht="34.5" hidden="1" customHeight="1" x14ac:dyDescent="0.15">
      <c r="A39" s="403"/>
      <c r="B39" s="401"/>
      <c r="C39" s="401"/>
      <c r="D39" s="401"/>
      <c r="E39" s="401"/>
      <c r="F39" s="402"/>
      <c r="G39" s="563"/>
      <c r="H39" s="564"/>
      <c r="I39" s="564"/>
      <c r="J39" s="564"/>
      <c r="K39" s="564"/>
      <c r="L39" s="564"/>
      <c r="M39" s="564"/>
      <c r="N39" s="564"/>
      <c r="O39" s="565"/>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34.5" hidden="1" customHeight="1" x14ac:dyDescent="0.15">
      <c r="A40" s="404"/>
      <c r="B40" s="405"/>
      <c r="C40" s="405"/>
      <c r="D40" s="405"/>
      <c r="E40" s="405"/>
      <c r="F40" s="406"/>
      <c r="G40" s="566"/>
      <c r="H40" s="567"/>
      <c r="I40" s="567"/>
      <c r="J40" s="567"/>
      <c r="K40" s="567"/>
      <c r="L40" s="567"/>
      <c r="M40" s="567"/>
      <c r="N40" s="567"/>
      <c r="O40" s="568"/>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34.5" hidden="1" customHeight="1" x14ac:dyDescent="0.15">
      <c r="A41" s="407"/>
      <c r="B41" s="408"/>
      <c r="C41" s="408"/>
      <c r="D41" s="408"/>
      <c r="E41" s="408"/>
      <c r="F41" s="409"/>
      <c r="G41" s="569"/>
      <c r="H41" s="570"/>
      <c r="I41" s="570"/>
      <c r="J41" s="570"/>
      <c r="K41" s="570"/>
      <c r="L41" s="570"/>
      <c r="M41" s="570"/>
      <c r="N41" s="570"/>
      <c r="O41" s="571"/>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9"/>
      <c r="AR45" s="200"/>
      <c r="AS45" s="133" t="s">
        <v>355</v>
      </c>
      <c r="AT45" s="134"/>
      <c r="AU45" s="199"/>
      <c r="AV45" s="199"/>
      <c r="AW45" s="398" t="s">
        <v>300</v>
      </c>
      <c r="AX45" s="399"/>
    </row>
    <row r="46" spans="1:50" ht="35.25" hidden="1" customHeight="1" x14ac:dyDescent="0.15">
      <c r="A46" s="403"/>
      <c r="B46" s="401"/>
      <c r="C46" s="401"/>
      <c r="D46" s="401"/>
      <c r="E46" s="401"/>
      <c r="F46" s="402"/>
      <c r="G46" s="563"/>
      <c r="H46" s="564"/>
      <c r="I46" s="564"/>
      <c r="J46" s="564"/>
      <c r="K46" s="564"/>
      <c r="L46" s="564"/>
      <c r="M46" s="564"/>
      <c r="N46" s="564"/>
      <c r="O46" s="565"/>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35.25" hidden="1" customHeight="1" x14ac:dyDescent="0.15">
      <c r="A47" s="404"/>
      <c r="B47" s="405"/>
      <c r="C47" s="405"/>
      <c r="D47" s="405"/>
      <c r="E47" s="405"/>
      <c r="F47" s="406"/>
      <c r="G47" s="566"/>
      <c r="H47" s="567"/>
      <c r="I47" s="567"/>
      <c r="J47" s="567"/>
      <c r="K47" s="567"/>
      <c r="L47" s="567"/>
      <c r="M47" s="567"/>
      <c r="N47" s="567"/>
      <c r="O47" s="568"/>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35.25" hidden="1" customHeight="1" x14ac:dyDescent="0.15">
      <c r="A48" s="407"/>
      <c r="B48" s="408"/>
      <c r="C48" s="408"/>
      <c r="D48" s="408"/>
      <c r="E48" s="408"/>
      <c r="F48" s="409"/>
      <c r="G48" s="569"/>
      <c r="H48" s="570"/>
      <c r="I48" s="570"/>
      <c r="J48" s="570"/>
      <c r="K48" s="570"/>
      <c r="L48" s="570"/>
      <c r="M48" s="570"/>
      <c r="N48" s="570"/>
      <c r="O48" s="571"/>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9"/>
      <c r="AR52" s="200"/>
      <c r="AS52" s="133" t="s">
        <v>355</v>
      </c>
      <c r="AT52" s="134"/>
      <c r="AU52" s="199"/>
      <c r="AV52" s="199"/>
      <c r="AW52" s="398" t="s">
        <v>300</v>
      </c>
      <c r="AX52" s="399"/>
    </row>
    <row r="53" spans="1:50" ht="23.25" hidden="1" customHeight="1" x14ac:dyDescent="0.15">
      <c r="A53" s="403"/>
      <c r="B53" s="401"/>
      <c r="C53" s="401"/>
      <c r="D53" s="401"/>
      <c r="E53" s="401"/>
      <c r="F53" s="402"/>
      <c r="G53" s="563"/>
      <c r="H53" s="564"/>
      <c r="I53" s="564"/>
      <c r="J53" s="564"/>
      <c r="K53" s="564"/>
      <c r="L53" s="564"/>
      <c r="M53" s="564"/>
      <c r="N53" s="564"/>
      <c r="O53" s="565"/>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6"/>
      <c r="H54" s="567"/>
      <c r="I54" s="567"/>
      <c r="J54" s="567"/>
      <c r="K54" s="567"/>
      <c r="L54" s="567"/>
      <c r="M54" s="567"/>
      <c r="N54" s="567"/>
      <c r="O54" s="568"/>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9"/>
      <c r="H55" s="570"/>
      <c r="I55" s="570"/>
      <c r="J55" s="570"/>
      <c r="K55" s="570"/>
      <c r="L55" s="570"/>
      <c r="M55" s="570"/>
      <c r="N55" s="570"/>
      <c r="O55" s="571"/>
      <c r="P55" s="111"/>
      <c r="Q55" s="111"/>
      <c r="R55" s="111"/>
      <c r="S55" s="111"/>
      <c r="T55" s="111"/>
      <c r="U55" s="111"/>
      <c r="V55" s="111"/>
      <c r="W55" s="111"/>
      <c r="X55" s="112"/>
      <c r="Y55" s="415" t="s">
        <v>13</v>
      </c>
      <c r="Z55" s="416"/>
      <c r="AA55" s="417"/>
      <c r="AB55" s="593" t="s">
        <v>14</v>
      </c>
      <c r="AC55" s="593"/>
      <c r="AD55" s="59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9"/>
      <c r="AR59" s="200"/>
      <c r="AS59" s="133" t="s">
        <v>355</v>
      </c>
      <c r="AT59" s="134"/>
      <c r="AU59" s="199"/>
      <c r="AV59" s="199"/>
      <c r="AW59" s="398" t="s">
        <v>300</v>
      </c>
      <c r="AX59" s="399"/>
    </row>
    <row r="60" spans="1:50" ht="23.25" hidden="1" customHeight="1" x14ac:dyDescent="0.15">
      <c r="A60" s="403"/>
      <c r="B60" s="401"/>
      <c r="C60" s="401"/>
      <c r="D60" s="401"/>
      <c r="E60" s="401"/>
      <c r="F60" s="402"/>
      <c r="G60" s="563"/>
      <c r="H60" s="564"/>
      <c r="I60" s="564"/>
      <c r="J60" s="564"/>
      <c r="K60" s="564"/>
      <c r="L60" s="564"/>
      <c r="M60" s="564"/>
      <c r="N60" s="564"/>
      <c r="O60" s="565"/>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6"/>
      <c r="H61" s="567"/>
      <c r="I61" s="567"/>
      <c r="J61" s="567"/>
      <c r="K61" s="567"/>
      <c r="L61" s="567"/>
      <c r="M61" s="567"/>
      <c r="N61" s="567"/>
      <c r="O61" s="568"/>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9"/>
      <c r="H62" s="570"/>
      <c r="I62" s="570"/>
      <c r="J62" s="570"/>
      <c r="K62" s="570"/>
      <c r="L62" s="570"/>
      <c r="M62" s="570"/>
      <c r="N62" s="570"/>
      <c r="O62" s="571"/>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1"/>
      <c r="H73" s="130" t="s">
        <v>265</v>
      </c>
      <c r="I73" s="130"/>
      <c r="J73" s="130"/>
      <c r="K73" s="130"/>
      <c r="L73" s="130"/>
      <c r="M73" s="130"/>
      <c r="N73" s="130"/>
      <c r="O73" s="131"/>
      <c r="P73" s="159" t="s">
        <v>59</v>
      </c>
      <c r="Q73" s="130"/>
      <c r="R73" s="130"/>
      <c r="S73" s="130"/>
      <c r="T73" s="130"/>
      <c r="U73" s="130"/>
      <c r="V73" s="130"/>
      <c r="W73" s="130"/>
      <c r="X73" s="131"/>
      <c r="Y73" s="583"/>
      <c r="Z73" s="584"/>
      <c r="AA73" s="585"/>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9"/>
      <c r="AR74" s="200"/>
      <c r="AS74" s="133" t="s">
        <v>355</v>
      </c>
      <c r="AT74" s="134"/>
      <c r="AU74" s="589"/>
      <c r="AV74" s="200"/>
      <c r="AW74" s="133" t="s">
        <v>300</v>
      </c>
      <c r="AX74" s="195"/>
    </row>
    <row r="75" spans="1:50" ht="23.25" hidden="1" customHeight="1" x14ac:dyDescent="0.15">
      <c r="A75" s="509"/>
      <c r="B75" s="510"/>
      <c r="C75" s="510"/>
      <c r="D75" s="510"/>
      <c r="E75" s="510"/>
      <c r="F75" s="511"/>
      <c r="G75" s="60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0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0"/>
      <c r="H77" s="111"/>
      <c r="I77" s="111"/>
      <c r="J77" s="111"/>
      <c r="K77" s="111"/>
      <c r="L77" s="111"/>
      <c r="M77" s="111"/>
      <c r="N77" s="111"/>
      <c r="O77" s="112"/>
      <c r="P77" s="108"/>
      <c r="Q77" s="108"/>
      <c r="R77" s="108"/>
      <c r="S77" s="108"/>
      <c r="T77" s="108"/>
      <c r="U77" s="108"/>
      <c r="V77" s="108"/>
      <c r="W77" s="108"/>
      <c r="X77" s="109"/>
      <c r="Y77" s="159" t="s">
        <v>13</v>
      </c>
      <c r="Z77" s="130"/>
      <c r="AA77" s="131"/>
      <c r="AB77" s="578" t="s">
        <v>14</v>
      </c>
      <c r="AC77" s="578"/>
      <c r="AD77" s="578"/>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6"/>
      <c r="I78" s="587"/>
      <c r="J78" s="587"/>
      <c r="K78" s="587"/>
      <c r="L78" s="587"/>
      <c r="M78" s="587"/>
      <c r="N78" s="587"/>
      <c r="O78" s="588"/>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x14ac:dyDescent="0.15">
      <c r="A83" s="866"/>
      <c r="B83" s="527"/>
      <c r="C83" s="428"/>
      <c r="D83" s="428"/>
      <c r="E83" s="428"/>
      <c r="F83" s="429"/>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15">
      <c r="A84" s="866"/>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355</v>
      </c>
      <c r="AT86" s="134"/>
      <c r="AU86" s="199"/>
      <c r="AV86" s="199"/>
      <c r="AW86" s="398" t="s">
        <v>300</v>
      </c>
      <c r="AX86" s="399"/>
      <c r="AY86" s="10"/>
      <c r="AZ86" s="10"/>
      <c r="BA86" s="10"/>
      <c r="BB86" s="10"/>
      <c r="BC86" s="10"/>
      <c r="BD86" s="10"/>
      <c r="BE86" s="10"/>
      <c r="BF86" s="10"/>
      <c r="BG86" s="10"/>
      <c r="BH86" s="10"/>
    </row>
    <row r="87" spans="1:60" ht="35.25" customHeight="1" x14ac:dyDescent="0.15">
      <c r="A87" s="866"/>
      <c r="B87" s="428"/>
      <c r="C87" s="428"/>
      <c r="D87" s="428"/>
      <c r="E87" s="428"/>
      <c r="F87" s="429"/>
      <c r="G87" s="104" t="s">
        <v>610</v>
      </c>
      <c r="H87" s="105"/>
      <c r="I87" s="105"/>
      <c r="J87" s="105"/>
      <c r="K87" s="105"/>
      <c r="L87" s="105"/>
      <c r="M87" s="105"/>
      <c r="N87" s="105"/>
      <c r="O87" s="106"/>
      <c r="P87" s="104" t="s">
        <v>612</v>
      </c>
      <c r="Q87" s="105"/>
      <c r="R87" s="105"/>
      <c r="S87" s="105"/>
      <c r="T87" s="105"/>
      <c r="U87" s="105"/>
      <c r="V87" s="105"/>
      <c r="W87" s="105"/>
      <c r="X87" s="106"/>
      <c r="Y87" s="560" t="s">
        <v>62</v>
      </c>
      <c r="Z87" s="561"/>
      <c r="AA87" s="562"/>
      <c r="AB87" s="468" t="s">
        <v>611</v>
      </c>
      <c r="AC87" s="469"/>
      <c r="AD87" s="470"/>
      <c r="AE87" s="218">
        <v>39</v>
      </c>
      <c r="AF87" s="219"/>
      <c r="AG87" s="219"/>
      <c r="AH87" s="220"/>
      <c r="AI87" s="218">
        <v>40</v>
      </c>
      <c r="AJ87" s="219"/>
      <c r="AK87" s="219"/>
      <c r="AL87" s="220"/>
      <c r="AM87" s="218">
        <v>38</v>
      </c>
      <c r="AN87" s="219"/>
      <c r="AO87" s="219"/>
      <c r="AP87" s="220"/>
      <c r="AQ87" s="340"/>
      <c r="AR87" s="207"/>
      <c r="AS87" s="207"/>
      <c r="AT87" s="341"/>
      <c r="AU87" s="219"/>
      <c r="AV87" s="219"/>
      <c r="AW87" s="219"/>
      <c r="AX87" s="221"/>
    </row>
    <row r="88" spans="1:60" ht="35.25" customHeight="1" x14ac:dyDescent="0.15">
      <c r="A88" s="866"/>
      <c r="B88" s="428"/>
      <c r="C88" s="428"/>
      <c r="D88" s="428"/>
      <c r="E88" s="428"/>
      <c r="F88" s="429"/>
      <c r="G88" s="107"/>
      <c r="H88" s="108"/>
      <c r="I88" s="108"/>
      <c r="J88" s="108"/>
      <c r="K88" s="108"/>
      <c r="L88" s="108"/>
      <c r="M88" s="108"/>
      <c r="N88" s="108"/>
      <c r="O88" s="109"/>
      <c r="P88" s="107"/>
      <c r="Q88" s="108"/>
      <c r="R88" s="108"/>
      <c r="S88" s="108"/>
      <c r="T88" s="108"/>
      <c r="U88" s="108"/>
      <c r="V88" s="108"/>
      <c r="W88" s="108"/>
      <c r="X88" s="109"/>
      <c r="Y88" s="458" t="s">
        <v>54</v>
      </c>
      <c r="Z88" s="459"/>
      <c r="AA88" s="460"/>
      <c r="AB88" s="468" t="s">
        <v>611</v>
      </c>
      <c r="AC88" s="469"/>
      <c r="AD88" s="470"/>
      <c r="AE88" s="218">
        <v>75</v>
      </c>
      <c r="AF88" s="219"/>
      <c r="AG88" s="219"/>
      <c r="AH88" s="219"/>
      <c r="AI88" s="218">
        <v>40</v>
      </c>
      <c r="AJ88" s="219"/>
      <c r="AK88" s="219"/>
      <c r="AL88" s="219"/>
      <c r="AM88" s="218">
        <v>41</v>
      </c>
      <c r="AN88" s="219"/>
      <c r="AO88" s="219"/>
      <c r="AP88" s="219"/>
      <c r="AQ88" s="340">
        <v>39</v>
      </c>
      <c r="AR88" s="207"/>
      <c r="AS88" s="207"/>
      <c r="AT88" s="341"/>
      <c r="AU88" s="219"/>
      <c r="AV88" s="219"/>
      <c r="AW88" s="219"/>
      <c r="AX88" s="221"/>
      <c r="AY88" s="10"/>
      <c r="AZ88" s="10"/>
      <c r="BA88" s="10"/>
      <c r="BB88" s="10"/>
      <c r="BC88" s="10"/>
    </row>
    <row r="89" spans="1:60" ht="35.25" customHeight="1" x14ac:dyDescent="0.15">
      <c r="A89" s="866"/>
      <c r="B89" s="529"/>
      <c r="C89" s="529"/>
      <c r="D89" s="529"/>
      <c r="E89" s="529"/>
      <c r="F89" s="530"/>
      <c r="G89" s="110"/>
      <c r="H89" s="111"/>
      <c r="I89" s="111"/>
      <c r="J89" s="111"/>
      <c r="K89" s="111"/>
      <c r="L89" s="111"/>
      <c r="M89" s="111"/>
      <c r="N89" s="111"/>
      <c r="O89" s="112"/>
      <c r="P89" s="110"/>
      <c r="Q89" s="111"/>
      <c r="R89" s="111"/>
      <c r="S89" s="111"/>
      <c r="T89" s="111"/>
      <c r="U89" s="111"/>
      <c r="V89" s="111"/>
      <c r="W89" s="111"/>
      <c r="X89" s="112"/>
      <c r="Y89" s="458" t="s">
        <v>13</v>
      </c>
      <c r="Z89" s="459"/>
      <c r="AA89" s="460"/>
      <c r="AB89" s="593" t="s">
        <v>14</v>
      </c>
      <c r="AC89" s="593"/>
      <c r="AD89" s="593"/>
      <c r="AE89" s="218">
        <v>52</v>
      </c>
      <c r="AF89" s="219"/>
      <c r="AG89" s="219"/>
      <c r="AH89" s="219"/>
      <c r="AI89" s="218">
        <v>100</v>
      </c>
      <c r="AJ89" s="219"/>
      <c r="AK89" s="219"/>
      <c r="AL89" s="219"/>
      <c r="AM89" s="218">
        <v>93</v>
      </c>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v>31</v>
      </c>
      <c r="AR91" s="199"/>
      <c r="AS91" s="133" t="s">
        <v>355</v>
      </c>
      <c r="AT91" s="134"/>
      <c r="AU91" s="199"/>
      <c r="AV91" s="199"/>
      <c r="AW91" s="398" t="s">
        <v>300</v>
      </c>
      <c r="AX91" s="399"/>
      <c r="AY91" s="10"/>
      <c r="AZ91" s="10"/>
      <c r="BA91" s="10"/>
      <c r="BB91" s="10"/>
      <c r="BC91" s="10"/>
    </row>
    <row r="92" spans="1:60" ht="35.25" customHeight="1" x14ac:dyDescent="0.15">
      <c r="A92" s="866"/>
      <c r="B92" s="428"/>
      <c r="C92" s="428"/>
      <c r="D92" s="428"/>
      <c r="E92" s="428"/>
      <c r="F92" s="429"/>
      <c r="G92" s="104" t="s">
        <v>613</v>
      </c>
      <c r="H92" s="105"/>
      <c r="I92" s="105"/>
      <c r="J92" s="105"/>
      <c r="K92" s="105"/>
      <c r="L92" s="105"/>
      <c r="M92" s="105"/>
      <c r="N92" s="105"/>
      <c r="O92" s="106"/>
      <c r="P92" s="104" t="s">
        <v>623</v>
      </c>
      <c r="Q92" s="105"/>
      <c r="R92" s="105"/>
      <c r="S92" s="105"/>
      <c r="T92" s="105"/>
      <c r="U92" s="105"/>
      <c r="V92" s="105"/>
      <c r="W92" s="105"/>
      <c r="X92" s="106"/>
      <c r="Y92" s="560" t="s">
        <v>62</v>
      </c>
      <c r="Z92" s="561"/>
      <c r="AA92" s="562"/>
      <c r="AB92" s="468" t="s">
        <v>611</v>
      </c>
      <c r="AC92" s="469"/>
      <c r="AD92" s="470"/>
      <c r="AE92" s="218">
        <v>3</v>
      </c>
      <c r="AF92" s="219"/>
      <c r="AG92" s="219"/>
      <c r="AH92" s="219"/>
      <c r="AI92" s="218">
        <v>3</v>
      </c>
      <c r="AJ92" s="219"/>
      <c r="AK92" s="219"/>
      <c r="AL92" s="219"/>
      <c r="AM92" s="218">
        <v>3</v>
      </c>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35.25" customHeight="1" x14ac:dyDescent="0.15">
      <c r="A93" s="866"/>
      <c r="B93" s="428"/>
      <c r="C93" s="428"/>
      <c r="D93" s="428"/>
      <c r="E93" s="428"/>
      <c r="F93" s="429"/>
      <c r="G93" s="107"/>
      <c r="H93" s="108"/>
      <c r="I93" s="108"/>
      <c r="J93" s="108"/>
      <c r="K93" s="108"/>
      <c r="L93" s="108"/>
      <c r="M93" s="108"/>
      <c r="N93" s="108"/>
      <c r="O93" s="109"/>
      <c r="P93" s="107"/>
      <c r="Q93" s="108"/>
      <c r="R93" s="108"/>
      <c r="S93" s="108"/>
      <c r="T93" s="108"/>
      <c r="U93" s="108"/>
      <c r="V93" s="108"/>
      <c r="W93" s="108"/>
      <c r="X93" s="109"/>
      <c r="Y93" s="458" t="s">
        <v>54</v>
      </c>
      <c r="Z93" s="459"/>
      <c r="AA93" s="460"/>
      <c r="AB93" s="468" t="s">
        <v>611</v>
      </c>
      <c r="AC93" s="469"/>
      <c r="AD93" s="470"/>
      <c r="AE93" s="218">
        <v>4</v>
      </c>
      <c r="AF93" s="219"/>
      <c r="AG93" s="219"/>
      <c r="AH93" s="219"/>
      <c r="AI93" s="218">
        <v>4</v>
      </c>
      <c r="AJ93" s="219"/>
      <c r="AK93" s="219"/>
      <c r="AL93" s="219"/>
      <c r="AM93" s="218">
        <v>4</v>
      </c>
      <c r="AN93" s="219"/>
      <c r="AO93" s="219"/>
      <c r="AP93" s="219"/>
      <c r="AQ93" s="340">
        <v>4</v>
      </c>
      <c r="AR93" s="207"/>
      <c r="AS93" s="207"/>
      <c r="AT93" s="341"/>
      <c r="AU93" s="219"/>
      <c r="AV93" s="219"/>
      <c r="AW93" s="219"/>
      <c r="AX93" s="221"/>
    </row>
    <row r="94" spans="1:60" ht="35.25" customHeight="1" thickBot="1" x14ac:dyDescent="0.2">
      <c r="A94" s="866"/>
      <c r="B94" s="529"/>
      <c r="C94" s="529"/>
      <c r="D94" s="529"/>
      <c r="E94" s="529"/>
      <c r="F94" s="530"/>
      <c r="G94" s="110"/>
      <c r="H94" s="111"/>
      <c r="I94" s="111"/>
      <c r="J94" s="111"/>
      <c r="K94" s="111"/>
      <c r="L94" s="111"/>
      <c r="M94" s="111"/>
      <c r="N94" s="111"/>
      <c r="O94" s="112"/>
      <c r="P94" s="110"/>
      <c r="Q94" s="111"/>
      <c r="R94" s="111"/>
      <c r="S94" s="111"/>
      <c r="T94" s="111"/>
      <c r="U94" s="111"/>
      <c r="V94" s="111"/>
      <c r="W94" s="111"/>
      <c r="X94" s="112"/>
      <c r="Y94" s="458" t="s">
        <v>13</v>
      </c>
      <c r="Z94" s="459"/>
      <c r="AA94" s="460"/>
      <c r="AB94" s="593" t="s">
        <v>14</v>
      </c>
      <c r="AC94" s="593"/>
      <c r="AD94" s="593"/>
      <c r="AE94" s="218">
        <v>75</v>
      </c>
      <c r="AF94" s="219"/>
      <c r="AG94" s="219"/>
      <c r="AH94" s="219"/>
      <c r="AI94" s="218">
        <v>75</v>
      </c>
      <c r="AJ94" s="219"/>
      <c r="AK94" s="219"/>
      <c r="AL94" s="219"/>
      <c r="AM94" s="218">
        <v>75</v>
      </c>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0" t="s">
        <v>62</v>
      </c>
      <c r="Z97" s="561"/>
      <c r="AA97" s="562"/>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79"/>
      <c r="H99" s="215"/>
      <c r="I99" s="215"/>
      <c r="J99" s="215"/>
      <c r="K99" s="215"/>
      <c r="L99" s="215"/>
      <c r="M99" s="215"/>
      <c r="N99" s="215"/>
      <c r="O99" s="580"/>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601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605</v>
      </c>
      <c r="AC101" s="461"/>
      <c r="AD101" s="461"/>
      <c r="AE101" s="218" t="s">
        <v>603</v>
      </c>
      <c r="AF101" s="219"/>
      <c r="AG101" s="219"/>
      <c r="AH101" s="220"/>
      <c r="AI101" s="218" t="s">
        <v>603</v>
      </c>
      <c r="AJ101" s="219"/>
      <c r="AK101" s="219"/>
      <c r="AL101" s="220"/>
      <c r="AM101" s="218">
        <v>4</v>
      </c>
      <c r="AN101" s="219"/>
      <c r="AO101" s="219"/>
      <c r="AP101" s="220"/>
      <c r="AQ101" s="218" t="s">
        <v>602</v>
      </c>
      <c r="AR101" s="219"/>
      <c r="AS101" s="219"/>
      <c r="AT101" s="220"/>
      <c r="AU101" s="218" t="s">
        <v>603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605</v>
      </c>
      <c r="AC102" s="461"/>
      <c r="AD102" s="461"/>
      <c r="AE102" s="418" t="s">
        <v>603</v>
      </c>
      <c r="AF102" s="418"/>
      <c r="AG102" s="418"/>
      <c r="AH102" s="418"/>
      <c r="AI102" s="418" t="s">
        <v>603</v>
      </c>
      <c r="AJ102" s="418"/>
      <c r="AK102" s="418"/>
      <c r="AL102" s="418"/>
      <c r="AM102" s="418">
        <v>4</v>
      </c>
      <c r="AN102" s="418"/>
      <c r="AO102" s="418"/>
      <c r="AP102" s="418"/>
      <c r="AQ102" s="273">
        <v>4</v>
      </c>
      <c r="AR102" s="274"/>
      <c r="AS102" s="274"/>
      <c r="AT102" s="319"/>
      <c r="AU102" s="273">
        <v>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0" t="s">
        <v>523</v>
      </c>
      <c r="AR115" s="591"/>
      <c r="AS115" s="591"/>
      <c r="AT115" s="591"/>
      <c r="AU115" s="591"/>
      <c r="AV115" s="591"/>
      <c r="AW115" s="591"/>
      <c r="AX115" s="592"/>
    </row>
    <row r="116" spans="1:50" ht="23.25" customHeight="1" x14ac:dyDescent="0.15">
      <c r="A116" s="439"/>
      <c r="B116" s="440"/>
      <c r="C116" s="440"/>
      <c r="D116" s="440"/>
      <c r="E116" s="440"/>
      <c r="F116" s="441"/>
      <c r="G116" s="393" t="s">
        <v>621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606</v>
      </c>
      <c r="AC116" s="463"/>
      <c r="AD116" s="464"/>
      <c r="AE116" s="418"/>
      <c r="AF116" s="418"/>
      <c r="AG116" s="418"/>
      <c r="AH116" s="418"/>
      <c r="AI116" s="418"/>
      <c r="AJ116" s="418"/>
      <c r="AK116" s="418"/>
      <c r="AL116" s="418"/>
      <c r="AM116" s="418">
        <v>12.5</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607</v>
      </c>
      <c r="AC117" s="473"/>
      <c r="AD117" s="474"/>
      <c r="AE117" s="551"/>
      <c r="AF117" s="551"/>
      <c r="AG117" s="551"/>
      <c r="AH117" s="551"/>
      <c r="AI117" s="551"/>
      <c r="AJ117" s="551"/>
      <c r="AK117" s="551"/>
      <c r="AL117" s="551"/>
      <c r="AM117" s="551" t="s">
        <v>622</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0" t="s">
        <v>523</v>
      </c>
      <c r="AR118" s="591"/>
      <c r="AS118" s="591"/>
      <c r="AT118" s="591"/>
      <c r="AU118" s="591"/>
      <c r="AV118" s="591"/>
      <c r="AW118" s="591"/>
      <c r="AX118" s="592"/>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0" t="s">
        <v>523</v>
      </c>
      <c r="AR121" s="591"/>
      <c r="AS121" s="591"/>
      <c r="AT121" s="591"/>
      <c r="AU121" s="591"/>
      <c r="AV121" s="591"/>
      <c r="AW121" s="591"/>
      <c r="AX121" s="592"/>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0" t="s">
        <v>523</v>
      </c>
      <c r="AR124" s="591"/>
      <c r="AS124" s="591"/>
      <c r="AT124" s="591"/>
      <c r="AU124" s="591"/>
      <c r="AV124" s="591"/>
      <c r="AW124" s="591"/>
      <c r="AX124" s="592"/>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0"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0" t="s">
        <v>523</v>
      </c>
      <c r="AR127" s="591"/>
      <c r="AS127" s="591"/>
      <c r="AT127" s="591"/>
      <c r="AU127" s="591"/>
      <c r="AV127" s="591"/>
      <c r="AW127" s="591"/>
      <c r="AX127" s="592"/>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582</v>
      </c>
      <c r="H154" s="105"/>
      <c r="I154" s="105"/>
      <c r="J154" s="105"/>
      <c r="K154" s="105"/>
      <c r="L154" s="105"/>
      <c r="M154" s="105"/>
      <c r="N154" s="105"/>
      <c r="O154" s="105"/>
      <c r="P154" s="106"/>
      <c r="Q154" s="125" t="s">
        <v>583</v>
      </c>
      <c r="R154" s="105"/>
      <c r="S154" s="105"/>
      <c r="T154" s="105"/>
      <c r="U154" s="105"/>
      <c r="V154" s="105"/>
      <c r="W154" s="105"/>
      <c r="X154" s="105"/>
      <c r="Y154" s="105"/>
      <c r="Z154" s="105"/>
      <c r="AA154" s="293"/>
      <c r="AB154" s="141" t="s">
        <v>584</v>
      </c>
      <c r="AC154" s="142"/>
      <c r="AD154" s="142"/>
      <c r="AE154" s="147" t="s">
        <v>585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2"/>
      <c r="E430" s="174" t="s">
        <v>546</v>
      </c>
      <c r="F430" s="899"/>
      <c r="G430" s="900" t="s">
        <v>374</v>
      </c>
      <c r="H430" s="123"/>
      <c r="I430" s="123"/>
      <c r="J430" s="901"/>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89"/>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8" t="s">
        <v>301</v>
      </c>
      <c r="AC435" s="578"/>
      <c r="AD435" s="578"/>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8" t="s">
        <v>301</v>
      </c>
      <c r="AC440" s="578"/>
      <c r="AD440" s="57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8" t="s">
        <v>301</v>
      </c>
      <c r="AC445" s="578"/>
      <c r="AD445" s="57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8" t="s">
        <v>301</v>
      </c>
      <c r="AC450" s="578"/>
      <c r="AD450" s="57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8" t="s">
        <v>301</v>
      </c>
      <c r="AC455" s="578"/>
      <c r="AD455" s="57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89"/>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8" t="s">
        <v>14</v>
      </c>
      <c r="AC460" s="578"/>
      <c r="AD460" s="578"/>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8" t="s">
        <v>14</v>
      </c>
      <c r="AC465" s="578"/>
      <c r="AD465" s="57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8" t="s">
        <v>14</v>
      </c>
      <c r="AC470" s="578"/>
      <c r="AD470" s="57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8" t="s">
        <v>14</v>
      </c>
      <c r="AC475" s="578"/>
      <c r="AD475" s="57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8" t="s">
        <v>14</v>
      </c>
      <c r="AC480" s="578"/>
      <c r="AD480" s="57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8" t="s">
        <v>301</v>
      </c>
      <c r="AC489" s="578"/>
      <c r="AD489" s="57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8" t="s">
        <v>301</v>
      </c>
      <c r="AC494" s="578"/>
      <c r="AD494" s="57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8" t="s">
        <v>301</v>
      </c>
      <c r="AC499" s="578"/>
      <c r="AD499" s="57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8" t="s">
        <v>301</v>
      </c>
      <c r="AC504" s="578"/>
      <c r="AD504" s="57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8" t="s">
        <v>301</v>
      </c>
      <c r="AC509" s="578"/>
      <c r="AD509" s="57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8" t="s">
        <v>14</v>
      </c>
      <c r="AC514" s="578"/>
      <c r="AD514" s="57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8" t="s">
        <v>14</v>
      </c>
      <c r="AC519" s="578"/>
      <c r="AD519" s="57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8" t="s">
        <v>14</v>
      </c>
      <c r="AC524" s="578"/>
      <c r="AD524" s="57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8" t="s">
        <v>14</v>
      </c>
      <c r="AC529" s="578"/>
      <c r="AD529" s="57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8" t="s">
        <v>14</v>
      </c>
      <c r="AC534" s="578"/>
      <c r="AD534" s="57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8" t="s">
        <v>301</v>
      </c>
      <c r="AC543" s="578"/>
      <c r="AD543" s="57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8" t="s">
        <v>301</v>
      </c>
      <c r="AC548" s="578"/>
      <c r="AD548" s="57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8" t="s">
        <v>301</v>
      </c>
      <c r="AC553" s="578"/>
      <c r="AD553" s="57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8" t="s">
        <v>301</v>
      </c>
      <c r="AC558" s="578"/>
      <c r="AD558" s="57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8" t="s">
        <v>301</v>
      </c>
      <c r="AC563" s="578"/>
      <c r="AD563" s="57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8" t="s">
        <v>14</v>
      </c>
      <c r="AC568" s="578"/>
      <c r="AD568" s="57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8" t="s">
        <v>14</v>
      </c>
      <c r="AC573" s="578"/>
      <c r="AD573" s="57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8" t="s">
        <v>14</v>
      </c>
      <c r="AC578" s="578"/>
      <c r="AD578" s="57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8" t="s">
        <v>14</v>
      </c>
      <c r="AC583" s="578"/>
      <c r="AD583" s="57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8" t="s">
        <v>14</v>
      </c>
      <c r="AC588" s="578"/>
      <c r="AD588" s="57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8" t="s">
        <v>301</v>
      </c>
      <c r="AC597" s="578"/>
      <c r="AD597" s="57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8" t="s">
        <v>301</v>
      </c>
      <c r="AC602" s="578"/>
      <c r="AD602" s="57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8" t="s">
        <v>301</v>
      </c>
      <c r="AC607" s="578"/>
      <c r="AD607" s="57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8" t="s">
        <v>301</v>
      </c>
      <c r="AC612" s="578"/>
      <c r="AD612" s="57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8" t="s">
        <v>301</v>
      </c>
      <c r="AC617" s="578"/>
      <c r="AD617" s="57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8" t="s">
        <v>14</v>
      </c>
      <c r="AC622" s="578"/>
      <c r="AD622" s="57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8" t="s">
        <v>14</v>
      </c>
      <c r="AC627" s="578"/>
      <c r="AD627" s="57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8" t="s">
        <v>14</v>
      </c>
      <c r="AC632" s="578"/>
      <c r="AD632" s="57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8" t="s">
        <v>14</v>
      </c>
      <c r="AC637" s="578"/>
      <c r="AD637" s="57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8" t="s">
        <v>14</v>
      </c>
      <c r="AC642" s="578"/>
      <c r="AD642" s="57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8" t="s">
        <v>301</v>
      </c>
      <c r="AC651" s="578"/>
      <c r="AD651" s="57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8" t="s">
        <v>301</v>
      </c>
      <c r="AC656" s="578"/>
      <c r="AD656" s="57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8" t="s">
        <v>301</v>
      </c>
      <c r="AC661" s="578"/>
      <c r="AD661" s="57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8" t="s">
        <v>301</v>
      </c>
      <c r="AC666" s="578"/>
      <c r="AD666" s="57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8" t="s">
        <v>301</v>
      </c>
      <c r="AC671" s="578"/>
      <c r="AD671" s="57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8" t="s">
        <v>14</v>
      </c>
      <c r="AC676" s="578"/>
      <c r="AD676" s="57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8" t="s">
        <v>14</v>
      </c>
      <c r="AC681" s="578"/>
      <c r="AD681" s="57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8" t="s">
        <v>14</v>
      </c>
      <c r="AC686" s="578"/>
      <c r="AD686" s="57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8" t="s">
        <v>14</v>
      </c>
      <c r="AC691" s="578"/>
      <c r="AD691" s="57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8" t="s">
        <v>14</v>
      </c>
      <c r="AC696" s="578"/>
      <c r="AD696" s="57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259</v>
      </c>
      <c r="B702" s="872"/>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587</v>
      </c>
      <c r="AE702" s="346"/>
      <c r="AF702" s="346"/>
      <c r="AG702" s="385" t="s">
        <v>588</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587</v>
      </c>
      <c r="AE703" s="329"/>
      <c r="AF703" s="329"/>
      <c r="AG703" s="101" t="s">
        <v>589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587</v>
      </c>
      <c r="AE704" s="784"/>
      <c r="AF704" s="784"/>
      <c r="AG704" s="167" t="s">
        <v>588</v>
      </c>
      <c r="AH704" s="108"/>
      <c r="AI704" s="108"/>
      <c r="AJ704" s="108"/>
      <c r="AK704" s="108"/>
      <c r="AL704" s="108"/>
      <c r="AM704" s="108"/>
      <c r="AN704" s="108"/>
      <c r="AO704" s="108"/>
      <c r="AP704" s="108"/>
      <c r="AQ704" s="108"/>
      <c r="AR704" s="108"/>
      <c r="AS704" s="108"/>
      <c r="AT704" s="108"/>
      <c r="AU704" s="108"/>
      <c r="AV704" s="108"/>
      <c r="AW704" s="108"/>
      <c r="AX704" s="168"/>
    </row>
    <row r="705" spans="1:50" ht="20.25" customHeight="1" x14ac:dyDescent="0.15">
      <c r="A705" s="639" t="s">
        <v>39</v>
      </c>
      <c r="B705" s="640"/>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3"/>
      <c r="AE705" s="714"/>
      <c r="AF705" s="714"/>
      <c r="AG705" s="125"/>
      <c r="AH705" s="105"/>
      <c r="AI705" s="105"/>
      <c r="AJ705" s="105"/>
      <c r="AK705" s="105"/>
      <c r="AL705" s="105"/>
      <c r="AM705" s="105"/>
      <c r="AN705" s="105"/>
      <c r="AO705" s="105"/>
      <c r="AP705" s="105"/>
      <c r="AQ705" s="105"/>
      <c r="AR705" s="105"/>
      <c r="AS705" s="105"/>
      <c r="AT705" s="105"/>
      <c r="AU705" s="105"/>
      <c r="AV705" s="105"/>
      <c r="AW705" s="105"/>
      <c r="AX705" s="126"/>
    </row>
    <row r="706" spans="1:50" ht="27" customHeight="1" x14ac:dyDescent="0.15">
      <c r="A706" s="641"/>
      <c r="B706" s="642"/>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c r="AE706" s="329"/>
      <c r="AF706" s="662"/>
      <c r="AG706" s="167"/>
      <c r="AH706" s="108"/>
      <c r="AI706" s="108"/>
      <c r="AJ706" s="108"/>
      <c r="AK706" s="108"/>
      <c r="AL706" s="108"/>
      <c r="AM706" s="108"/>
      <c r="AN706" s="108"/>
      <c r="AO706" s="108"/>
      <c r="AP706" s="108"/>
      <c r="AQ706" s="108"/>
      <c r="AR706" s="108"/>
      <c r="AS706" s="108"/>
      <c r="AT706" s="108"/>
      <c r="AU706" s="108"/>
      <c r="AV706" s="108"/>
      <c r="AW706" s="108"/>
      <c r="AX706" s="168"/>
    </row>
    <row r="707" spans="1:50" ht="20.25" customHeight="1" x14ac:dyDescent="0.15">
      <c r="A707" s="641"/>
      <c r="B707" s="642"/>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52.5" customHeight="1" x14ac:dyDescent="0.15">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587</v>
      </c>
      <c r="AE708" s="604"/>
      <c r="AF708" s="604"/>
      <c r="AG708" s="743" t="s">
        <v>590</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1"/>
      <c r="B709" s="64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587</v>
      </c>
      <c r="AE709" s="329"/>
      <c r="AF709" s="329"/>
      <c r="AG709" s="101" t="s">
        <v>591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1"/>
      <c r="B710" s="64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587</v>
      </c>
      <c r="AE710" s="329"/>
      <c r="AF710" s="329"/>
      <c r="AG710" s="101" t="s">
        <v>592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1"/>
      <c r="B711" s="64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2"/>
      <c r="AD711" s="328" t="s">
        <v>587</v>
      </c>
      <c r="AE711" s="329"/>
      <c r="AF711" s="329"/>
      <c r="AG711" s="101" t="s">
        <v>593</v>
      </c>
      <c r="AH711" s="102"/>
      <c r="AI711" s="102"/>
      <c r="AJ711" s="102"/>
      <c r="AK711" s="102"/>
      <c r="AL711" s="102"/>
      <c r="AM711" s="102"/>
      <c r="AN711" s="102"/>
      <c r="AO711" s="102"/>
      <c r="AP711" s="102"/>
      <c r="AQ711" s="102"/>
      <c r="AR711" s="102"/>
      <c r="AS711" s="102"/>
      <c r="AT711" s="102"/>
      <c r="AU711" s="102"/>
      <c r="AV711" s="102"/>
      <c r="AW711" s="102"/>
      <c r="AX711" s="103"/>
    </row>
    <row r="712" spans="1:50" ht="21" customHeight="1" x14ac:dyDescent="0.15">
      <c r="A712" s="641"/>
      <c r="B712" s="643"/>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2"/>
      <c r="AD712" s="783" t="s">
        <v>625</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1" customHeight="1" x14ac:dyDescent="0.15">
      <c r="A713" s="641"/>
      <c r="B713" s="643"/>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625</v>
      </c>
      <c r="AE713" s="329"/>
      <c r="AF713" s="662"/>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4"/>
      <c r="B714" s="645"/>
      <c r="C714" s="646" t="s">
        <v>447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587</v>
      </c>
      <c r="AE714" s="809"/>
      <c r="AF714" s="810"/>
      <c r="AG714" s="737" t="s">
        <v>594</v>
      </c>
      <c r="AH714" s="738"/>
      <c r="AI714" s="738"/>
      <c r="AJ714" s="738"/>
      <c r="AK714" s="738"/>
      <c r="AL714" s="738"/>
      <c r="AM714" s="738"/>
      <c r="AN714" s="738"/>
      <c r="AO714" s="738"/>
      <c r="AP714" s="738"/>
      <c r="AQ714" s="738"/>
      <c r="AR714" s="738"/>
      <c r="AS714" s="738"/>
      <c r="AT714" s="738"/>
      <c r="AU714" s="738"/>
      <c r="AV714" s="738"/>
      <c r="AW714" s="738"/>
      <c r="AX714" s="739"/>
    </row>
    <row r="715" spans="1:50" ht="45" customHeight="1" x14ac:dyDescent="0.15">
      <c r="A715" s="639"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624</v>
      </c>
      <c r="AE715" s="604"/>
      <c r="AF715" s="655"/>
      <c r="AG715" s="743" t="s">
        <v>630</v>
      </c>
      <c r="AH715" s="744"/>
      <c r="AI715" s="744"/>
      <c r="AJ715" s="744"/>
      <c r="AK715" s="744"/>
      <c r="AL715" s="744"/>
      <c r="AM715" s="744"/>
      <c r="AN715" s="744"/>
      <c r="AO715" s="744"/>
      <c r="AP715" s="744"/>
      <c r="AQ715" s="744"/>
      <c r="AR715" s="744"/>
      <c r="AS715" s="744"/>
      <c r="AT715" s="744"/>
      <c r="AU715" s="744"/>
      <c r="AV715" s="744"/>
      <c r="AW715" s="744"/>
      <c r="AX715" s="745"/>
    </row>
    <row r="716" spans="1:50" ht="27.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625</v>
      </c>
      <c r="AE716" s="626"/>
      <c r="AF716" s="626"/>
      <c r="AG716" s="101" t="s">
        <v>626</v>
      </c>
      <c r="AH716" s="102"/>
      <c r="AI716" s="102"/>
      <c r="AJ716" s="102"/>
      <c r="AK716" s="102"/>
      <c r="AL716" s="102"/>
      <c r="AM716" s="102"/>
      <c r="AN716" s="102"/>
      <c r="AO716" s="102"/>
      <c r="AP716" s="102"/>
      <c r="AQ716" s="102"/>
      <c r="AR716" s="102"/>
      <c r="AS716" s="102"/>
      <c r="AT716" s="102"/>
      <c r="AU716" s="102"/>
      <c r="AV716" s="102"/>
      <c r="AW716" s="102"/>
      <c r="AX716" s="103"/>
    </row>
    <row r="717" spans="1:50" ht="57" customHeight="1" x14ac:dyDescent="0.15">
      <c r="A717" s="641"/>
      <c r="B717" s="643"/>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587</v>
      </c>
      <c r="AE717" s="329"/>
      <c r="AF717" s="329"/>
      <c r="AG717" s="101" t="s">
        <v>627</v>
      </c>
      <c r="AH717" s="102"/>
      <c r="AI717" s="102"/>
      <c r="AJ717" s="102"/>
      <c r="AK717" s="102"/>
      <c r="AL717" s="102"/>
      <c r="AM717" s="102"/>
      <c r="AN717" s="102"/>
      <c r="AO717" s="102"/>
      <c r="AP717" s="102"/>
      <c r="AQ717" s="102"/>
      <c r="AR717" s="102"/>
      <c r="AS717" s="102"/>
      <c r="AT717" s="102"/>
      <c r="AU717" s="102"/>
      <c r="AV717" s="102"/>
      <c r="AW717" s="102"/>
      <c r="AX717" s="103"/>
    </row>
    <row r="718" spans="1:50" ht="43.5" customHeight="1" x14ac:dyDescent="0.15">
      <c r="A718" s="644"/>
      <c r="B718" s="64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587</v>
      </c>
      <c r="AE718" s="329"/>
      <c r="AF718" s="329"/>
      <c r="AG718" s="127" t="s">
        <v>632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587</v>
      </c>
      <c r="AE719" s="604"/>
      <c r="AF719" s="604"/>
      <c r="AG719" s="125" t="s">
        <v>631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595</v>
      </c>
      <c r="D721" s="297"/>
      <c r="E721" s="297"/>
      <c r="F721" s="298"/>
      <c r="G721" s="287"/>
      <c r="H721" s="288"/>
      <c r="I721" s="83" t="str">
        <f>IF(OR(G721="　", G721=""), "", "-")</f>
        <v/>
      </c>
      <c r="J721" s="291">
        <v>168</v>
      </c>
      <c r="K721" s="291"/>
      <c r="L721" s="83" t="str">
        <f>IF(M721="","","-")</f>
        <v/>
      </c>
      <c r="M721" s="84"/>
      <c r="N721" s="304" t="s">
        <v>596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t="s">
        <v>597</v>
      </c>
      <c r="D722" s="297"/>
      <c r="E722" s="297"/>
      <c r="F722" s="298"/>
      <c r="G722" s="287"/>
      <c r="H722" s="288"/>
      <c r="I722" s="83" t="str">
        <f t="shared" ref="I722:I725" si="4">IF(OR(G722="　", G722=""), "", "-")</f>
        <v/>
      </c>
      <c r="J722" s="291">
        <v>172</v>
      </c>
      <c r="K722" s="291"/>
      <c r="L722" s="83" t="str">
        <f t="shared" ref="L722:L725" si="5">IF(M722="","","-")</f>
        <v/>
      </c>
      <c r="M722" s="84"/>
      <c r="N722" s="304" t="s">
        <v>598</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t="s">
        <v>597</v>
      </c>
      <c r="D723" s="297"/>
      <c r="E723" s="297"/>
      <c r="F723" s="298"/>
      <c r="G723" s="287"/>
      <c r="H723" s="288"/>
      <c r="I723" s="83" t="str">
        <f t="shared" si="4"/>
        <v/>
      </c>
      <c r="J723" s="291">
        <v>173</v>
      </c>
      <c r="K723" s="291"/>
      <c r="L723" s="83" t="str">
        <f t="shared" si="5"/>
        <v/>
      </c>
      <c r="M723" s="84"/>
      <c r="N723" s="304" t="s">
        <v>629</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t="s">
        <v>595</v>
      </c>
      <c r="D724" s="297"/>
      <c r="E724" s="297"/>
      <c r="F724" s="298"/>
      <c r="G724" s="287"/>
      <c r="H724" s="288"/>
      <c r="I724" s="83" t="str">
        <f t="shared" si="4"/>
        <v/>
      </c>
      <c r="J724" s="291">
        <v>195</v>
      </c>
      <c r="K724" s="291"/>
      <c r="L724" s="83" t="str">
        <f t="shared" si="5"/>
        <v/>
      </c>
      <c r="M724" s="84"/>
      <c r="N724" s="304" t="s">
        <v>599</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9" t="s">
        <v>48</v>
      </c>
      <c r="B726" s="803"/>
      <c r="C726" s="816" t="s">
        <v>53</v>
      </c>
      <c r="D726" s="838"/>
      <c r="E726" s="838"/>
      <c r="F726" s="839"/>
      <c r="G726" s="576" t="s">
        <v>633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4"/>
      <c r="B727" s="805"/>
      <c r="C727" s="749" t="s">
        <v>57</v>
      </c>
      <c r="D727" s="750"/>
      <c r="E727" s="750"/>
      <c r="F727" s="751"/>
      <c r="G727" s="574" t="s">
        <v>628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28"/>
      <c r="G731" s="729"/>
      <c r="H731" s="729"/>
      <c r="I731" s="729"/>
      <c r="J731" s="729"/>
      <c r="K731" s="729"/>
      <c r="L731" s="729"/>
      <c r="M731" s="729"/>
      <c r="N731" s="729"/>
      <c r="O731" s="729"/>
      <c r="P731" s="729"/>
      <c r="Q731" s="729"/>
      <c r="R731" s="729"/>
      <c r="S731" s="729"/>
      <c r="T731" s="729"/>
      <c r="U731" s="729"/>
      <c r="V731" s="729"/>
      <c r="W731" s="729"/>
      <c r="X731" s="729"/>
      <c r="Y731" s="729"/>
      <c r="Z731" s="729"/>
      <c r="AA731" s="729"/>
      <c r="AB731" s="729"/>
      <c r="AC731" s="729"/>
      <c r="AD731" s="729"/>
      <c r="AE731" s="729"/>
      <c r="AF731" s="729"/>
      <c r="AG731" s="729"/>
      <c r="AH731" s="729"/>
      <c r="AI731" s="729"/>
      <c r="AJ731" s="729"/>
      <c r="AK731" s="729"/>
      <c r="AL731" s="729"/>
      <c r="AM731" s="729"/>
      <c r="AN731" s="729"/>
      <c r="AO731" s="729"/>
      <c r="AP731" s="729"/>
      <c r="AQ731" s="729"/>
      <c r="AR731" s="729"/>
      <c r="AS731" s="729"/>
      <c r="AT731" s="729"/>
      <c r="AU731" s="729"/>
      <c r="AV731" s="729"/>
      <c r="AW731" s="729"/>
      <c r="AX731" s="730"/>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74.5" customHeight="1" thickBot="1" x14ac:dyDescent="0.2">
      <c r="A735" s="791" t="s">
        <v>615</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9" t="s">
        <v>476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550</v>
      </c>
      <c r="B737" s="210"/>
      <c r="C737" s="210"/>
      <c r="D737" s="211"/>
      <c r="E737" s="991"/>
      <c r="F737" s="991"/>
      <c r="G737" s="991"/>
      <c r="H737" s="991"/>
      <c r="I737" s="991"/>
      <c r="J737" s="991"/>
      <c r="K737" s="991"/>
      <c r="L737" s="991"/>
      <c r="M737" s="991"/>
      <c r="N737" s="365" t="s">
        <v>543</v>
      </c>
      <c r="O737" s="365"/>
      <c r="P737" s="365"/>
      <c r="Q737" s="365"/>
      <c r="R737" s="991"/>
      <c r="S737" s="991"/>
      <c r="T737" s="991"/>
      <c r="U737" s="991"/>
      <c r="V737" s="991"/>
      <c r="W737" s="991"/>
      <c r="X737" s="991"/>
      <c r="Y737" s="991"/>
      <c r="Z737" s="991"/>
      <c r="AA737" s="365" t="s">
        <v>542</v>
      </c>
      <c r="AB737" s="365"/>
      <c r="AC737" s="365"/>
      <c r="AD737" s="365"/>
      <c r="AE737" s="991"/>
      <c r="AF737" s="991"/>
      <c r="AG737" s="991"/>
      <c r="AH737" s="991"/>
      <c r="AI737" s="991"/>
      <c r="AJ737" s="991"/>
      <c r="AK737" s="991"/>
      <c r="AL737" s="991"/>
      <c r="AM737" s="991"/>
      <c r="AN737" s="365" t="s">
        <v>541</v>
      </c>
      <c r="AO737" s="365"/>
      <c r="AP737" s="365"/>
      <c r="AQ737" s="365"/>
      <c r="AR737" s="983"/>
      <c r="AS737" s="984"/>
      <c r="AT737" s="984"/>
      <c r="AU737" s="984"/>
      <c r="AV737" s="984"/>
      <c r="AW737" s="984"/>
      <c r="AX737" s="985"/>
      <c r="AY737" s="89"/>
      <c r="AZ737" s="89"/>
    </row>
    <row r="738" spans="1:52" ht="24.75" customHeight="1" x14ac:dyDescent="0.15">
      <c r="A738" s="992" t="s">
        <v>540</v>
      </c>
      <c r="B738" s="210"/>
      <c r="C738" s="210"/>
      <c r="D738" s="211"/>
      <c r="E738" s="991"/>
      <c r="F738" s="991"/>
      <c r="G738" s="991"/>
      <c r="H738" s="991"/>
      <c r="I738" s="991"/>
      <c r="J738" s="991"/>
      <c r="K738" s="991"/>
      <c r="L738" s="991"/>
      <c r="M738" s="991"/>
      <c r="N738" s="365" t="s">
        <v>539</v>
      </c>
      <c r="O738" s="365"/>
      <c r="P738" s="365"/>
      <c r="Q738" s="365"/>
      <c r="R738" s="991"/>
      <c r="S738" s="991"/>
      <c r="T738" s="991"/>
      <c r="U738" s="991"/>
      <c r="V738" s="991"/>
      <c r="W738" s="991"/>
      <c r="X738" s="991"/>
      <c r="Y738" s="991"/>
      <c r="Z738" s="991"/>
      <c r="AA738" s="365" t="s">
        <v>538</v>
      </c>
      <c r="AB738" s="365"/>
      <c r="AC738" s="365"/>
      <c r="AD738" s="365"/>
      <c r="AE738" s="991"/>
      <c r="AF738" s="991"/>
      <c r="AG738" s="991"/>
      <c r="AH738" s="991"/>
      <c r="AI738" s="991"/>
      <c r="AJ738" s="991"/>
      <c r="AK738" s="991"/>
      <c r="AL738" s="991"/>
      <c r="AM738" s="991"/>
      <c r="AN738" s="365" t="s">
        <v>534</v>
      </c>
      <c r="AO738" s="365"/>
      <c r="AP738" s="365"/>
      <c r="AQ738" s="365"/>
      <c r="AR738" s="983"/>
      <c r="AS738" s="984"/>
      <c r="AT738" s="984"/>
      <c r="AU738" s="984"/>
      <c r="AV738" s="984"/>
      <c r="AW738" s="984"/>
      <c r="AX738" s="985"/>
    </row>
    <row r="739" spans="1:52" ht="24.75" customHeight="1" thickBot="1" x14ac:dyDescent="0.2">
      <c r="A739" s="993" t="s">
        <v>530</v>
      </c>
      <c r="B739" s="994"/>
      <c r="C739" s="994"/>
      <c r="D739" s="995"/>
      <c r="E739" s="996" t="s">
        <v>595</v>
      </c>
      <c r="F739" s="986"/>
      <c r="G739" s="986"/>
      <c r="H739" s="93" t="str">
        <f>IF(E739="", "", "(")</f>
        <v>(</v>
      </c>
      <c r="I739" s="986" t="s">
        <v>551</v>
      </c>
      <c r="J739" s="986"/>
      <c r="K739" s="93" t="str">
        <f>IF(OR(I739="　", I739=""), "", "-")</f>
        <v>-</v>
      </c>
      <c r="L739" s="987">
        <v>20</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3" t="s">
        <v>510</v>
      </c>
      <c r="B740" s="614"/>
      <c r="C740" s="614"/>
      <c r="D740" s="614"/>
      <c r="E740" s="614"/>
      <c r="F740" s="61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512</v>
      </c>
      <c r="B779" s="628"/>
      <c r="C779" s="628"/>
      <c r="D779" s="628"/>
      <c r="E779" s="628"/>
      <c r="F779" s="629"/>
      <c r="G779" s="594" t="s">
        <v>486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0"/>
      <c r="B780" s="631"/>
      <c r="C780" s="631"/>
      <c r="D780" s="631"/>
      <c r="E780" s="631"/>
      <c r="F780" s="632"/>
      <c r="G780" s="816"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9"/>
      <c r="AC780" s="816"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576</v>
      </c>
      <c r="H781" s="670"/>
      <c r="I781" s="670"/>
      <c r="J781" s="670"/>
      <c r="K781" s="671"/>
      <c r="L781" s="663" t="s">
        <v>600</v>
      </c>
      <c r="M781" s="664"/>
      <c r="N781" s="664"/>
      <c r="O781" s="664"/>
      <c r="P781" s="664"/>
      <c r="Q781" s="664"/>
      <c r="R781" s="664"/>
      <c r="S781" s="664"/>
      <c r="T781" s="664"/>
      <c r="U781" s="664"/>
      <c r="V781" s="664"/>
      <c r="W781" s="664"/>
      <c r="X781" s="665"/>
      <c r="Y781" s="388">
        <v>50</v>
      </c>
      <c r="Z781" s="389"/>
      <c r="AA781" s="389"/>
      <c r="AB781" s="806"/>
      <c r="AC781" s="669"/>
      <c r="AD781" s="670"/>
      <c r="AE781" s="670"/>
      <c r="AF781" s="670"/>
      <c r="AG781" s="671"/>
      <c r="AH781" s="663"/>
      <c r="AI781" s="664"/>
      <c r="AJ781" s="664"/>
      <c r="AK781" s="664"/>
      <c r="AL781" s="664"/>
      <c r="AM781" s="664"/>
      <c r="AN781" s="664"/>
      <c r="AO781" s="664"/>
      <c r="AP781" s="664"/>
      <c r="AQ781" s="664"/>
      <c r="AR781" s="664"/>
      <c r="AS781" s="664"/>
      <c r="AT781" s="665"/>
      <c r="AU781" s="388"/>
      <c r="AV781" s="389"/>
      <c r="AW781" s="389"/>
      <c r="AX781" s="390"/>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50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0"/>
      <c r="B792" s="631"/>
      <c r="C792" s="631"/>
      <c r="D792" s="631"/>
      <c r="E792" s="631"/>
      <c r="F792" s="632"/>
      <c r="G792" s="594" t="s">
        <v>441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440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15">
      <c r="A793" s="630"/>
      <c r="B793" s="631"/>
      <c r="C793" s="631"/>
      <c r="D793" s="631"/>
      <c r="E793" s="631"/>
      <c r="F793" s="632"/>
      <c r="G793" s="816"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9"/>
      <c r="AC793" s="816"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8"/>
      <c r="Z794" s="389"/>
      <c r="AA794" s="389"/>
      <c r="AB794" s="806"/>
      <c r="AC794" s="669"/>
      <c r="AD794" s="670"/>
      <c r="AE794" s="670"/>
      <c r="AF794" s="670"/>
      <c r="AG794" s="671"/>
      <c r="AH794" s="663"/>
      <c r="AI794" s="664"/>
      <c r="AJ794" s="664"/>
      <c r="AK794" s="664"/>
      <c r="AL794" s="664"/>
      <c r="AM794" s="664"/>
      <c r="AN794" s="664"/>
      <c r="AO794" s="664"/>
      <c r="AP794" s="664"/>
      <c r="AQ794" s="664"/>
      <c r="AR794" s="664"/>
      <c r="AS794" s="664"/>
      <c r="AT794" s="665"/>
      <c r="AU794" s="388"/>
      <c r="AV794" s="389"/>
      <c r="AW794" s="389"/>
      <c r="AX794" s="390"/>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0"/>
      <c r="B805" s="631"/>
      <c r="C805" s="631"/>
      <c r="D805" s="631"/>
      <c r="E805" s="631"/>
      <c r="F805" s="632"/>
      <c r="G805" s="594" t="s">
        <v>442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443</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0"/>
      <c r="B806" s="631"/>
      <c r="C806" s="631"/>
      <c r="D806" s="631"/>
      <c r="E806" s="631"/>
      <c r="F806" s="632"/>
      <c r="G806" s="816"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9"/>
      <c r="AC806" s="816"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8"/>
      <c r="Z807" s="389"/>
      <c r="AA807" s="389"/>
      <c r="AB807" s="806"/>
      <c r="AC807" s="669"/>
      <c r="AD807" s="670"/>
      <c r="AE807" s="670"/>
      <c r="AF807" s="670"/>
      <c r="AG807" s="671"/>
      <c r="AH807" s="663"/>
      <c r="AI807" s="664"/>
      <c r="AJ807" s="664"/>
      <c r="AK807" s="664"/>
      <c r="AL807" s="664"/>
      <c r="AM807" s="664"/>
      <c r="AN807" s="664"/>
      <c r="AO807" s="664"/>
      <c r="AP807" s="664"/>
      <c r="AQ807" s="664"/>
      <c r="AR807" s="664"/>
      <c r="AS807" s="664"/>
      <c r="AT807" s="665"/>
      <c r="AU807" s="388"/>
      <c r="AV807" s="389"/>
      <c r="AW807" s="389"/>
      <c r="AX807" s="390"/>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0"/>
      <c r="B818" s="631"/>
      <c r="C818" s="631"/>
      <c r="D818" s="631"/>
      <c r="E818" s="631"/>
      <c r="F818" s="632"/>
      <c r="G818" s="594" t="s">
        <v>388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0"/>
      <c r="B819" s="631"/>
      <c r="C819" s="631"/>
      <c r="D819" s="631"/>
      <c r="E819" s="631"/>
      <c r="F819" s="632"/>
      <c r="G819" s="816"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9"/>
      <c r="AC819" s="816"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8"/>
      <c r="Z820" s="389"/>
      <c r="AA820" s="389"/>
      <c r="AB820" s="806"/>
      <c r="AC820" s="669"/>
      <c r="AD820" s="670"/>
      <c r="AE820" s="670"/>
      <c r="AF820" s="670"/>
      <c r="AG820" s="671"/>
      <c r="AH820" s="663"/>
      <c r="AI820" s="664"/>
      <c r="AJ820" s="664"/>
      <c r="AK820" s="664"/>
      <c r="AL820" s="664"/>
      <c r="AM820" s="664"/>
      <c r="AN820" s="664"/>
      <c r="AO820" s="664"/>
      <c r="AP820" s="664"/>
      <c r="AQ820" s="664"/>
      <c r="AR820" s="664"/>
      <c r="AS820" s="664"/>
      <c r="AT820" s="665"/>
      <c r="AU820" s="388"/>
      <c r="AV820" s="389"/>
      <c r="AW820" s="389"/>
      <c r="AX820" s="390"/>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617</v>
      </c>
      <c r="D837" s="347"/>
      <c r="E837" s="347"/>
      <c r="F837" s="347"/>
      <c r="G837" s="347"/>
      <c r="H837" s="347"/>
      <c r="I837" s="347"/>
      <c r="J837" s="348" t="s">
        <v>618</v>
      </c>
      <c r="K837" s="349"/>
      <c r="L837" s="349"/>
      <c r="M837" s="349"/>
      <c r="N837" s="349"/>
      <c r="O837" s="349"/>
      <c r="P837" s="362" t="s">
        <v>619</v>
      </c>
      <c r="Q837" s="350"/>
      <c r="R837" s="350"/>
      <c r="S837" s="350"/>
      <c r="T837" s="350"/>
      <c r="U837" s="350"/>
      <c r="V837" s="350"/>
      <c r="W837" s="350"/>
      <c r="X837" s="350"/>
      <c r="Y837" s="351">
        <v>50</v>
      </c>
      <c r="Z837" s="352"/>
      <c r="AA837" s="352"/>
      <c r="AB837" s="353"/>
      <c r="AC837" s="363" t="s">
        <v>620</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89" max="49" man="1"/>
    <brk id="718" max="49" man="1"/>
    <brk id="739" max="49" man="1"/>
  </rowBreaks>
  <colBreaks count="1" manualBreakCount="1">
    <brk id="6" max="104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t="s">
        <v>587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3"/>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3"/>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3"/>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3"/>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3"/>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3"/>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3"/>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3"/>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3"/>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3"/>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4" t="s">
        <v>492</v>
      </c>
      <c r="H2" s="595"/>
      <c r="I2" s="595"/>
      <c r="J2" s="595"/>
      <c r="K2" s="595"/>
      <c r="L2" s="595"/>
      <c r="M2" s="595"/>
      <c r="N2" s="595"/>
      <c r="O2" s="595"/>
      <c r="P2" s="595"/>
      <c r="Q2" s="595"/>
      <c r="R2" s="595"/>
      <c r="S2" s="595"/>
      <c r="T2" s="595"/>
      <c r="U2" s="595"/>
      <c r="V2" s="595"/>
      <c r="W2" s="595"/>
      <c r="X2" s="595"/>
      <c r="Y2" s="595"/>
      <c r="Z2" s="595"/>
      <c r="AA2" s="595"/>
      <c r="AB2" s="596"/>
      <c r="AC2" s="594"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7"/>
      <c r="I3" s="667"/>
      <c r="J3" s="667"/>
      <c r="K3" s="667"/>
      <c r="L3" s="666" t="s">
        <v>18</v>
      </c>
      <c r="M3" s="667"/>
      <c r="N3" s="667"/>
      <c r="O3" s="667"/>
      <c r="P3" s="667"/>
      <c r="Q3" s="667"/>
      <c r="R3" s="667"/>
      <c r="S3" s="667"/>
      <c r="T3" s="667"/>
      <c r="U3" s="667"/>
      <c r="V3" s="667"/>
      <c r="W3" s="667"/>
      <c r="X3" s="668"/>
      <c r="Y3" s="652" t="s">
        <v>19</v>
      </c>
      <c r="Z3" s="653"/>
      <c r="AA3" s="653"/>
      <c r="AB3" s="799"/>
      <c r="AC3" s="816"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6"/>
      <c r="B4" s="1047"/>
      <c r="C4" s="1047"/>
      <c r="D4" s="1047"/>
      <c r="E4" s="1047"/>
      <c r="F4" s="1048"/>
      <c r="G4" s="669"/>
      <c r="H4" s="670"/>
      <c r="I4" s="670"/>
      <c r="J4" s="670"/>
      <c r="K4" s="671"/>
      <c r="L4" s="663"/>
      <c r="M4" s="664"/>
      <c r="N4" s="664"/>
      <c r="O4" s="664"/>
      <c r="P4" s="664"/>
      <c r="Q4" s="664"/>
      <c r="R4" s="664"/>
      <c r="S4" s="664"/>
      <c r="T4" s="664"/>
      <c r="U4" s="664"/>
      <c r="V4" s="664"/>
      <c r="W4" s="664"/>
      <c r="X4" s="665"/>
      <c r="Y4" s="388"/>
      <c r="Z4" s="389"/>
      <c r="AA4" s="389"/>
      <c r="AB4" s="806"/>
      <c r="AC4" s="669"/>
      <c r="AD4" s="670"/>
      <c r="AE4" s="670"/>
      <c r="AF4" s="670"/>
      <c r="AG4" s="671"/>
      <c r="AH4" s="663"/>
      <c r="AI4" s="664"/>
      <c r="AJ4" s="664"/>
      <c r="AK4" s="664"/>
      <c r="AL4" s="664"/>
      <c r="AM4" s="664"/>
      <c r="AN4" s="664"/>
      <c r="AO4" s="664"/>
      <c r="AP4" s="664"/>
      <c r="AQ4" s="664"/>
      <c r="AR4" s="664"/>
      <c r="AS4" s="664"/>
      <c r="AT4" s="665"/>
      <c r="AU4" s="388"/>
      <c r="AV4" s="389"/>
      <c r="AW4" s="389"/>
      <c r="AX4" s="390"/>
    </row>
    <row r="5" spans="1:50" ht="24.75" customHeight="1" x14ac:dyDescent="0.15">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4" t="s">
        <v>390</v>
      </c>
      <c r="H15" s="595"/>
      <c r="I15" s="595"/>
      <c r="J15" s="595"/>
      <c r="K15" s="595"/>
      <c r="L15" s="595"/>
      <c r="M15" s="595"/>
      <c r="N15" s="595"/>
      <c r="O15" s="595"/>
      <c r="P15" s="595"/>
      <c r="Q15" s="595"/>
      <c r="R15" s="595"/>
      <c r="S15" s="595"/>
      <c r="T15" s="595"/>
      <c r="U15" s="595"/>
      <c r="V15" s="595"/>
      <c r="W15" s="595"/>
      <c r="X15" s="595"/>
      <c r="Y15" s="595"/>
      <c r="Z15" s="595"/>
      <c r="AA15" s="595"/>
      <c r="AB15" s="596"/>
      <c r="AC15" s="594" t="s">
        <v>391</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46"/>
      <c r="B16" s="1047"/>
      <c r="C16" s="1047"/>
      <c r="D16" s="1047"/>
      <c r="E16" s="1047"/>
      <c r="F16" s="1048"/>
      <c r="G16" s="816"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9"/>
      <c r="AC16" s="816"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6"/>
      <c r="B17" s="1047"/>
      <c r="C17" s="1047"/>
      <c r="D17" s="1047"/>
      <c r="E17" s="1047"/>
      <c r="F17" s="1048"/>
      <c r="G17" s="669"/>
      <c r="H17" s="670"/>
      <c r="I17" s="670"/>
      <c r="J17" s="670"/>
      <c r="K17" s="671"/>
      <c r="L17" s="663"/>
      <c r="M17" s="664"/>
      <c r="N17" s="664"/>
      <c r="O17" s="664"/>
      <c r="P17" s="664"/>
      <c r="Q17" s="664"/>
      <c r="R17" s="664"/>
      <c r="S17" s="664"/>
      <c r="T17" s="664"/>
      <c r="U17" s="664"/>
      <c r="V17" s="664"/>
      <c r="W17" s="664"/>
      <c r="X17" s="665"/>
      <c r="Y17" s="388"/>
      <c r="Z17" s="389"/>
      <c r="AA17" s="389"/>
      <c r="AB17" s="806"/>
      <c r="AC17" s="669"/>
      <c r="AD17" s="670"/>
      <c r="AE17" s="670"/>
      <c r="AF17" s="670"/>
      <c r="AG17" s="671"/>
      <c r="AH17" s="663"/>
      <c r="AI17" s="664"/>
      <c r="AJ17" s="664"/>
      <c r="AK17" s="664"/>
      <c r="AL17" s="664"/>
      <c r="AM17" s="664"/>
      <c r="AN17" s="664"/>
      <c r="AO17" s="664"/>
      <c r="AP17" s="664"/>
      <c r="AQ17" s="664"/>
      <c r="AR17" s="664"/>
      <c r="AS17" s="664"/>
      <c r="AT17" s="665"/>
      <c r="AU17" s="388"/>
      <c r="AV17" s="389"/>
      <c r="AW17" s="389"/>
      <c r="AX17" s="390"/>
    </row>
    <row r="18" spans="1:50" ht="24.75" customHeight="1" x14ac:dyDescent="0.15">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4" t="s">
        <v>389</v>
      </c>
      <c r="H28" s="595"/>
      <c r="I28" s="595"/>
      <c r="J28" s="595"/>
      <c r="K28" s="595"/>
      <c r="L28" s="595"/>
      <c r="M28" s="595"/>
      <c r="N28" s="595"/>
      <c r="O28" s="595"/>
      <c r="P28" s="595"/>
      <c r="Q28" s="595"/>
      <c r="R28" s="595"/>
      <c r="S28" s="595"/>
      <c r="T28" s="595"/>
      <c r="U28" s="595"/>
      <c r="V28" s="595"/>
      <c r="W28" s="595"/>
      <c r="X28" s="595"/>
      <c r="Y28" s="595"/>
      <c r="Z28" s="595"/>
      <c r="AA28" s="595"/>
      <c r="AB28" s="596"/>
      <c r="AC28" s="594" t="s">
        <v>392</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46"/>
      <c r="B29" s="1047"/>
      <c r="C29" s="1047"/>
      <c r="D29" s="1047"/>
      <c r="E29" s="1047"/>
      <c r="F29" s="1048"/>
      <c r="G29" s="816"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9"/>
      <c r="AC29" s="816"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6"/>
      <c r="B30" s="1047"/>
      <c r="C30" s="1047"/>
      <c r="D30" s="1047"/>
      <c r="E30" s="1047"/>
      <c r="F30" s="1048"/>
      <c r="G30" s="669"/>
      <c r="H30" s="670"/>
      <c r="I30" s="670"/>
      <c r="J30" s="670"/>
      <c r="K30" s="671"/>
      <c r="L30" s="663"/>
      <c r="M30" s="664"/>
      <c r="N30" s="664"/>
      <c r="O30" s="664"/>
      <c r="P30" s="664"/>
      <c r="Q30" s="664"/>
      <c r="R30" s="664"/>
      <c r="S30" s="664"/>
      <c r="T30" s="664"/>
      <c r="U30" s="664"/>
      <c r="V30" s="664"/>
      <c r="W30" s="664"/>
      <c r="X30" s="665"/>
      <c r="Y30" s="388"/>
      <c r="Z30" s="389"/>
      <c r="AA30" s="389"/>
      <c r="AB30" s="806"/>
      <c r="AC30" s="669"/>
      <c r="AD30" s="670"/>
      <c r="AE30" s="670"/>
      <c r="AF30" s="670"/>
      <c r="AG30" s="671"/>
      <c r="AH30" s="663"/>
      <c r="AI30" s="664"/>
      <c r="AJ30" s="664"/>
      <c r="AK30" s="664"/>
      <c r="AL30" s="664"/>
      <c r="AM30" s="664"/>
      <c r="AN30" s="664"/>
      <c r="AO30" s="664"/>
      <c r="AP30" s="664"/>
      <c r="AQ30" s="664"/>
      <c r="AR30" s="664"/>
      <c r="AS30" s="664"/>
      <c r="AT30" s="665"/>
      <c r="AU30" s="388"/>
      <c r="AV30" s="389"/>
      <c r="AW30" s="389"/>
      <c r="AX30" s="390"/>
    </row>
    <row r="31" spans="1:50" ht="24.75" customHeight="1" x14ac:dyDescent="0.15">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4" t="s">
        <v>437</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46"/>
      <c r="B42" s="1047"/>
      <c r="C42" s="1047"/>
      <c r="D42" s="1047"/>
      <c r="E42" s="1047"/>
      <c r="F42" s="1048"/>
      <c r="G42" s="816"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9"/>
      <c r="AC42" s="816"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6"/>
      <c r="B43" s="1047"/>
      <c r="C43" s="1047"/>
      <c r="D43" s="1047"/>
      <c r="E43" s="1047"/>
      <c r="F43" s="1048"/>
      <c r="G43" s="669"/>
      <c r="H43" s="670"/>
      <c r="I43" s="670"/>
      <c r="J43" s="670"/>
      <c r="K43" s="671"/>
      <c r="L43" s="663"/>
      <c r="M43" s="664"/>
      <c r="N43" s="664"/>
      <c r="O43" s="664"/>
      <c r="P43" s="664"/>
      <c r="Q43" s="664"/>
      <c r="R43" s="664"/>
      <c r="S43" s="664"/>
      <c r="T43" s="664"/>
      <c r="U43" s="664"/>
      <c r="V43" s="664"/>
      <c r="W43" s="664"/>
      <c r="X43" s="665"/>
      <c r="Y43" s="388"/>
      <c r="Z43" s="389"/>
      <c r="AA43" s="389"/>
      <c r="AB43" s="806"/>
      <c r="AC43" s="669"/>
      <c r="AD43" s="670"/>
      <c r="AE43" s="670"/>
      <c r="AF43" s="670"/>
      <c r="AG43" s="671"/>
      <c r="AH43" s="663"/>
      <c r="AI43" s="664"/>
      <c r="AJ43" s="664"/>
      <c r="AK43" s="664"/>
      <c r="AL43" s="664"/>
      <c r="AM43" s="664"/>
      <c r="AN43" s="664"/>
      <c r="AO43" s="664"/>
      <c r="AP43" s="664"/>
      <c r="AQ43" s="664"/>
      <c r="AR43" s="664"/>
      <c r="AS43" s="664"/>
      <c r="AT43" s="665"/>
      <c r="AU43" s="388"/>
      <c r="AV43" s="389"/>
      <c r="AW43" s="389"/>
      <c r="AX43" s="390"/>
    </row>
    <row r="44" spans="1:50" ht="24.75" customHeight="1" x14ac:dyDescent="0.15">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393</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46"/>
      <c r="B56" s="1047"/>
      <c r="C56" s="1047"/>
      <c r="D56" s="1047"/>
      <c r="E56" s="1047"/>
      <c r="F56" s="1048"/>
      <c r="G56" s="816"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9"/>
      <c r="AC56" s="816"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6"/>
      <c r="B57" s="1047"/>
      <c r="C57" s="1047"/>
      <c r="D57" s="1047"/>
      <c r="E57" s="1047"/>
      <c r="F57" s="1048"/>
      <c r="G57" s="669"/>
      <c r="H57" s="670"/>
      <c r="I57" s="670"/>
      <c r="J57" s="670"/>
      <c r="K57" s="671"/>
      <c r="L57" s="663"/>
      <c r="M57" s="664"/>
      <c r="N57" s="664"/>
      <c r="O57" s="664"/>
      <c r="P57" s="664"/>
      <c r="Q57" s="664"/>
      <c r="R57" s="664"/>
      <c r="S57" s="664"/>
      <c r="T57" s="664"/>
      <c r="U57" s="664"/>
      <c r="V57" s="664"/>
      <c r="W57" s="664"/>
      <c r="X57" s="665"/>
      <c r="Y57" s="388"/>
      <c r="Z57" s="389"/>
      <c r="AA57" s="389"/>
      <c r="AB57" s="806"/>
      <c r="AC57" s="669"/>
      <c r="AD57" s="670"/>
      <c r="AE57" s="670"/>
      <c r="AF57" s="670"/>
      <c r="AG57" s="671"/>
      <c r="AH57" s="663"/>
      <c r="AI57" s="664"/>
      <c r="AJ57" s="664"/>
      <c r="AK57" s="664"/>
      <c r="AL57" s="664"/>
      <c r="AM57" s="664"/>
      <c r="AN57" s="664"/>
      <c r="AO57" s="664"/>
      <c r="AP57" s="664"/>
      <c r="AQ57" s="664"/>
      <c r="AR57" s="664"/>
      <c r="AS57" s="664"/>
      <c r="AT57" s="665"/>
      <c r="AU57" s="388"/>
      <c r="AV57" s="389"/>
      <c r="AW57" s="389"/>
      <c r="AX57" s="390"/>
    </row>
    <row r="58" spans="1:50" ht="24.75" customHeight="1" x14ac:dyDescent="0.15">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4" t="s">
        <v>394</v>
      </c>
      <c r="H68" s="595"/>
      <c r="I68" s="595"/>
      <c r="J68" s="595"/>
      <c r="K68" s="595"/>
      <c r="L68" s="595"/>
      <c r="M68" s="595"/>
      <c r="N68" s="595"/>
      <c r="O68" s="595"/>
      <c r="P68" s="595"/>
      <c r="Q68" s="595"/>
      <c r="R68" s="595"/>
      <c r="S68" s="595"/>
      <c r="T68" s="595"/>
      <c r="U68" s="595"/>
      <c r="V68" s="595"/>
      <c r="W68" s="595"/>
      <c r="X68" s="595"/>
      <c r="Y68" s="595"/>
      <c r="Z68" s="595"/>
      <c r="AA68" s="595"/>
      <c r="AB68" s="596"/>
      <c r="AC68" s="594" t="s">
        <v>395</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46"/>
      <c r="B69" s="1047"/>
      <c r="C69" s="1047"/>
      <c r="D69" s="1047"/>
      <c r="E69" s="1047"/>
      <c r="F69" s="1048"/>
      <c r="G69" s="816"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9"/>
      <c r="AC69" s="816"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8"/>
      <c r="Z70" s="389"/>
      <c r="AA70" s="389"/>
      <c r="AB70" s="806"/>
      <c r="AC70" s="669"/>
      <c r="AD70" s="670"/>
      <c r="AE70" s="670"/>
      <c r="AF70" s="670"/>
      <c r="AG70" s="671"/>
      <c r="AH70" s="663"/>
      <c r="AI70" s="664"/>
      <c r="AJ70" s="664"/>
      <c r="AK70" s="664"/>
      <c r="AL70" s="664"/>
      <c r="AM70" s="664"/>
      <c r="AN70" s="664"/>
      <c r="AO70" s="664"/>
      <c r="AP70" s="664"/>
      <c r="AQ70" s="664"/>
      <c r="AR70" s="664"/>
      <c r="AS70" s="664"/>
      <c r="AT70" s="665"/>
      <c r="AU70" s="388"/>
      <c r="AV70" s="389"/>
      <c r="AW70" s="389"/>
      <c r="AX70" s="390"/>
    </row>
    <row r="71" spans="1:50" ht="24.75" customHeight="1" x14ac:dyDescent="0.15">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4" t="s">
        <v>396</v>
      </c>
      <c r="H81" s="595"/>
      <c r="I81" s="595"/>
      <c r="J81" s="595"/>
      <c r="K81" s="595"/>
      <c r="L81" s="595"/>
      <c r="M81" s="595"/>
      <c r="N81" s="595"/>
      <c r="O81" s="595"/>
      <c r="P81" s="595"/>
      <c r="Q81" s="595"/>
      <c r="R81" s="595"/>
      <c r="S81" s="595"/>
      <c r="T81" s="595"/>
      <c r="U81" s="595"/>
      <c r="V81" s="595"/>
      <c r="W81" s="595"/>
      <c r="X81" s="595"/>
      <c r="Y81" s="595"/>
      <c r="Z81" s="595"/>
      <c r="AA81" s="595"/>
      <c r="AB81" s="596"/>
      <c r="AC81" s="594" t="s">
        <v>397</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46"/>
      <c r="B82" s="1047"/>
      <c r="C82" s="1047"/>
      <c r="D82" s="1047"/>
      <c r="E82" s="1047"/>
      <c r="F82" s="1048"/>
      <c r="G82" s="816"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9"/>
      <c r="AC82" s="816"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8"/>
      <c r="Z83" s="389"/>
      <c r="AA83" s="389"/>
      <c r="AB83" s="806"/>
      <c r="AC83" s="669"/>
      <c r="AD83" s="670"/>
      <c r="AE83" s="670"/>
      <c r="AF83" s="670"/>
      <c r="AG83" s="671"/>
      <c r="AH83" s="663"/>
      <c r="AI83" s="664"/>
      <c r="AJ83" s="664"/>
      <c r="AK83" s="664"/>
      <c r="AL83" s="664"/>
      <c r="AM83" s="664"/>
      <c r="AN83" s="664"/>
      <c r="AO83" s="664"/>
      <c r="AP83" s="664"/>
      <c r="AQ83" s="664"/>
      <c r="AR83" s="664"/>
      <c r="AS83" s="664"/>
      <c r="AT83" s="665"/>
      <c r="AU83" s="388"/>
      <c r="AV83" s="389"/>
      <c r="AW83" s="389"/>
      <c r="AX83" s="390"/>
    </row>
    <row r="84" spans="1:50" ht="24.75" customHeight="1" x14ac:dyDescent="0.15">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4" t="s">
        <v>398</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46"/>
      <c r="B95" s="1047"/>
      <c r="C95" s="1047"/>
      <c r="D95" s="1047"/>
      <c r="E95" s="1047"/>
      <c r="F95" s="1048"/>
      <c r="G95" s="816"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9"/>
      <c r="AC95" s="816"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8"/>
      <c r="Z96" s="389"/>
      <c r="AA96" s="389"/>
      <c r="AB96" s="806"/>
      <c r="AC96" s="669"/>
      <c r="AD96" s="670"/>
      <c r="AE96" s="670"/>
      <c r="AF96" s="670"/>
      <c r="AG96" s="671"/>
      <c r="AH96" s="663"/>
      <c r="AI96" s="664"/>
      <c r="AJ96" s="664"/>
      <c r="AK96" s="664"/>
      <c r="AL96" s="664"/>
      <c r="AM96" s="664"/>
      <c r="AN96" s="664"/>
      <c r="AO96" s="664"/>
      <c r="AP96" s="664"/>
      <c r="AQ96" s="664"/>
      <c r="AR96" s="664"/>
      <c r="AS96" s="664"/>
      <c r="AT96" s="665"/>
      <c r="AU96" s="388"/>
      <c r="AV96" s="389"/>
      <c r="AW96" s="389"/>
      <c r="AX96" s="390"/>
    </row>
    <row r="97" spans="1:50" ht="24.75" customHeight="1" x14ac:dyDescent="0.15">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46"/>
      <c r="B109" s="1047"/>
      <c r="C109" s="1047"/>
      <c r="D109" s="1047"/>
      <c r="E109" s="1047"/>
      <c r="F109" s="1048"/>
      <c r="G109" s="816"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9"/>
      <c r="AC109" s="816"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8"/>
      <c r="Z110" s="389"/>
      <c r="AA110" s="389"/>
      <c r="AB110" s="806"/>
      <c r="AC110" s="669"/>
      <c r="AD110" s="670"/>
      <c r="AE110" s="670"/>
      <c r="AF110" s="670"/>
      <c r="AG110" s="671"/>
      <c r="AH110" s="663"/>
      <c r="AI110" s="664"/>
      <c r="AJ110" s="664"/>
      <c r="AK110" s="664"/>
      <c r="AL110" s="664"/>
      <c r="AM110" s="664"/>
      <c r="AN110" s="664"/>
      <c r="AO110" s="664"/>
      <c r="AP110" s="664"/>
      <c r="AQ110" s="664"/>
      <c r="AR110" s="664"/>
      <c r="AS110" s="664"/>
      <c r="AT110" s="665"/>
      <c r="AU110" s="388"/>
      <c r="AV110" s="389"/>
      <c r="AW110" s="389"/>
      <c r="AX110" s="390"/>
    </row>
    <row r="111" spans="1:50" ht="24.75" customHeight="1" x14ac:dyDescent="0.15">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4" t="s">
        <v>400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46"/>
      <c r="B122" s="1047"/>
      <c r="C122" s="1047"/>
      <c r="D122" s="1047"/>
      <c r="E122" s="1047"/>
      <c r="F122" s="1048"/>
      <c r="G122" s="816"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9"/>
      <c r="AC122" s="816"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8"/>
      <c r="Z123" s="389"/>
      <c r="AA123" s="389"/>
      <c r="AB123" s="806"/>
      <c r="AC123" s="669"/>
      <c r="AD123" s="670"/>
      <c r="AE123" s="670"/>
      <c r="AF123" s="670"/>
      <c r="AG123" s="671"/>
      <c r="AH123" s="663"/>
      <c r="AI123" s="664"/>
      <c r="AJ123" s="664"/>
      <c r="AK123" s="664"/>
      <c r="AL123" s="664"/>
      <c r="AM123" s="664"/>
      <c r="AN123" s="664"/>
      <c r="AO123" s="664"/>
      <c r="AP123" s="664"/>
      <c r="AQ123" s="664"/>
      <c r="AR123" s="664"/>
      <c r="AS123" s="664"/>
      <c r="AT123" s="665"/>
      <c r="AU123" s="388"/>
      <c r="AV123" s="389"/>
      <c r="AW123" s="389"/>
      <c r="AX123" s="390"/>
    </row>
    <row r="124" spans="1:50" ht="24.75" customHeight="1" x14ac:dyDescent="0.15">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4" t="s">
        <v>402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46"/>
      <c r="B135" s="1047"/>
      <c r="C135" s="1047"/>
      <c r="D135" s="1047"/>
      <c r="E135" s="1047"/>
      <c r="F135" s="1048"/>
      <c r="G135" s="816"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9"/>
      <c r="AC135" s="816"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8"/>
      <c r="Z136" s="389"/>
      <c r="AA136" s="389"/>
      <c r="AB136" s="806"/>
      <c r="AC136" s="669"/>
      <c r="AD136" s="670"/>
      <c r="AE136" s="670"/>
      <c r="AF136" s="670"/>
      <c r="AG136" s="671"/>
      <c r="AH136" s="663"/>
      <c r="AI136" s="664"/>
      <c r="AJ136" s="664"/>
      <c r="AK136" s="664"/>
      <c r="AL136" s="664"/>
      <c r="AM136" s="664"/>
      <c r="AN136" s="664"/>
      <c r="AO136" s="664"/>
      <c r="AP136" s="664"/>
      <c r="AQ136" s="664"/>
      <c r="AR136" s="664"/>
      <c r="AS136" s="664"/>
      <c r="AT136" s="665"/>
      <c r="AU136" s="388"/>
      <c r="AV136" s="389"/>
      <c r="AW136" s="389"/>
      <c r="AX136" s="390"/>
    </row>
    <row r="137" spans="1:50" ht="24.75" customHeight="1" x14ac:dyDescent="0.15">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4" t="s">
        <v>404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46"/>
      <c r="B148" s="1047"/>
      <c r="C148" s="1047"/>
      <c r="D148" s="1047"/>
      <c r="E148" s="1047"/>
      <c r="F148" s="1048"/>
      <c r="G148" s="816"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9"/>
      <c r="AC148" s="816"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8"/>
      <c r="Z149" s="389"/>
      <c r="AA149" s="389"/>
      <c r="AB149" s="806"/>
      <c r="AC149" s="669"/>
      <c r="AD149" s="670"/>
      <c r="AE149" s="670"/>
      <c r="AF149" s="670"/>
      <c r="AG149" s="671"/>
      <c r="AH149" s="663"/>
      <c r="AI149" s="664"/>
      <c r="AJ149" s="664"/>
      <c r="AK149" s="664"/>
      <c r="AL149" s="664"/>
      <c r="AM149" s="664"/>
      <c r="AN149" s="664"/>
      <c r="AO149" s="664"/>
      <c r="AP149" s="664"/>
      <c r="AQ149" s="664"/>
      <c r="AR149" s="664"/>
      <c r="AS149" s="664"/>
      <c r="AT149" s="665"/>
      <c r="AU149" s="388"/>
      <c r="AV149" s="389"/>
      <c r="AW149" s="389"/>
      <c r="AX149" s="390"/>
    </row>
    <row r="150" spans="1:50" ht="24.75" customHeight="1" x14ac:dyDescent="0.15">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15">
      <c r="A162" s="1046"/>
      <c r="B162" s="1047"/>
      <c r="C162" s="1047"/>
      <c r="D162" s="1047"/>
      <c r="E162" s="1047"/>
      <c r="F162" s="1048"/>
      <c r="G162" s="816"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9"/>
      <c r="AC162" s="816"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8"/>
      <c r="Z163" s="389"/>
      <c r="AA163" s="389"/>
      <c r="AB163" s="806"/>
      <c r="AC163" s="669"/>
      <c r="AD163" s="670"/>
      <c r="AE163" s="670"/>
      <c r="AF163" s="670"/>
      <c r="AG163" s="671"/>
      <c r="AH163" s="663"/>
      <c r="AI163" s="664"/>
      <c r="AJ163" s="664"/>
      <c r="AK163" s="664"/>
      <c r="AL163" s="664"/>
      <c r="AM163" s="664"/>
      <c r="AN163" s="664"/>
      <c r="AO163" s="664"/>
      <c r="AP163" s="664"/>
      <c r="AQ163" s="664"/>
      <c r="AR163" s="664"/>
      <c r="AS163" s="664"/>
      <c r="AT163" s="665"/>
      <c r="AU163" s="388"/>
      <c r="AV163" s="389"/>
      <c r="AW163" s="389"/>
      <c r="AX163" s="390"/>
    </row>
    <row r="164" spans="1:50" ht="24.75" customHeight="1" x14ac:dyDescent="0.15">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4" t="s">
        <v>406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15">
      <c r="A175" s="1046"/>
      <c r="B175" s="1047"/>
      <c r="C175" s="1047"/>
      <c r="D175" s="1047"/>
      <c r="E175" s="1047"/>
      <c r="F175" s="1048"/>
      <c r="G175" s="816"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9"/>
      <c r="AC175" s="816"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8"/>
      <c r="Z176" s="389"/>
      <c r="AA176" s="389"/>
      <c r="AB176" s="806"/>
      <c r="AC176" s="669"/>
      <c r="AD176" s="670"/>
      <c r="AE176" s="670"/>
      <c r="AF176" s="670"/>
      <c r="AG176" s="671"/>
      <c r="AH176" s="663"/>
      <c r="AI176" s="664"/>
      <c r="AJ176" s="664"/>
      <c r="AK176" s="664"/>
      <c r="AL176" s="664"/>
      <c r="AM176" s="664"/>
      <c r="AN176" s="664"/>
      <c r="AO176" s="664"/>
      <c r="AP176" s="664"/>
      <c r="AQ176" s="664"/>
      <c r="AR176" s="664"/>
      <c r="AS176" s="664"/>
      <c r="AT176" s="665"/>
      <c r="AU176" s="388"/>
      <c r="AV176" s="389"/>
      <c r="AW176" s="389"/>
      <c r="AX176" s="390"/>
    </row>
    <row r="177" spans="1:50" ht="24.75" customHeight="1" x14ac:dyDescent="0.15">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4" t="s">
        <v>409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x14ac:dyDescent="0.15">
      <c r="A188" s="1046"/>
      <c r="B188" s="1047"/>
      <c r="C188" s="1047"/>
      <c r="D188" s="1047"/>
      <c r="E188" s="1047"/>
      <c r="F188" s="1048"/>
      <c r="G188" s="816"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9"/>
      <c r="AC188" s="816"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8"/>
      <c r="Z189" s="389"/>
      <c r="AA189" s="389"/>
      <c r="AB189" s="806"/>
      <c r="AC189" s="669"/>
      <c r="AD189" s="670"/>
      <c r="AE189" s="670"/>
      <c r="AF189" s="670"/>
      <c r="AG189" s="671"/>
      <c r="AH189" s="663"/>
      <c r="AI189" s="664"/>
      <c r="AJ189" s="664"/>
      <c r="AK189" s="664"/>
      <c r="AL189" s="664"/>
      <c r="AM189" s="664"/>
      <c r="AN189" s="664"/>
      <c r="AO189" s="664"/>
      <c r="AP189" s="664"/>
      <c r="AQ189" s="664"/>
      <c r="AR189" s="664"/>
      <c r="AS189" s="664"/>
      <c r="AT189" s="665"/>
      <c r="AU189" s="388"/>
      <c r="AV189" s="389"/>
      <c r="AW189" s="389"/>
      <c r="AX189" s="390"/>
    </row>
    <row r="190" spans="1:50" ht="24.75" customHeight="1" x14ac:dyDescent="0.15">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4" t="s">
        <v>410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x14ac:dyDescent="0.15">
      <c r="A201" s="1046"/>
      <c r="B201" s="1047"/>
      <c r="C201" s="1047"/>
      <c r="D201" s="1047"/>
      <c r="E201" s="1047"/>
      <c r="F201" s="1048"/>
      <c r="G201" s="816"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9"/>
      <c r="AC201" s="816"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8"/>
      <c r="Z202" s="389"/>
      <c r="AA202" s="389"/>
      <c r="AB202" s="806"/>
      <c r="AC202" s="669"/>
      <c r="AD202" s="670"/>
      <c r="AE202" s="670"/>
      <c r="AF202" s="670"/>
      <c r="AG202" s="671"/>
      <c r="AH202" s="663"/>
      <c r="AI202" s="664"/>
      <c r="AJ202" s="664"/>
      <c r="AK202" s="664"/>
      <c r="AL202" s="664"/>
      <c r="AM202" s="664"/>
      <c r="AN202" s="664"/>
      <c r="AO202" s="664"/>
      <c r="AP202" s="664"/>
      <c r="AQ202" s="664"/>
      <c r="AR202" s="664"/>
      <c r="AS202" s="664"/>
      <c r="AT202" s="665"/>
      <c r="AU202" s="388"/>
      <c r="AV202" s="389"/>
      <c r="AW202" s="389"/>
      <c r="AX202" s="390"/>
    </row>
    <row r="203" spans="1:50" ht="24.75" customHeight="1" x14ac:dyDescent="0.15">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x14ac:dyDescent="0.15">
      <c r="A215" s="1046"/>
      <c r="B215" s="1047"/>
      <c r="C215" s="1047"/>
      <c r="D215" s="1047"/>
      <c r="E215" s="1047"/>
      <c r="F215" s="1048"/>
      <c r="G215" s="816"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9"/>
      <c r="AC215" s="816"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8"/>
      <c r="Z216" s="389"/>
      <c r="AA216" s="389"/>
      <c r="AB216" s="806"/>
      <c r="AC216" s="669"/>
      <c r="AD216" s="670"/>
      <c r="AE216" s="670"/>
      <c r="AF216" s="670"/>
      <c r="AG216" s="671"/>
      <c r="AH216" s="663"/>
      <c r="AI216" s="664"/>
      <c r="AJ216" s="664"/>
      <c r="AK216" s="664"/>
      <c r="AL216" s="664"/>
      <c r="AM216" s="664"/>
      <c r="AN216" s="664"/>
      <c r="AO216" s="664"/>
      <c r="AP216" s="664"/>
      <c r="AQ216" s="664"/>
      <c r="AR216" s="664"/>
      <c r="AS216" s="664"/>
      <c r="AT216" s="665"/>
      <c r="AU216" s="388"/>
      <c r="AV216" s="389"/>
      <c r="AW216" s="389"/>
      <c r="AX216" s="390"/>
    </row>
    <row r="217" spans="1:50" ht="24.75" customHeight="1" x14ac:dyDescent="0.15">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4" t="s">
        <v>412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x14ac:dyDescent="0.15">
      <c r="A228" s="1046"/>
      <c r="B228" s="1047"/>
      <c r="C228" s="1047"/>
      <c r="D228" s="1047"/>
      <c r="E228" s="1047"/>
      <c r="F228" s="1048"/>
      <c r="G228" s="816"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9"/>
      <c r="AC228" s="816"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8"/>
      <c r="Z229" s="389"/>
      <c r="AA229" s="389"/>
      <c r="AB229" s="806"/>
      <c r="AC229" s="669"/>
      <c r="AD229" s="670"/>
      <c r="AE229" s="670"/>
      <c r="AF229" s="670"/>
      <c r="AG229" s="671"/>
      <c r="AH229" s="663"/>
      <c r="AI229" s="664"/>
      <c r="AJ229" s="664"/>
      <c r="AK229" s="664"/>
      <c r="AL229" s="664"/>
      <c r="AM229" s="664"/>
      <c r="AN229" s="664"/>
      <c r="AO229" s="664"/>
      <c r="AP229" s="664"/>
      <c r="AQ229" s="664"/>
      <c r="AR229" s="664"/>
      <c r="AS229" s="664"/>
      <c r="AT229" s="665"/>
      <c r="AU229" s="388"/>
      <c r="AV229" s="389"/>
      <c r="AW229" s="389"/>
      <c r="AX229" s="390"/>
    </row>
    <row r="230" spans="1:50" ht="24.75" customHeight="1" x14ac:dyDescent="0.15">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4" t="s">
        <v>414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x14ac:dyDescent="0.15">
      <c r="A241" s="1046"/>
      <c r="B241" s="1047"/>
      <c r="C241" s="1047"/>
      <c r="D241" s="1047"/>
      <c r="E241" s="1047"/>
      <c r="F241" s="1048"/>
      <c r="G241" s="816"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9"/>
      <c r="AC241" s="816"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8"/>
      <c r="Z242" s="389"/>
      <c r="AA242" s="389"/>
      <c r="AB242" s="806"/>
      <c r="AC242" s="669"/>
      <c r="AD242" s="670"/>
      <c r="AE242" s="670"/>
      <c r="AF242" s="670"/>
      <c r="AG242" s="671"/>
      <c r="AH242" s="663"/>
      <c r="AI242" s="664"/>
      <c r="AJ242" s="664"/>
      <c r="AK242" s="664"/>
      <c r="AL242" s="664"/>
      <c r="AM242" s="664"/>
      <c r="AN242" s="664"/>
      <c r="AO242" s="664"/>
      <c r="AP242" s="664"/>
      <c r="AQ242" s="664"/>
      <c r="AR242" s="664"/>
      <c r="AS242" s="664"/>
      <c r="AT242" s="665"/>
      <c r="AU242" s="388"/>
      <c r="AV242" s="389"/>
      <c r="AW242" s="389"/>
      <c r="AX242" s="390"/>
    </row>
    <row r="243" spans="1:50" ht="24.75" customHeight="1" x14ac:dyDescent="0.15">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4" t="s">
        <v>416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x14ac:dyDescent="0.15">
      <c r="A254" s="1046"/>
      <c r="B254" s="1047"/>
      <c r="C254" s="1047"/>
      <c r="D254" s="1047"/>
      <c r="E254" s="1047"/>
      <c r="F254" s="1048"/>
      <c r="G254" s="816"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9"/>
      <c r="AC254" s="816"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8"/>
      <c r="Z255" s="389"/>
      <c r="AA255" s="389"/>
      <c r="AB255" s="806"/>
      <c r="AC255" s="669"/>
      <c r="AD255" s="670"/>
      <c r="AE255" s="670"/>
      <c r="AF255" s="670"/>
      <c r="AG255" s="671"/>
      <c r="AH255" s="663"/>
      <c r="AI255" s="664"/>
      <c r="AJ255" s="664"/>
      <c r="AK255" s="664"/>
      <c r="AL255" s="664"/>
      <c r="AM255" s="664"/>
      <c r="AN255" s="664"/>
      <c r="AO255" s="664"/>
      <c r="AP255" s="664"/>
      <c r="AQ255" s="664"/>
      <c r="AR255" s="664"/>
      <c r="AS255" s="664"/>
      <c r="AT255" s="665"/>
      <c r="AU255" s="388"/>
      <c r="AV255" s="389"/>
      <c r="AW255" s="389"/>
      <c r="AX255" s="390"/>
    </row>
    <row r="256" spans="1:50" ht="24.75" customHeight="1" x14ac:dyDescent="0.15">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2019-06-28T02:21:40Z</cp:lastPrinted>
  <dcterms:created xsi:type="dcterms:W3CDTF">2012-03-13T00:50:25Z</dcterms:created>
  <dcterms:modified xsi:type="dcterms:W3CDTF">2019-07-22T01:09:25Z</dcterms:modified>
</cp:coreProperties>
</file>