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<sst xmlns="http://schemas.openxmlformats.org/spreadsheetml/2006/main" count="2855" uniqueCount="649">
  <si>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</si>
  <si>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</si>
  <si>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</si>
  <si>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</si>
  <si>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</si>
  <si>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</si>
  <si>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</si>
  <si>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</si>
  <si>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</si>
  <si>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</si>
  <si>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</si>
  <si>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</si>
  <si>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</si>
  <si>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</si>
  <si>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</si>
  <si>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</si>
  <si>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</si>
  <si>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</si>
  <si>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</si>
  <si>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</si>
  <si>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</si>
  <si>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</si>
  <si>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</si>
  <si>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</si>
  <si>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</si>
  <si>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</si>
  <si>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</si>
  <si>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</si>
  <si>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</si>
  <si>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</si>
  <si>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</si>
  <si>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</si>
  <si>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</si>
  <si>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</si>
  <si>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</si>
  <si>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</si>
  <si>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</si>
  <si>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</si>
  <si>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</si>
  <si>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</si>
  <si>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</si>
  <si>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</si>
  <si>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</si>
  <si>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</si>
  <si>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</si>
  <si>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</si>
  <si>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</si>
  <si>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</si>
  <si>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</si>
  <si>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</si>
  <si>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</si>
  <si>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</si>
  <si>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</si>
  <si>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</si>
  <si>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</si>
  <si>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</si>
  <si>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</si>
  <si>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</si>
  <si>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</si>
  <si>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</si>
  <si>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</si>
  <si>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</si>
  <si>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</si>
  <si>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</si>
  <si>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</si>
  <si>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</si>
  <si>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</si>
  <si>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</si>
  <si>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</si>
  <si>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</si>
  <si>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</si>
  <si>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</si>
  <si>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</si>
  <si>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</si>
  <si>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</si>
  <si>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</si>
  <si>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</si>
  <si>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</si>
  <si>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</si>
  <si>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</si>
  <si>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</si>
  <si>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</si>
  <si>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</si>
  <si>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</si>
  <si>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</si>
  <si>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</si>
  <si>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</si>
  <si>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</si>
  <si>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</si>
  <si>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</si>
  <si>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</si>
  <si>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</si>
  <si>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</si>
  <si>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</si>
  <si>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</si>
  <si>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</si>
  <si>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</si>
  <si>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</si>
  <si>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</si>
  <si>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</si>
  <si>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</si>
  <si>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</si>
  <si>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</si>
  <si>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</si>
  <si>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</si>
  <si>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</si>
  <si>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</si>
  <si>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</si>
  <si>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</si>
  <si>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</si>
  <si>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</si>
  <si>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</si>
  <si>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</si>
  <si>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</si>
  <si>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</si>
  <si>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</si>
  <si>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</si>
  <si>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</si>
  <si>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</si>
  <si>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</si>
  <si>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</si>
  <si>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</si>
  <si>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</si>
  <si>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</si>
  <si>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</si>
  <si>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</si>
  <si>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</si>
  <si>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</si>
  <si>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</si>
  <si>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</si>
  <si>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</si>
  <si>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</si>
  <si>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</si>
  <si>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</si>
  <si>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</si>
  <si>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</si>
  <si>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</si>
  <si>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</si>
  <si>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</si>
  <si>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</si>
  <si>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</si>
  <si>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</si>
  <si>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</si>
  <si>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</si>
  <si>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</si>
  <si>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</si>
  <si>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</si>
  <si>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</si>
  <si>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</si>
  <si>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</si>
  <si>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</si>
  <si>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</si>
  <si>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</si>
  <si>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</si>
  <si>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</si>
  <si>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</si>
  <si>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</si>
  <si>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</si>
  <si>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</si>
  <si>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</si>
  <si>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</si>
  <si>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</si>
  <si>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</si>
  <si>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</si>
  <si>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</si>
  <si>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</si>
  <si>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</si>
  <si>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</si>
  <si>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</si>
  <si>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</si>
  <si>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</si>
  <si>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</si>
  <si>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</si>
  <si>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</si>
  <si>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</si>
  <si>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</si>
  <si>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</si>
  <si>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</si>
  <si>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</si>
  <si>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</si>
  <si>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</si>
  <si>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</si>
  <si>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</si>
  <si>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</si>
  <si>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</si>
  <si>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</si>
  <si>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</si>
  <si>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</si>
  <si>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</si>
  <si>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</si>
  <si>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</si>
  <si>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</si>
  <si>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</si>
  <si>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</si>
  <si>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</si>
  <si>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</si>
  <si>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</si>
  <si>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</si>
  <si>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</si>
  <si>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</si>
  <si>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</si>
  <si>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</si>
  <si>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</si>
  <si>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</si>
  <si>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</si>
  <si>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</si>
  <si>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</si>
  <si>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</si>
  <si>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</si>
  <si>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</si>
  <si>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</si>
  <si>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</si>
  <si>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</si>
  <si>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</si>
  <si>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</si>
  <si>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</si>
  <si>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</si>
  <si>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</si>
  <si>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</si>
  <si>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</si>
  <si>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</si>
  <si>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</si>
  <si>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</si>
  <si>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</si>
  <si>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</si>
  <si>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</si>
  <si>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</si>
  <si>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</si>
  <si>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</si>
  <si>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</si>
  <si>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</si>
  <si>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</si>
  <si>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</si>
  <si>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</si>
  <si>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</si>
  <si>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</si>
  <si>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</si>
  <si>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</si>
  <si>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</si>
  <si>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</si>
  <si>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</si>
  <si>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</si>
  <si>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</si>
  <si>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</si>
  <si>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</si>
  <si>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</si>
  <si>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</si>
  <si>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</si>
  <si>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</si>
  <si>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</si>
  <si>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</si>
  <si>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</si>
  <si>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</si>
  <si>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</si>
  <si>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</si>
  <si>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</si>
  <si>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</si>
  <si>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</si>
  <si>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</si>
  <si>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</si>
  <si>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</si>
  <si>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</si>
  <si>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</si>
  <si>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</si>
  <si>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</si>
  <si>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</si>
  <si>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</si>
  <si>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</si>
  <si>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</si>
  <si>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</si>
  <si>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</si>
  <si>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</si>
  <si>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</si>
  <si>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</si>
  <si>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</si>
  <si>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</si>
  <si>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</si>
  <si>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</si>
  <si>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</si>
  <si>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</si>
  <si>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</si>
  <si>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</si>
  <si>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</si>
  <si>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</si>
  <si>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</si>
  <si>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</si>
  <si>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</si>
  <si>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</si>
  <si>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</si>
  <si>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</si>
  <si>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</si>
  <si>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</si>
  <si>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</si>
  <si>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</si>
  <si>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</si>
  <si>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</si>
  <si>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</si>
  <si>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</si>
  <si>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</si>
  <si>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</si>
  <si>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</si>
  <si>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</si>
  <si>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</si>
  <si>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</si>
  <si>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</si>
  <si>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</si>
  <si>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</si>
  <si>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</si>
  <si>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</si>
  <si>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</si>
  <si>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</si>
  <si>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</si>
  <si>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</si>
  <si>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</si>
  <si>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</si>
  <si>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</si>
  <si>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</si>
  <si>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</si>
  <si>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</si>
  <si>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</si>
  <si>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</si>
  <si>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</si>
  <si>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</si>
  <si>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</si>
  <si>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</si>
  <si>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</si>
  <si>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</si>
  <si>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</si>
  <si>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</si>
  <si>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</si>
  <si>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</si>
  <si>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</si>
  <si>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</si>
  <si>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</si>
  <si>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</si>
  <si>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</si>
  <si>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</si>
  <si>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</si>
  <si>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</si>
  <si>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</si>
  <si>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</si>
  <si>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</si>
  <si>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</si>
  <si>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</si>
  <si>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</si>
  <si>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</si>
  <si>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</si>
  <si>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</si>
  <si>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</si>
  <si>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</si>
  <si>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</si>
  <si>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</si>
  <si>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</si>
  <si>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</si>
  <si>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</si>
  <si>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</si>
  <si>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</si>
  <si>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</si>
  <si>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</si>
  <si>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</si>
  <si>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</si>
  <si>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</si>
  <si>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</si>
  <si>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</si>
  <si>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</si>
  <si>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</si>
  <si>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</si>
  <si>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</si>
  <si>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</si>
  <si>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</si>
  <si>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</si>
  <si>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</si>
  <si>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</si>
  <si>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</si>
  <si>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</si>
  <si>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</si>
  <si>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</si>
  <si>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</si>
  <si>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</si>
  <si>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</si>
  <si>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</si>
  <si>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</si>
  <si>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</si>
  <si>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</si>
  <si>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</si>
  <si>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</si>
  <si>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</si>
  <si>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</si>
  <si>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</si>
  <si>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</si>
  <si>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</si>
  <si>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</si>
  <si>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</si>
  <si>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</si>
  <si>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</si>
  <si>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</si>
  <si>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</si>
  <si>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</si>
  <si>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</si>
  <si>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</si>
  <si>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</si>
  <si>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</si>
  <si>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</si>
  <si>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</si>
  <si>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</si>
  <si>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</si>
  <si>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</si>
  <si>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</si>
  <si>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</si>
  <si>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</si>
  <si>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</si>
  <si>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</si>
  <si>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</si>
  <si>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</si>
  <si>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</si>
  <si>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</si>
  <si>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</si>
  <si>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</si>
  <si>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</si>
  <si>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</si>
  <si>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</si>
  <si>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</si>
  <si>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</si>
  <si>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</si>
  <si>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</si>
  <si>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</si>
  <si>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</si>
  <si>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</si>
  <si>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</si>
  <si>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</si>
  <si>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</si>
  <si>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</si>
  <si>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</si>
  <si>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</si>
  <si>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</si>
  <si>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</si>
  <si>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</si>
  <si>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</si>
  <si>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</si>
  <si>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</si>
  <si>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</si>
  <si>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</si>
  <si>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</si>
  <si>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</si>
  <si>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</si>
  <si>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</si>
  <si>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</si>
  <si>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</si>
  <si>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</si>
  <si>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</si>
  <si>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</si>
  <si>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</si>
  <si>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</si>
  <si>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</si>
  <si>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</si>
  <si>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</si>
  <si>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</si>
  <si>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</si>
  <si>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</si>
  <si>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</si>
  <si>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</si>
  <si>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</si>
  <si>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</si>
  <si>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</si>
  <si>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</si>
  <si>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</si>
  <si>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</si>
  <si>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</si>
  <si>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</si>
  <si>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</si>
  <si>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</si>
  <si>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</si>
  <si>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</si>
  <si>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</si>
  <si>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</si>
  <si>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</si>
  <si>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</si>
  <si>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</si>
  <si>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</si>
  <si>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</si>
  <si>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</si>
  <si>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</si>
  <si>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</si>
  <si>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</si>
  <si>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</si>
  <si>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</si>
  <si>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</si>
  <si>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</si>
  <si>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</si>
  <si>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</si>
  <si>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</si>
  <si>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</si>
  <si>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</si>
  <si>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</si>
  <si>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</si>
  <si>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</si>
  <si>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</si>
  <si>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</si>
  <si>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</si>
  <si>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</si>
  <si>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</si>
  <si>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</si>
  <si>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</si>
  <si>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</si>
  <si>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</si>
  <si>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</si>
  <si>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</si>
  <si>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</si>
  <si>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</si>
  <si>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</si>
  <si>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</si>
  <si>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</si>
  <si>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</si>
  <si>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</si>
  <si>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</si>
  <si>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</si>
  <si>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</si>
  <si>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</si>
  <si>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</si>
  <si>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</si>
  <si>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</si>
  <si>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</si>
  <si>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</si>
  <si>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</si>
  <si>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</si>
  <si>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</si>
  <si>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</si>
  <si>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</si>
  <si>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</si>
  <si>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</si>
  <si>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</si>
  <si>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</si>
  <si>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</si>
  <si>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</si>
  <si>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</si>
  <si>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</si>
  <si>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</si>
  <si>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</si>
  <si>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</si>
  <si>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</si>
  <si>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</si>
  <si>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</si>
  <si>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</si>
  <si>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</si>
  <si>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</si>
  <si>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</si>
  <si>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</si>
  <si>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</si>
  <si>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</si>
  <si>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</si>
  <si>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</si>
  <si>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</si>
  <si>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</si>
  <si>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</si>
  <si>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</si>
  <si>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</si>
  <si>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</si>
  <si>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</si>
  <si>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</si>
  <si>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</si>
  <si>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</si>
  <si>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</si>
  <si>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</si>
  <si>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</si>
  <si>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</si>
  <si>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</si>
  <si>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</si>
  <si>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</si>
  <si>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</si>
  <si>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</si>
  <si>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</si>
  <si>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</si>
  <si>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</si>
  <si>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</si>
  <si>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</si>
  <si>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</si>
  <si>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</si>
  <si>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</si>
  <si>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</si>
  <si>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</si>
  <si>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</si>
  <si>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</si>
  <si>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</si>
  <si>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</si>
  <si>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</si>
  <si>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</si>
  <si>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</si>
  <si>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</si>
  <si>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</si>
  <si>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</si>
  <si>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</si>
  <si>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</si>
  <si>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</si>
  <si>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</si>
  <si>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</si>
  <si>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</si>
  <si>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</si>
  <si>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</si>
  <si>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</si>
  <si>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</si>
  <si>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</si>
  <si>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t>
    <phoneticPr fontId="5"/>
  </si>
  <si>
    <t>－</t>
    <phoneticPr fontId="5"/>
  </si>
  <si>
    <t>208</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</si>
  <si>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</si>
  <si>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</si>
  <si>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</si>
  <si>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</si>
  <si>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</si>
  <si>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</si>
  <si>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</si>
  <si>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</si>
  <si>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</si>
  <si>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</si>
  <si>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平成29年度</t>
    <rPh sb="0" eb="2">
      <t>ヘイセイ</t>
    </rPh>
    <rPh sb="4" eb="6">
      <t>ネンド</t>
    </rPh>
    <phoneticPr fontId="5"/>
  </si>
  <si>
    <t>調査中</t>
    <rPh sb="0" eb="3">
      <t>チョウサチュウ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</si>
  <si>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</si>
  <si>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</si>
  <si>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</si>
  <si>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</si>
  <si>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国際連合テロ対策センター（UNCCT）拠出金（任意拠出金）</t>
    <rPh sb="0" eb="2">
      <t>コクサイ</t>
    </rPh>
    <rPh sb="2" eb="4">
      <t>レンゴウ</t>
    </rPh>
    <rPh sb="6" eb="8">
      <t>タイサク</t>
    </rPh>
    <rPh sb="19" eb="22">
      <t>キョシュツキン</t>
    </rPh>
    <rPh sb="23" eb="25">
      <t>ニンイ</t>
    </rPh>
    <rPh sb="25" eb="28">
      <t>キョシュツキン</t>
    </rPh>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</si>
  <si>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</si>
  <si>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連において､加盟国のテロ対策能力のキャパシティ・ビルディング支援を担当する国連テロ対策センター（UNCCT/邦人職員なし）と連携し､支援対象国のテロ対策能力向上を支援する。具体的に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トウナン</t>
    </rPh>
    <rPh sb="98" eb="100">
      <t>ショコク</t>
    </rPh>
    <rPh sb="108" eb="110">
      <t>タイショ</t>
    </rPh>
    <rPh sb="110" eb="112">
      <t>ノウリョク</t>
    </rPh>
    <rPh sb="112" eb="113">
      <t>オヨ</t>
    </rPh>
    <rPh sb="114" eb="115">
      <t>ミナミ</t>
    </rPh>
    <rPh sb="122" eb="125">
      <t>ボウリョクテキ</t>
    </rPh>
    <rPh sb="125" eb="127">
      <t>カゲキ</t>
    </rPh>
    <rPh sb="127" eb="129">
      <t>シュギ</t>
    </rPh>
    <rPh sb="131" eb="134">
      <t>タイコウリョク</t>
    </rPh>
    <rPh sb="135" eb="137">
      <t>コウジョウ</t>
    </rPh>
    <rPh sb="137" eb="139">
      <t>シエン</t>
    </rPh>
    <rPh sb="140" eb="141">
      <t>オコナ</t>
    </rPh>
    <rPh sb="147" eb="149">
      <t>チイキ</t>
    </rPh>
    <rPh sb="154" eb="157">
      <t>ボウリョクテキ</t>
    </rPh>
    <rPh sb="157" eb="159">
      <t>カゲキ</t>
    </rPh>
    <rPh sb="159" eb="161">
      <t>シュギ</t>
    </rPh>
    <rPh sb="161" eb="163">
      <t>タイサク</t>
    </rPh>
    <rPh sb="163" eb="165">
      <t>ノウリョク</t>
    </rPh>
    <rPh sb="166" eb="168">
      <t>コウジョウ</t>
    </rPh>
    <rPh sb="173" eb="175">
      <t>カイガイ</t>
    </rPh>
    <rPh sb="179" eb="180">
      <t>ワ</t>
    </rPh>
    <rPh sb="181" eb="182">
      <t>クニ</t>
    </rPh>
    <rPh sb="182" eb="184">
      <t>コクミン</t>
    </rPh>
    <rPh sb="185" eb="187">
      <t>アンゼン</t>
    </rPh>
    <rPh sb="188" eb="190">
      <t>カクホ</t>
    </rPh>
    <rPh sb="191" eb="192">
      <t>シ</t>
    </rPh>
    <phoneticPr fontId="5"/>
  </si>
  <si>
    <t>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ム</t>
    </rPh>
    <rPh sb="63" eb="65">
      <t>カイサイ</t>
    </rPh>
    <rPh sb="67" eb="69">
      <t>ノウリョク</t>
    </rPh>
    <rPh sb="69" eb="71">
      <t>コウジョウ</t>
    </rPh>
    <rPh sb="71" eb="73">
      <t>シエン</t>
    </rPh>
    <rPh sb="74" eb="75">
      <t>カン</t>
    </rPh>
    <rPh sb="77" eb="79">
      <t>クンレン</t>
    </rPh>
    <rPh sb="80" eb="81">
      <t>オコナ</t>
    </rPh>
    <rPh sb="85" eb="87">
      <t>カクコク</t>
    </rPh>
    <rPh sb="88" eb="91">
      <t>カクソシキ</t>
    </rPh>
    <rPh sb="92" eb="94">
      <t>トリクミ</t>
    </rPh>
    <rPh sb="95" eb="97">
      <t>チケン</t>
    </rPh>
    <rPh sb="98" eb="101">
      <t>セイコウレイ</t>
    </rPh>
    <rPh sb="101" eb="102">
      <t>トウ</t>
    </rPh>
    <rPh sb="119" eb="121">
      <t>ブンショ</t>
    </rPh>
    <rPh sb="122" eb="124">
      <t>サクセイ</t>
    </rPh>
    <rPh sb="125" eb="127">
      <t>キョウユウ</t>
    </rPh>
    <rPh sb="128" eb="130">
      <t>シエン</t>
    </rPh>
    <rPh sb="130" eb="132">
      <t>タイショウ</t>
    </rPh>
    <rPh sb="132" eb="134">
      <t>チイキ</t>
    </rPh>
    <rPh sb="135" eb="137">
      <t>キョウイク</t>
    </rPh>
    <rPh sb="137" eb="139">
      <t>キカン</t>
    </rPh>
    <rPh sb="146" eb="148">
      <t>カイゼン</t>
    </rPh>
    <rPh sb="148" eb="149">
      <t>トウ</t>
    </rPh>
    <rPh sb="150" eb="152">
      <t>ジギョウ</t>
    </rPh>
    <rPh sb="153" eb="155">
      <t>ジッシ</t>
    </rPh>
    <rPh sb="159" eb="161">
      <t>タイサク</t>
    </rPh>
    <rPh sb="162" eb="163">
      <t>カン</t>
    </rPh>
    <rPh sb="165" eb="167">
      <t>ジンザイ</t>
    </rPh>
    <rPh sb="168" eb="170">
      <t>イクセイ</t>
    </rPh>
    <rPh sb="171" eb="172">
      <t>オコナ</t>
    </rPh>
    <phoneticPr fontId="5"/>
  </si>
  <si>
    <t>支援対象国におけるテロ及び暴力的過激主義対策に関する人材育成のための研修・ワークショップ開催回数</t>
    <rPh sb="0" eb="2">
      <t>シエン</t>
    </rPh>
    <rPh sb="2" eb="5">
      <t>タイショウコク</t>
    </rPh>
    <rPh sb="11" eb="12">
      <t>オヨ</t>
    </rPh>
    <rPh sb="13" eb="16">
      <t>ボウリョクテキ</t>
    </rPh>
    <rPh sb="16" eb="18">
      <t>カゲキ</t>
    </rPh>
    <rPh sb="18" eb="20">
      <t>シュギ</t>
    </rPh>
    <rPh sb="20" eb="22">
      <t>タイサク</t>
    </rPh>
    <rPh sb="23" eb="24">
      <t>カン</t>
    </rPh>
    <rPh sb="26" eb="28">
      <t>ジンザイ</t>
    </rPh>
    <rPh sb="28" eb="30">
      <t>イクセイ</t>
    </rPh>
    <rPh sb="34" eb="36">
      <t>ケンシュウ</t>
    </rPh>
    <rPh sb="44" eb="46">
      <t>カイサイ</t>
    </rPh>
    <rPh sb="46" eb="48">
      <t>カイスウ</t>
    </rPh>
    <phoneticPr fontId="5"/>
  </si>
  <si>
    <t>回</t>
    <rPh sb="0" eb="1">
      <t>カイ</t>
    </rPh>
    <phoneticPr fontId="5"/>
  </si>
  <si>
    <t>回</t>
    <rPh sb="0" eb="1">
      <t>カイ</t>
    </rPh>
    <phoneticPr fontId="5"/>
  </si>
  <si>
    <t>拠出総額/ワークショップ開催回数</t>
    <rPh sb="0" eb="2">
      <t>キョシュツ</t>
    </rPh>
    <rPh sb="2" eb="4">
      <t>ソウガク</t>
    </rPh>
    <rPh sb="12" eb="14">
      <t>カイサイ</t>
    </rPh>
    <rPh sb="14" eb="16">
      <t>カイスウ</t>
    </rPh>
    <phoneticPr fontId="5"/>
  </si>
  <si>
    <t>110/2</t>
    <phoneticPr fontId="5"/>
  </si>
  <si>
    <t>198/11</t>
    <phoneticPr fontId="5"/>
  </si>
  <si>
    <t>-</t>
    <phoneticPr fontId="5"/>
  </si>
  <si>
    <t>-</t>
    <phoneticPr fontId="5"/>
  </si>
  <si>
    <t>-</t>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</si>
  <si>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</si>
  <si>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</si>
  <si>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</si>
  <si>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</si>
  <si>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UNCCTは国連におけるテロ対策キャパシティビルディング支援を担う機関である。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</si>
  <si>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成果物として作成される報告書が関係各国政府に共有される。</t>
    <rPh sb="0" eb="2">
      <t>セイカ</t>
    </rPh>
    <rPh sb="2" eb="3">
      <t>ブツ</t>
    </rPh>
    <rPh sb="6" eb="8">
      <t>サクセイ</t>
    </rPh>
    <rPh sb="11" eb="14">
      <t>ホウコクショ</t>
    </rPh>
    <rPh sb="15" eb="17">
      <t>カンケイ</t>
    </rPh>
    <rPh sb="17" eb="19">
      <t>カクコク</t>
    </rPh>
    <rPh sb="19" eb="21">
      <t>セイフ</t>
    </rPh>
    <rPh sb="22" eb="24">
      <t>キョウユウ</t>
    </rPh>
    <phoneticPr fontId="5"/>
  </si>
  <si>
    <t>プロジェクトの効率的な実施のため，UNCCT側から，プロジェクトの進捗状況等に関し，定期的な報告のみでなく，アドホックな報告を求めることを含め，継続的なフォローアップに努める。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</si>
  <si>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20" eb="21">
      <t>ホン</t>
    </rPh>
    <rPh sb="21" eb="23">
      <t>トリクミ</t>
    </rPh>
    <rPh sb="24" eb="26">
      <t>ジッシ</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</si>
  <si>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rPh sb="76" eb="78">
      <t>ケイカク</t>
    </rPh>
    <rPh sb="79" eb="81">
      <t>セイサ</t>
    </rPh>
    <rPh sb="83" eb="85">
      <t>ヒツヨウ</t>
    </rPh>
    <rPh sb="86" eb="87">
      <t>オウ</t>
    </rPh>
    <rPh sb="88" eb="90">
      <t>ナイヨウ</t>
    </rPh>
    <rPh sb="91" eb="93">
      <t>シュウセイ</t>
    </rPh>
    <rPh sb="95" eb="96">
      <t>ウエ</t>
    </rPh>
    <rPh sb="97" eb="99">
      <t>ショウニン</t>
    </rPh>
    <rPh sb="101" eb="103">
      <t>ジッシ</t>
    </rPh>
    <rPh sb="103" eb="105">
      <t>ダンカイ</t>
    </rPh>
    <rPh sb="117" eb="119">
      <t>テイシュツ</t>
    </rPh>
    <rPh sb="122" eb="124">
      <t>シンチョク</t>
    </rPh>
    <rPh sb="159" eb="161">
      <t>ジギョウ</t>
    </rPh>
    <rPh sb="162" eb="164">
      <t>テキセツ</t>
    </rPh>
    <rPh sb="173" eb="175">
      <t>ヒョウカ</t>
    </rPh>
    <rPh sb="175" eb="177">
      <t>ダンカイ</t>
    </rPh>
    <rPh sb="185" eb="187">
      <t>ジギョウ</t>
    </rPh>
    <rPh sb="187" eb="190">
      <t>ホウコクショ</t>
    </rPh>
    <rPh sb="191" eb="193">
      <t>カクニン</t>
    </rPh>
    <rPh sb="195" eb="197">
      <t>ケイカク</t>
    </rPh>
    <rPh sb="201" eb="203">
      <t>セイカ</t>
    </rPh>
    <rPh sb="204" eb="205">
      <t>ア</t>
    </rPh>
    <rPh sb="211" eb="213">
      <t>ヒョウカ</t>
    </rPh>
    <rPh sb="222" eb="224">
      <t>ダンカイ</t>
    </rPh>
    <rPh sb="237" eb="239">
      <t>テイシュツ</t>
    </rPh>
    <rPh sb="242" eb="244">
      <t>ジギョウ</t>
    </rPh>
    <rPh sb="244" eb="247">
      <t>ホウコクショ</t>
    </rPh>
    <rPh sb="248" eb="250">
      <t>ナイヨウ</t>
    </rPh>
    <rPh sb="251" eb="252">
      <t>モト</t>
    </rPh>
    <rPh sb="254" eb="256">
      <t>コクレン</t>
    </rPh>
    <rPh sb="256" eb="259">
      <t>ダイヒョウブ</t>
    </rPh>
    <rPh sb="260" eb="261">
      <t>ツウ</t>
    </rPh>
    <rPh sb="268" eb="269">
      <t>ガワ</t>
    </rPh>
    <rPh sb="270" eb="272">
      <t>キョウギ</t>
    </rPh>
    <rPh sb="273" eb="275">
      <t>ジッシ</t>
    </rPh>
    <phoneticPr fontId="5"/>
  </si>
  <si>
    <t>206</t>
    <phoneticPr fontId="5"/>
  </si>
  <si>
    <t>国際テロ対策支援</t>
    <rPh sb="0" eb="2">
      <t>コクサイ</t>
    </rPh>
    <rPh sb="4" eb="6">
      <t>タイサク</t>
    </rPh>
    <rPh sb="6" eb="8">
      <t>シエン</t>
    </rPh>
    <phoneticPr fontId="5"/>
  </si>
  <si>
    <t>UNCCT</t>
    <phoneticPr fontId="5"/>
  </si>
  <si>
    <t>2.0億円</t>
    <rPh sb="3" eb="5">
      <t>オクエン</t>
    </rPh>
    <phoneticPr fontId="5"/>
  </si>
  <si>
    <t>テロ対策のデータベースを保有する国連組織の知見を活用し、テロリストのプロパガンダやリクルートへの耐性を強化するための若者支援、受刑者の管理及び脱過激化支援、外国人テロ戦闘員等によるソーシャル・メディアの悪用に対する当局関係者の能力向上支援を実施する。</t>
    <rPh sb="2" eb="4">
      <t>タイサク</t>
    </rPh>
    <rPh sb="12" eb="14">
      <t>ホユウ</t>
    </rPh>
    <rPh sb="16" eb="18">
      <t>コクレン</t>
    </rPh>
    <rPh sb="18" eb="20">
      <t>ソシキ</t>
    </rPh>
    <rPh sb="21" eb="23">
      <t>チケン</t>
    </rPh>
    <rPh sb="24" eb="26">
      <t>カツヨウ</t>
    </rPh>
    <rPh sb="48" eb="50">
      <t>タイセイ</t>
    </rPh>
    <rPh sb="51" eb="53">
      <t>キョウカ</t>
    </rPh>
    <rPh sb="58" eb="60">
      <t>ワカモノ</t>
    </rPh>
    <rPh sb="60" eb="62">
      <t>シエン</t>
    </rPh>
    <rPh sb="63" eb="66">
      <t>ジュケイシャ</t>
    </rPh>
    <rPh sb="67" eb="69">
      <t>カンリ</t>
    </rPh>
    <rPh sb="69" eb="70">
      <t>オヨ</t>
    </rPh>
    <rPh sb="71" eb="72">
      <t>ダツ</t>
    </rPh>
    <rPh sb="72" eb="75">
      <t>カゲキカ</t>
    </rPh>
    <rPh sb="75" eb="77">
      <t>シエン</t>
    </rPh>
    <rPh sb="78" eb="81">
      <t>ガイコクジン</t>
    </rPh>
    <rPh sb="83" eb="86">
      <t>セントウイン</t>
    </rPh>
    <rPh sb="86" eb="87">
      <t>トウ</t>
    </rPh>
    <rPh sb="101" eb="103">
      <t>アクヨウ</t>
    </rPh>
    <rPh sb="104" eb="105">
      <t>タイ</t>
    </rPh>
    <rPh sb="107" eb="109">
      <t>トウキョク</t>
    </rPh>
    <rPh sb="109" eb="112">
      <t>カンケイシャ</t>
    </rPh>
    <rPh sb="113" eb="115">
      <t>ノウリョク</t>
    </rPh>
    <rPh sb="115" eb="117">
      <t>コウジョウ</t>
    </rPh>
    <rPh sb="117" eb="119">
      <t>シエン</t>
    </rPh>
    <rPh sb="120" eb="122">
      <t>ジッシ</t>
    </rPh>
    <phoneticPr fontId="5"/>
  </si>
  <si>
    <t>0.6億円</t>
    <rPh sb="3" eb="5">
      <t>オクエン</t>
    </rPh>
    <phoneticPr fontId="5"/>
  </si>
  <si>
    <t>国連安保理決議2396号、ICAO基準、推奨案､国際的な法的義務等に従い､テロ行為や重大犯罪に関連する渡航の発見、阻止、捜査及び訴追に向けた国連加盟国の能力向上を図る。</t>
    <rPh sb="0" eb="2">
      <t>コクレン</t>
    </rPh>
    <rPh sb="2" eb="5">
      <t>アンポリ</t>
    </rPh>
    <rPh sb="5" eb="7">
      <t>ケツギ</t>
    </rPh>
    <rPh sb="11" eb="12">
      <t>ゴウ</t>
    </rPh>
    <rPh sb="17" eb="19">
      <t>キジュン</t>
    </rPh>
    <rPh sb="20" eb="22">
      <t>スイショウ</t>
    </rPh>
    <rPh sb="22" eb="23">
      <t>アン</t>
    </rPh>
    <rPh sb="24" eb="27">
      <t>コクサイテキ</t>
    </rPh>
    <rPh sb="28" eb="30">
      <t>ホウテキ</t>
    </rPh>
    <rPh sb="30" eb="32">
      <t>ギム</t>
    </rPh>
    <rPh sb="32" eb="33">
      <t>トウ</t>
    </rPh>
    <rPh sb="34" eb="35">
      <t>シタガ</t>
    </rPh>
    <rPh sb="39" eb="41">
      <t>コウイ</t>
    </rPh>
    <rPh sb="42" eb="44">
      <t>ジュウダイ</t>
    </rPh>
    <rPh sb="44" eb="46">
      <t>ハンザイ</t>
    </rPh>
    <rPh sb="47" eb="49">
      <t>カンレン</t>
    </rPh>
    <rPh sb="51" eb="53">
      <t>トコウ</t>
    </rPh>
    <rPh sb="54" eb="56">
      <t>ハッケン</t>
    </rPh>
    <rPh sb="57" eb="59">
      <t>ソシ</t>
    </rPh>
    <rPh sb="60" eb="62">
      <t>ソウサ</t>
    </rPh>
    <rPh sb="62" eb="63">
      <t>オヨ</t>
    </rPh>
    <rPh sb="64" eb="66">
      <t>ソツイ</t>
    </rPh>
    <rPh sb="67" eb="68">
      <t>ム</t>
    </rPh>
    <rPh sb="70" eb="72">
      <t>コクレン</t>
    </rPh>
    <rPh sb="72" eb="75">
      <t>カメイコク</t>
    </rPh>
    <rPh sb="76" eb="78">
      <t>ノウリョク</t>
    </rPh>
    <rPh sb="78" eb="80">
      <t>コウジョウ</t>
    </rPh>
    <rPh sb="81" eb="8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</si>
</sst>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34</xdr:col>
      <xdr:colOff>148956</xdr:colOff>
      <xdr:row>752</xdr:row>
      <xdr:rowOff>106051</xdr:rowOff>
    </xdr:to>
    <xdr:grpSp>
      <xdr:nvGrpSpPr>
        <xdr:cNvPr id="41" name="グループ化 40"/>
        <xdr:cNvGrpSpPr/>
      </xdr:nvGrpSpPr>
      <xdr:grpSpPr>
        <a:xfrm>
          <a:off x="3800475" y="31137225"/>
          <a:ext cx="3149331" cy="3982726"/>
          <a:chOff x="4023237" y="41270453"/>
          <a:chExt cx="3188496" cy="4053163"/>
        </a:xfrm>
      </xdr:grpSpPr>
      <xdr:grpSp>
        <xdr:nvGrpSpPr>
          <xdr:cNvPr id="42" name="グループ化 41"/>
          <xdr:cNvGrpSpPr/>
        </xdr:nvGrpSpPr>
        <xdr:grpSpPr>
          <a:xfrm>
            <a:off x="4203467" y="41270453"/>
            <a:ext cx="2545130" cy="2102589"/>
            <a:chOff x="4583267" y="31472268"/>
            <a:chExt cx="2248541" cy="2048382"/>
          </a:xfrm>
        </xdr:grpSpPr>
        <xdr:sp macro="" textlink="">
          <xdr:nvSpPr>
            <xdr:cNvPr id="46" name="テキスト ボックス 4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7" name="テキスト ボックス 4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48" name="グループ化 47"/>
            <xdr:cNvGrpSpPr/>
          </xdr:nvGrpSpPr>
          <xdr:grpSpPr>
            <a:xfrm>
              <a:off x="4583267" y="31472268"/>
              <a:ext cx="2248541" cy="2048382"/>
              <a:chOff x="4583267" y="31472268"/>
              <a:chExt cx="2248541" cy="2048382"/>
            </a:xfrm>
          </xdr:grpSpPr>
          <xdr:sp macro="" textlink="">
            <xdr:nvSpPr>
              <xdr:cNvPr id="49" name="正方形/長方形 4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sp macro="" textlink="">
            <xdr:nvSpPr>
              <xdr:cNvPr id="50" name="大かっこ 4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51" name="直線矢印コネクタ 5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テキスト ボックス 4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44" name="正方形/長方形 4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56</a:t>
            </a:r>
            <a:r>
              <a:rPr kumimoji="1" lang="ja-JP" altLang="en-US" sz="1100"/>
              <a:t>百万円</a:t>
            </a:r>
            <a:endParaRPr kumimoji="1" lang="en-US" altLang="ja-JP" sz="1100"/>
          </a:p>
        </xdr:txBody>
      </xdr:sp>
      <xdr:sp macro="" textlink="">
        <xdr:nvSpPr>
          <xdr:cNvPr id="45" name="大かっこ 4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219</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620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73</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581</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621</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622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623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590</v>
      </c>
      <c r="Q13" s="129"/>
      <c r="R13" s="129"/>
      <c r="S13" s="129"/>
      <c r="T13" s="129"/>
      <c r="U13" s="129"/>
      <c r="V13" s="130"/>
      <c r="W13" s="128" t="s">
        <v>590</v>
      </c>
      <c r="X13" s="129"/>
      <c r="Y13" s="129"/>
      <c r="Z13" s="129"/>
      <c r="AA13" s="129"/>
      <c r="AB13" s="129"/>
      <c r="AC13" s="130"/>
      <c r="AD13" s="128" t="s">
        <v>591</v>
      </c>
      <c r="AE13" s="129"/>
      <c r="AF13" s="129"/>
      <c r="AG13" s="129"/>
      <c r="AH13" s="129"/>
      <c r="AI13" s="129"/>
      <c r="AJ13" s="130"/>
      <c r="AK13" s="128" t="s">
        <v>590</v>
      </c>
      <c r="AL13" s="129"/>
      <c r="AM13" s="129"/>
      <c r="AN13" s="129"/>
      <c r="AO13" s="129"/>
      <c r="AP13" s="129"/>
      <c r="AQ13" s="130"/>
      <c r="AR13" s="125" t="s">
        <v>590</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v>134</v>
      </c>
      <c r="Q14" s="129"/>
      <c r="R14" s="129"/>
      <c r="S14" s="129"/>
      <c r="T14" s="129"/>
      <c r="U14" s="129"/>
      <c r="V14" s="130"/>
      <c r="W14" s="128">
        <v>198</v>
      </c>
      <c r="X14" s="129"/>
      <c r="Y14" s="129"/>
      <c r="Z14" s="129"/>
      <c r="AA14" s="129"/>
      <c r="AB14" s="129"/>
      <c r="AC14" s="130"/>
      <c r="AD14" s="128">
        <v>56</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590</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v>-24</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110</v>
      </c>
      <c r="Q18" s="135"/>
      <c r="R18" s="135"/>
      <c r="S18" s="135"/>
      <c r="T18" s="135"/>
      <c r="U18" s="135"/>
      <c r="V18" s="136"/>
      <c r="W18" s="134">
        <f>SUM(W13:AC17)</f>
        <v>198</v>
      </c>
      <c r="X18" s="135"/>
      <c r="Y18" s="135"/>
      <c r="Z18" s="135"/>
      <c r="AA18" s="135"/>
      <c r="AB18" s="135"/>
      <c r="AC18" s="136"/>
      <c r="AD18" s="134">
        <f>SUM(AD13:AJ17)</f>
        <v>56</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v>110</v>
      </c>
      <c r="Q19" s="129"/>
      <c r="R19" s="129"/>
      <c r="S19" s="129"/>
      <c r="T19" s="129"/>
      <c r="U19" s="129"/>
      <c r="V19" s="130"/>
      <c r="W19" s="128">
        <v>198</v>
      </c>
      <c r="X19" s="129"/>
      <c r="Y19" s="129"/>
      <c r="Z19" s="129"/>
      <c r="AA19" s="129"/>
      <c r="AB19" s="129"/>
      <c r="AC19" s="130"/>
      <c r="AD19" s="128">
        <v>56</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f>IF(P19=0, "-", SUM(P19)/SUM(P13,P14))</f>
        <v>0.82089552238805974</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592</v>
      </c>
      <c r="H23" s="207"/>
      <c r="I23" s="207"/>
      <c r="J23" s="207"/>
      <c r="K23" s="207"/>
      <c r="L23" s="207"/>
      <c r="M23" s="207"/>
      <c r="N23" s="207"/>
      <c r="O23" s="208"/>
      <c r="P23" s="125" t="s">
        <v>590</v>
      </c>
      <c r="Q23" s="126"/>
      <c r="R23" s="126"/>
      <c r="S23" s="126"/>
      <c r="T23" s="126"/>
      <c r="U23" s="126"/>
      <c r="V23" s="127"/>
      <c r="W23" s="125" t="s">
        <v>590</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hidden="1"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c r="AR31" s="156"/>
      <c r="AS31" s="157" t="s">
        <v>355</v>
      </c>
      <c r="AT31" s="192"/>
      <c r="AU31" s="291"/>
      <c r="AV31" s="291"/>
      <c r="AW31" s="399" t="s">
        <v>300</v>
      </c>
      <c r="AX31" s="400"/>
    </row>
    <row r="32" spans="1:50" ht="30" hidden="1" customHeight="1">
      <c r="A32" s="535"/>
      <c r="B32" s="533"/>
      <c r="C32" s="533"/>
      <c r="D32" s="533"/>
      <c r="E32" s="533"/>
      <c r="F32" s="534"/>
      <c r="G32" s="560"/>
      <c r="H32" s="561"/>
      <c r="I32" s="561"/>
      <c r="J32" s="561"/>
      <c r="K32" s="561"/>
      <c r="L32" s="561"/>
      <c r="M32" s="561"/>
      <c r="N32" s="561"/>
      <c r="O32" s="562"/>
      <c r="P32" s="181"/>
      <c r="Q32" s="181"/>
      <c r="R32" s="181"/>
      <c r="S32" s="181"/>
      <c r="T32" s="181"/>
      <c r="U32" s="181"/>
      <c r="V32" s="181"/>
      <c r="W32" s="181"/>
      <c r="X32" s="251"/>
      <c r="Y32" s="358" t="s">
        <v>12</v>
      </c>
      <c r="Z32" s="569"/>
      <c r="AA32" s="570"/>
      <c r="AB32" s="571"/>
      <c r="AC32" s="571"/>
      <c r="AD32" s="571"/>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30" hidden="1"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c r="AC33" s="542"/>
      <c r="AD33" s="542"/>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30" hidden="1"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ht="23.25" hidden="1"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hidden="1"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624</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625</v>
      </c>
      <c r="AC101" s="571"/>
      <c r="AD101" s="571"/>
      <c r="AE101" s="384">
        <v>2</v>
      </c>
      <c r="AF101" s="385"/>
      <c r="AG101" s="385"/>
      <c r="AH101" s="386"/>
      <c r="AI101" s="384">
        <v>11</v>
      </c>
      <c r="AJ101" s="385"/>
      <c r="AK101" s="385"/>
      <c r="AL101" s="386"/>
      <c r="AM101" s="384"/>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626</v>
      </c>
      <c r="AC102" s="571"/>
      <c r="AD102" s="571"/>
      <c r="AE102" s="378">
        <v>2</v>
      </c>
      <c r="AF102" s="378"/>
      <c r="AG102" s="378"/>
      <c r="AH102" s="378"/>
      <c r="AI102" s="378">
        <v>11</v>
      </c>
      <c r="AJ102" s="378"/>
      <c r="AK102" s="378"/>
      <c r="AL102" s="378"/>
      <c r="AM102" s="378">
        <v>3</v>
      </c>
      <c r="AN102" s="378"/>
      <c r="AO102" s="378"/>
      <c r="AP102" s="378"/>
      <c r="AQ102" s="834" t="s">
        <v>594</v>
      </c>
      <c r="AR102" s="835"/>
      <c r="AS102" s="835"/>
      <c r="AT102" s="836"/>
      <c r="AU102" s="834" t="s">
        <v>594</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627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582</v>
      </c>
      <c r="AC116" s="321"/>
      <c r="AD116" s="322"/>
      <c r="AE116" s="378">
        <v>55</v>
      </c>
      <c r="AF116" s="378"/>
      <c r="AG116" s="378"/>
      <c r="AH116" s="378"/>
      <c r="AI116" s="378">
        <v>18</v>
      </c>
      <c r="AJ116" s="378"/>
      <c r="AK116" s="378"/>
      <c r="AL116" s="378"/>
      <c r="AM116" s="378"/>
      <c r="AN116" s="378"/>
      <c r="AO116" s="378"/>
      <c r="AP116" s="378"/>
      <c r="AQ116" s="384" t="s">
        <v>594</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583</v>
      </c>
      <c r="AC117" s="362"/>
      <c r="AD117" s="363"/>
      <c r="AE117" s="326" t="s">
        <v>628</v>
      </c>
      <c r="AF117" s="326"/>
      <c r="AG117" s="326"/>
      <c r="AH117" s="326"/>
      <c r="AI117" s="326" t="s">
        <v>629</v>
      </c>
      <c r="AJ117" s="326"/>
      <c r="AK117" s="326"/>
      <c r="AL117" s="326"/>
      <c r="AM117" s="326"/>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584</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585</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630</v>
      </c>
      <c r="AR133" s="291"/>
      <c r="AS133" s="157" t="s">
        <v>355</v>
      </c>
      <c r="AT133" s="192"/>
      <c r="AU133" s="156" t="s">
        <v>632</v>
      </c>
      <c r="AV133" s="156"/>
      <c r="AW133" s="157" t="s">
        <v>300</v>
      </c>
      <c r="AX133" s="158"/>
    </row>
    <row r="134" spans="1:50" ht="27" customHeight="1">
      <c r="A134" s="1014"/>
      <c r="B134" s="272"/>
      <c r="C134" s="271"/>
      <c r="D134" s="272"/>
      <c r="E134" s="271"/>
      <c r="F134" s="334"/>
      <c r="G134" s="181" t="s">
        <v>624</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625</v>
      </c>
      <c r="AC134" s="241"/>
      <c r="AD134" s="241"/>
      <c r="AE134" s="286">
        <v>2</v>
      </c>
      <c r="AF134" s="132"/>
      <c r="AG134" s="132"/>
      <c r="AH134" s="132"/>
      <c r="AI134" s="286">
        <v>11</v>
      </c>
      <c r="AJ134" s="132"/>
      <c r="AK134" s="132"/>
      <c r="AL134" s="132"/>
      <c r="AM134" s="286"/>
      <c r="AN134" s="132"/>
      <c r="AO134" s="132"/>
      <c r="AP134" s="132"/>
      <c r="AQ134" s="286" t="s">
        <v>631</v>
      </c>
      <c r="AR134" s="132"/>
      <c r="AS134" s="132"/>
      <c r="AT134" s="132"/>
      <c r="AU134" s="286" t="s">
        <v>631</v>
      </c>
      <c r="AV134" s="132"/>
      <c r="AW134" s="132"/>
      <c r="AX134" s="242"/>
    </row>
    <row r="135" spans="1:50" ht="27" customHeight="1">
      <c r="A135" s="1014"/>
      <c r="B135" s="272"/>
      <c r="C135" s="271"/>
      <c r="D135" s="272"/>
      <c r="E135" s="271"/>
      <c r="F135" s="334"/>
      <c r="G135" s="184"/>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625</v>
      </c>
      <c r="AC135" s="153"/>
      <c r="AD135" s="153"/>
      <c r="AE135" s="286">
        <v>2</v>
      </c>
      <c r="AF135" s="132"/>
      <c r="AG135" s="132"/>
      <c r="AH135" s="132"/>
      <c r="AI135" s="286">
        <v>11</v>
      </c>
      <c r="AJ135" s="132"/>
      <c r="AK135" s="132"/>
      <c r="AL135" s="132"/>
      <c r="AM135" s="286">
        <v>3</v>
      </c>
      <c r="AN135" s="132"/>
      <c r="AO135" s="132"/>
      <c r="AP135" s="132"/>
      <c r="AQ135" s="286" t="s">
        <v>631</v>
      </c>
      <c r="AR135" s="132"/>
      <c r="AS135" s="132"/>
      <c r="AT135" s="132"/>
      <c r="AU135" s="286" t="s">
        <v>631</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633</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hidden="1" customHeight="1">
      <c r="A190" s="1014"/>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thickBot="1">
      <c r="A191" s="1014"/>
      <c r="B191" s="272"/>
      <c r="C191" s="271"/>
      <c r="D191" s="272"/>
      <c r="E191" s="258" t="s">
        <v>386</v>
      </c>
      <c r="F191" s="259"/>
      <c r="G191" s="255"/>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588</v>
      </c>
      <c r="AR193" s="291"/>
      <c r="AS193" s="157" t="s">
        <v>355</v>
      </c>
      <c r="AT193" s="192"/>
      <c r="AU193" s="156" t="s">
        <v>587</v>
      </c>
      <c r="AV193" s="156"/>
      <c r="AW193" s="157" t="s">
        <v>300</v>
      </c>
      <c r="AX193" s="158"/>
    </row>
    <row r="194" spans="1:50" ht="39.75" hidden="1" customHeight="1">
      <c r="A194" s="1014"/>
      <c r="B194" s="272"/>
      <c r="C194" s="271"/>
      <c r="D194" s="272"/>
      <c r="E194" s="271"/>
      <c r="F194" s="334"/>
      <c r="G194" s="250" t="s">
        <v>586</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586</v>
      </c>
      <c r="AC194" s="241"/>
      <c r="AD194" s="241"/>
      <c r="AE194" s="286" t="s">
        <v>587</v>
      </c>
      <c r="AF194" s="132"/>
      <c r="AG194" s="132"/>
      <c r="AH194" s="132"/>
      <c r="AI194" s="286" t="s">
        <v>587</v>
      </c>
      <c r="AJ194" s="132"/>
      <c r="AK194" s="132"/>
      <c r="AL194" s="132"/>
      <c r="AM194" s="286" t="s">
        <v>587</v>
      </c>
      <c r="AN194" s="132"/>
      <c r="AO194" s="132"/>
      <c r="AP194" s="132"/>
      <c r="AQ194" s="286" t="s">
        <v>587</v>
      </c>
      <c r="AR194" s="132"/>
      <c r="AS194" s="132"/>
      <c r="AT194" s="132"/>
      <c r="AU194" s="286" t="s">
        <v>587</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586</v>
      </c>
      <c r="AC195" s="153"/>
      <c r="AD195" s="153"/>
      <c r="AE195" s="286" t="s">
        <v>587</v>
      </c>
      <c r="AF195" s="132"/>
      <c r="AG195" s="132"/>
      <c r="AH195" s="132"/>
      <c r="AI195" s="286" t="s">
        <v>587</v>
      </c>
      <c r="AJ195" s="132"/>
      <c r="AK195" s="132"/>
      <c r="AL195" s="132"/>
      <c r="AM195" s="286" t="s">
        <v>587</v>
      </c>
      <c r="AN195" s="132"/>
      <c r="AO195" s="132"/>
      <c r="AP195" s="132"/>
      <c r="AQ195" s="286" t="s">
        <v>587</v>
      </c>
      <c r="AR195" s="132"/>
      <c r="AS195" s="132"/>
      <c r="AT195" s="132"/>
      <c r="AU195" s="286" t="s">
        <v>587</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634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636</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635</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574</v>
      </c>
      <c r="AE705" s="753"/>
      <c r="AF705" s="753"/>
      <c r="AG705" s="180" t="s">
        <v>637</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589</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589</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574</v>
      </c>
      <c r="AE708" s="688"/>
      <c r="AF708" s="688"/>
      <c r="AG708" s="546" t="s">
        <v>599</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574</v>
      </c>
      <c r="AE709" s="175"/>
      <c r="AF709" s="175"/>
      <c r="AG709" s="684" t="s">
        <v>599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574</v>
      </c>
      <c r="AE710" s="175"/>
      <c r="AF710" s="175"/>
      <c r="AG710" s="684" t="s">
        <v>599</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599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577</v>
      </c>
      <c r="AE712" s="606"/>
      <c r="AF712" s="606"/>
      <c r="AG712" s="614" t="s">
        <v>595</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577</v>
      </c>
      <c r="AE713" s="175"/>
      <c r="AF713" s="176"/>
      <c r="AG713" s="684" t="s">
        <v>595</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574</v>
      </c>
      <c r="AE714" s="612"/>
      <c r="AF714" s="613"/>
      <c r="AG714" s="709" t="s">
        <v>600</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574</v>
      </c>
      <c r="AE715" s="688"/>
      <c r="AF715" s="797"/>
      <c r="AG715" s="546" t="s">
        <v>596</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574</v>
      </c>
      <c r="AE716" s="779"/>
      <c r="AF716" s="779"/>
      <c r="AG716" s="684" t="s">
        <v>597</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574</v>
      </c>
      <c r="AE717" s="175"/>
      <c r="AF717" s="175"/>
      <c r="AG717" s="684" t="s">
        <v>598</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574</v>
      </c>
      <c r="AE718" s="175"/>
      <c r="AF718" s="175"/>
      <c r="AG718" s="183" t="s">
        <v>638</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577</v>
      </c>
      <c r="AE719" s="688"/>
      <c r="AF719" s="688"/>
      <c r="AG719" s="180" t="s">
        <v>601</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640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639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641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593</v>
      </c>
      <c r="F737" s="142"/>
      <c r="G737" s="142"/>
      <c r="H737" s="142"/>
      <c r="I737" s="142"/>
      <c r="J737" s="142"/>
      <c r="K737" s="142"/>
      <c r="L737" s="142"/>
      <c r="M737" s="142"/>
      <c r="N737" s="121" t="s">
        <v>543</v>
      </c>
      <c r="O737" s="121"/>
      <c r="P737" s="121"/>
      <c r="Q737" s="121"/>
      <c r="R737" s="142" t="s">
        <v>593</v>
      </c>
      <c r="S737" s="142"/>
      <c r="T737" s="142"/>
      <c r="U737" s="142"/>
      <c r="V737" s="142"/>
      <c r="W737" s="142"/>
      <c r="X737" s="142"/>
      <c r="Y737" s="142"/>
      <c r="Z737" s="142"/>
      <c r="AA737" s="121" t="s">
        <v>542</v>
      </c>
      <c r="AB737" s="121"/>
      <c r="AC737" s="121"/>
      <c r="AD737" s="121"/>
      <c r="AE737" s="142" t="s">
        <v>578</v>
      </c>
      <c r="AF737" s="142"/>
      <c r="AG737" s="142"/>
      <c r="AH737" s="142"/>
      <c r="AI737" s="142"/>
      <c r="AJ737" s="142"/>
      <c r="AK737" s="142"/>
      <c r="AL737" s="142"/>
      <c r="AM737" s="142"/>
      <c r="AN737" s="121" t="s">
        <v>541</v>
      </c>
      <c r="AO737" s="121"/>
      <c r="AP737" s="121"/>
      <c r="AQ737" s="121"/>
      <c r="AR737" s="122" t="s">
        <v>602</v>
      </c>
      <c r="AS737" s="123"/>
      <c r="AT737" s="123"/>
      <c r="AU737" s="123"/>
      <c r="AV737" s="123"/>
      <c r="AW737" s="123"/>
      <c r="AX737" s="124"/>
      <c r="AY737" s="89"/>
      <c r="AZ737" s="89"/>
    </row>
    <row r="738" spans="1:52" ht="24.75" customHeight="1">
      <c r="A738" s="143" t="s">
        <v>540</v>
      </c>
      <c r="B738" s="144"/>
      <c r="C738" s="144"/>
      <c r="D738" s="145"/>
      <c r="E738" s="142" t="s">
        <v>602</v>
      </c>
      <c r="F738" s="142"/>
      <c r="G738" s="142"/>
      <c r="H738" s="142"/>
      <c r="I738" s="142"/>
      <c r="J738" s="142"/>
      <c r="K738" s="142"/>
      <c r="L738" s="142"/>
      <c r="M738" s="142"/>
      <c r="N738" s="121" t="s">
        <v>539</v>
      </c>
      <c r="O738" s="121"/>
      <c r="P738" s="121"/>
      <c r="Q738" s="121"/>
      <c r="R738" s="142" t="s">
        <v>602</v>
      </c>
      <c r="S738" s="142"/>
      <c r="T738" s="142"/>
      <c r="U738" s="142"/>
      <c r="V738" s="142"/>
      <c r="W738" s="142"/>
      <c r="X738" s="142"/>
      <c r="Y738" s="142"/>
      <c r="Z738" s="142"/>
      <c r="AA738" s="121" t="s">
        <v>538</v>
      </c>
      <c r="AB738" s="121"/>
      <c r="AC738" s="121"/>
      <c r="AD738" s="121"/>
      <c r="AE738" s="142" t="s">
        <v>603</v>
      </c>
      <c r="AF738" s="142"/>
      <c r="AG738" s="142"/>
      <c r="AH738" s="142"/>
      <c r="AI738" s="142"/>
      <c r="AJ738" s="142"/>
      <c r="AK738" s="142"/>
      <c r="AL738" s="142"/>
      <c r="AM738" s="142"/>
      <c r="AN738" s="121" t="s">
        <v>534</v>
      </c>
      <c r="AO738" s="121"/>
      <c r="AP738" s="121"/>
      <c r="AQ738" s="121"/>
      <c r="AR738" s="122" t="s">
        <v>642</v>
      </c>
      <c r="AS738" s="123"/>
      <c r="AT738" s="123"/>
      <c r="AU738" s="123"/>
      <c r="AV738" s="123"/>
      <c r="AW738" s="123"/>
      <c r="AX738" s="124"/>
    </row>
    <row r="739" spans="1:52" ht="24.75" customHeight="1" thickBot="1">
      <c r="A739" s="146" t="s">
        <v>530</v>
      </c>
      <c r="B739" s="147"/>
      <c r="C739" s="147"/>
      <c r="D739" s="148"/>
      <c r="E739" s="149" t="s">
        <v>570</v>
      </c>
      <c r="F739" s="137"/>
      <c r="G739" s="137"/>
      <c r="H739" s="93" t="str">
        <f>IF(E739="", "", "(")</f>
        <v>(</v>
      </c>
      <c r="I739" s="137" t="s">
        <v>466</v>
      </c>
      <c r="J739" s="137"/>
      <c r="K739" s="93" t="str">
        <f>IF(OR(I739="　", I739=""), "", "-")</f>
        <v/>
      </c>
      <c r="L739" s="138">
        <v>206</v>
      </c>
      <c r="M739" s="138"/>
      <c r="N739" s="94" t="str">
        <f>IF(O739="", "", "-")</f>
        <v/>
      </c>
      <c r="O739" s="95"/>
      <c r="P739" s="94" t="str">
        <f>IF(E739="", "", ")")</f>
        <v>)</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604</v>
      </c>
      <c r="H781" s="470"/>
      <c r="I781" s="470"/>
      <c r="J781" s="470"/>
      <c r="K781" s="471"/>
      <c r="L781" s="472" t="s">
        <v>643</v>
      </c>
      <c r="M781" s="473"/>
      <c r="N781" s="473"/>
      <c r="O781" s="473"/>
      <c r="P781" s="473"/>
      <c r="Q781" s="473"/>
      <c r="R781" s="473"/>
      <c r="S781" s="473"/>
      <c r="T781" s="473"/>
      <c r="U781" s="473"/>
      <c r="V781" s="473"/>
      <c r="W781" s="473"/>
      <c r="X781" s="474"/>
      <c r="Y781" s="475">
        <v>56</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56</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644</v>
      </c>
      <c r="D837" s="438"/>
      <c r="E837" s="438"/>
      <c r="F837" s="438"/>
      <c r="G837" s="438"/>
      <c r="H837" s="438"/>
      <c r="I837" s="438"/>
      <c r="J837" s="439" t="s">
        <v>580</v>
      </c>
      <c r="K837" s="440"/>
      <c r="L837" s="440"/>
      <c r="M837" s="440"/>
      <c r="N837" s="440"/>
      <c r="O837" s="440"/>
      <c r="P837" s="445" t="s">
        <v>643</v>
      </c>
      <c r="Q837" s="337"/>
      <c r="R837" s="337"/>
      <c r="S837" s="337"/>
      <c r="T837" s="337"/>
      <c r="U837" s="337"/>
      <c r="V837" s="337"/>
      <c r="W837" s="337"/>
      <c r="X837" s="337"/>
      <c r="Y837" s="338">
        <v>56</v>
      </c>
      <c r="Z837" s="339"/>
      <c r="AA837" s="339"/>
      <c r="AB837" s="340"/>
      <c r="AC837" s="348" t="s">
        <v>196</v>
      </c>
      <c r="AD837" s="443"/>
      <c r="AE837" s="443"/>
      <c r="AF837" s="443"/>
      <c r="AG837" s="443"/>
      <c r="AH837" s="441" t="s">
        <v>580</v>
      </c>
      <c r="AI837" s="442"/>
      <c r="AJ837" s="442"/>
      <c r="AK837" s="442"/>
      <c r="AL837" s="345" t="s">
        <v>580</v>
      </c>
      <c r="AM837" s="346"/>
      <c r="AN837" s="346"/>
      <c r="AO837" s="347"/>
      <c r="AP837" s="341" t="s">
        <v>579</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35"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612</v>
      </c>
      <c r="C2" s="1081"/>
      <c r="D2" s="1081"/>
      <c r="E2" s="1081"/>
    </row>
    <row r="3" spans="1:5" ht="15" thickBot="1">
      <c r="A3" s="58"/>
      <c r="B3" s="120"/>
      <c r="C3" s="120"/>
      <c r="D3" s="120"/>
      <c r="E3" s="120"/>
    </row>
    <row r="4" spans="1:5">
      <c r="B4" s="1082" t="s">
        <v>611</v>
      </c>
      <c r="C4" s="1083"/>
      <c r="D4" s="1083"/>
      <c r="E4" s="1084"/>
    </row>
    <row r="5" spans="1:5" ht="13.5" customHeight="1">
      <c r="B5" s="119" t="s">
        <v>610</v>
      </c>
      <c r="C5" s="118" t="s">
        <v>609</v>
      </c>
      <c r="D5" s="1085" t="s">
        <v>608</v>
      </c>
      <c r="E5" s="1087" t="s">
        <v>607</v>
      </c>
    </row>
    <row r="6" spans="1:5" ht="27" customHeight="1">
      <c r="B6" s="117" t="s">
        <v>606</v>
      </c>
      <c r="C6" s="116" t="s">
        <v>605</v>
      </c>
      <c r="D6" s="1086"/>
      <c r="E6" s="1088"/>
    </row>
    <row r="7" spans="1:5" ht="92.25" customHeight="1">
      <c r="B7" s="115" t="s">
        <v>616</v>
      </c>
      <c r="C7" s="114" t="s">
        <v>613</v>
      </c>
      <c r="D7" s="1089" t="s">
        <v>646</v>
      </c>
      <c r="E7" s="1079" t="s">
        <v>615</v>
      </c>
    </row>
    <row r="8" spans="1:5" ht="19.5" customHeight="1">
      <c r="B8" s="113" t="s">
        <v>614</v>
      </c>
      <c r="C8" s="112" t="s">
        <v>645</v>
      </c>
      <c r="D8" s="1090"/>
      <c r="E8" s="1080"/>
    </row>
    <row r="9" spans="1:5" ht="126" customHeight="1">
      <c r="B9" s="115" t="s">
        <v>617</v>
      </c>
      <c r="C9" s="114" t="s">
        <v>619</v>
      </c>
      <c r="D9" s="1077" t="s">
        <v>648</v>
      </c>
      <c r="E9" s="1079" t="s">
        <v>615</v>
      </c>
    </row>
    <row r="10" spans="1:5" ht="19.5" customHeight="1">
      <c r="B10" s="113" t="s">
        <v>618</v>
      </c>
      <c r="C10" s="112" t="s">
        <v>647</v>
      </c>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2019-06-11T06:07:36Z</cp:lastPrinted>
  <dcterms:created xsi:type="dcterms:W3CDTF">2012-03-13T00:50:25Z</dcterms:created>
  <dcterms:modified xsi:type="dcterms:W3CDTF">2019-07-22T01:04:51Z</dcterms:modified>
</cp:coreProperties>
</file>