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<sst xmlns="http://schemas.openxmlformats.org/spreadsheetml/2006/main" count="2774" uniqueCount="615">
  <si>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</si>
  <si>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</si>
  <si>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</si>
  <si>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</si>
  <si>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</si>
  <si>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</si>
  <si>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</si>
  <si>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</si>
  <si>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</si>
  <si>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</si>
  <si>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</si>
  <si>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</si>
  <si>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</si>
  <si>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</si>
  <si>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</si>
  <si>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</si>
  <si>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</si>
  <si>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</si>
  <si>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</si>
  <si>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</si>
  <si>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</si>
  <si>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</si>
  <si>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</si>
  <si>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</si>
  <si>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</si>
  <si>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</si>
  <si>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</si>
  <si>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</si>
  <si>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</si>
  <si>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</si>
  <si>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</si>
  <si>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</si>
  <si>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</si>
  <si>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</si>
  <si>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</si>
  <si>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</si>
  <si>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</si>
  <si>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</si>
  <si>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</si>
  <si>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</si>
  <si>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</si>
  <si>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</si>
  <si>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</si>
  <si>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</si>
  <si>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</si>
  <si>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</si>
  <si>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</si>
  <si>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</si>
  <si>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</si>
  <si>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</si>
  <si>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</si>
  <si>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</si>
  <si>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</si>
  <si>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</si>
  <si>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</si>
  <si>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</si>
  <si>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</si>
  <si>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</si>
  <si>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</si>
  <si>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</si>
  <si>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</si>
  <si>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</si>
  <si>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</si>
  <si>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</si>
  <si>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</si>
  <si>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</si>
  <si>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</si>
  <si>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</si>
  <si>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</si>
  <si>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</si>
  <si>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</si>
  <si>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</si>
  <si>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</si>
  <si>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</si>
  <si>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</si>
  <si>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</si>
  <si>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</si>
  <si>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</si>
  <si>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</si>
  <si>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</si>
  <si>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</si>
  <si>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</si>
  <si>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</si>
  <si>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</si>
  <si>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</si>
  <si>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</si>
  <si>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</si>
  <si>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</si>
  <si>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</si>
  <si>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</si>
  <si>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</si>
  <si>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</si>
  <si>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</si>
  <si>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</si>
  <si>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</si>
  <si>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</si>
  <si>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</si>
  <si>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</si>
  <si>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</si>
  <si>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</si>
  <si>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</si>
  <si>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</si>
  <si>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</si>
  <si>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</si>
  <si>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</si>
  <si>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</si>
  <si>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</si>
  <si>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</si>
  <si>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</si>
  <si>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</si>
  <si>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</si>
  <si>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</si>
  <si>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</si>
  <si>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</si>
  <si>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</si>
  <si>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</si>
  <si>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</si>
  <si>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</si>
  <si>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</si>
  <si>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</si>
  <si>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</si>
  <si>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</si>
  <si>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</si>
  <si>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</si>
  <si>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</si>
  <si>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</si>
  <si>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</si>
  <si>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</si>
  <si>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</si>
  <si>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</si>
  <si>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</si>
  <si>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</si>
  <si>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</si>
  <si>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</si>
  <si>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</si>
  <si>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</si>
  <si>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</si>
  <si>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</si>
  <si>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</si>
  <si>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</si>
  <si>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</si>
  <si>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</si>
  <si>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</si>
  <si>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</si>
  <si>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</si>
  <si>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</si>
  <si>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</si>
  <si>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</si>
  <si>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</si>
  <si>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</si>
  <si>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</si>
  <si>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</si>
  <si>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</si>
  <si>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</si>
  <si>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</si>
  <si>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</si>
  <si>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</si>
  <si>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</si>
  <si>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</si>
  <si>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</si>
  <si>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</si>
  <si>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</si>
  <si>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</si>
  <si>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</si>
  <si>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</si>
  <si>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</si>
  <si>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</si>
  <si>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</si>
  <si>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</si>
  <si>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</si>
  <si>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</si>
  <si>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</si>
  <si>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</si>
  <si>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</si>
  <si>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</si>
  <si>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</si>
  <si>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</si>
  <si>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</si>
  <si>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</si>
  <si>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</si>
  <si>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</si>
  <si>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</si>
  <si>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</si>
  <si>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</si>
  <si>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</si>
  <si>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</si>
  <si>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</si>
  <si>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</si>
  <si>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</si>
  <si>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</si>
  <si>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</si>
  <si>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</si>
  <si>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</si>
  <si>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</si>
  <si>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</si>
  <si>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</si>
  <si>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</si>
  <si>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</si>
  <si>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</si>
  <si>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</si>
  <si>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</si>
  <si>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</si>
  <si>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</si>
  <si>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</si>
  <si>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</si>
  <si>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</si>
  <si>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</si>
  <si>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</si>
  <si>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</si>
  <si>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</si>
  <si>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</si>
  <si>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</si>
  <si>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</si>
  <si>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</si>
  <si>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</si>
  <si>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</si>
  <si>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</si>
  <si>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</si>
  <si>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</si>
  <si>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</si>
  <si>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</si>
  <si>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</si>
  <si>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</si>
  <si>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</si>
  <si>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</si>
  <si>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</si>
  <si>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</si>
  <si>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</si>
  <si>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</si>
  <si>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</si>
  <si>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</si>
  <si>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</si>
  <si>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</si>
  <si>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</si>
  <si>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</si>
  <si>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</si>
  <si>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</si>
  <si>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</si>
  <si>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</si>
  <si>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</si>
  <si>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</si>
  <si>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</si>
  <si>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</si>
  <si>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</si>
  <si>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</si>
  <si>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</si>
  <si>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</si>
  <si>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</si>
  <si>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</si>
  <si>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</si>
  <si>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</si>
  <si>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</si>
  <si>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</si>
  <si>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</si>
  <si>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</si>
  <si>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</si>
  <si>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</si>
  <si>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</si>
  <si>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</si>
  <si>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</si>
  <si>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</si>
  <si>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</si>
  <si>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</si>
  <si>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</si>
  <si>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</si>
  <si>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</si>
  <si>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</si>
  <si>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</si>
  <si>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</si>
  <si>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</si>
  <si>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</si>
  <si>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</si>
  <si>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</si>
  <si>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</si>
  <si>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</si>
  <si>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</si>
  <si>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</si>
  <si>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</si>
  <si>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</si>
  <si>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</si>
  <si>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</si>
  <si>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</si>
  <si>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</si>
  <si>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</si>
  <si>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</si>
  <si>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</si>
  <si>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</si>
  <si>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</si>
  <si>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</si>
  <si>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</si>
  <si>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</si>
  <si>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</si>
  <si>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</si>
  <si>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</si>
  <si>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</si>
  <si>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</si>
  <si>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</si>
  <si>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</si>
  <si>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</si>
  <si>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</si>
  <si>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</si>
  <si>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</si>
  <si>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</si>
  <si>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</si>
  <si>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</si>
  <si>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</si>
  <si>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</si>
  <si>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</si>
  <si>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</si>
  <si>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</si>
  <si>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</si>
  <si>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</si>
  <si>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</si>
  <si>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</si>
  <si>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</si>
  <si>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</si>
  <si>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</si>
  <si>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</si>
  <si>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</si>
  <si>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</si>
  <si>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</si>
  <si>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</si>
  <si>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</si>
  <si>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</si>
  <si>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</si>
  <si>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</si>
  <si>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</si>
  <si>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</si>
  <si>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</si>
  <si>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</si>
  <si>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</si>
  <si>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</si>
  <si>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</si>
  <si>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</si>
  <si>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</si>
  <si>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</si>
  <si>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</si>
  <si>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</si>
  <si>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</si>
  <si>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</si>
  <si>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</si>
  <si>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</si>
  <si>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</si>
  <si>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</si>
  <si>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</si>
  <si>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</si>
  <si>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</si>
  <si>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</si>
  <si>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</si>
  <si>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</si>
  <si>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</si>
  <si>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</si>
  <si>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</si>
  <si>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</si>
  <si>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</si>
  <si>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</si>
  <si>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</si>
  <si>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</si>
  <si>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</si>
  <si>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</si>
  <si>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</si>
  <si>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</si>
  <si>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</si>
  <si>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</si>
  <si>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</si>
  <si>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</si>
  <si>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</si>
  <si>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</si>
  <si>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</si>
  <si>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</si>
  <si>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</si>
  <si>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</si>
  <si>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</si>
  <si>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</si>
  <si>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</si>
  <si>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</si>
  <si>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</si>
  <si>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</si>
  <si>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</si>
  <si>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</si>
  <si>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</si>
  <si>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</si>
  <si>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</si>
  <si>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</si>
  <si>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</si>
  <si>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</si>
  <si>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</si>
  <si>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</si>
  <si>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</si>
  <si>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</si>
  <si>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</si>
  <si>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</si>
  <si>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</si>
  <si>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</si>
  <si>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</si>
  <si>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</si>
  <si>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</si>
  <si>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</si>
  <si>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</si>
  <si>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</si>
  <si>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</si>
  <si>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</si>
  <si>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</si>
  <si>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</si>
  <si>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</si>
  <si>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</si>
  <si>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</si>
  <si>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</si>
  <si>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</si>
  <si>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</si>
  <si>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</si>
  <si>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</si>
  <si>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</si>
  <si>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</si>
  <si>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</si>
  <si>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</si>
  <si>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</si>
  <si>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</si>
  <si>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</si>
  <si>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</si>
  <si>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</si>
  <si>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</si>
  <si>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</si>
  <si>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</si>
  <si>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</si>
  <si>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</si>
  <si>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</si>
  <si>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</si>
  <si>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</si>
  <si>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</si>
  <si>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</si>
  <si>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</si>
  <si>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</si>
  <si>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</si>
  <si>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</si>
  <si>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</si>
  <si>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</si>
  <si>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</si>
  <si>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</si>
  <si>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</si>
  <si>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</si>
  <si>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</si>
  <si>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</si>
  <si>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</si>
  <si>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</si>
  <si>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</si>
  <si>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</si>
  <si>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</si>
  <si>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</si>
  <si>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</si>
  <si>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</si>
  <si>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</si>
  <si>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</si>
  <si>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</si>
  <si>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</si>
  <si>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</si>
  <si>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</si>
  <si>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</si>
  <si>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</si>
  <si>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</si>
  <si>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</si>
  <si>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</si>
  <si>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</si>
  <si>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</si>
  <si>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</si>
  <si>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</si>
  <si>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</si>
  <si>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</si>
  <si>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</si>
  <si>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</si>
  <si>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</si>
  <si>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</si>
  <si>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</si>
  <si>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</si>
  <si>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</si>
  <si>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</si>
  <si>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</si>
  <si>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</si>
  <si>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</si>
  <si>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</si>
  <si>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</si>
  <si>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</si>
  <si>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</si>
  <si>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</si>
  <si>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</si>
  <si>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</si>
  <si>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</si>
  <si>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</si>
  <si>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</si>
  <si>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</si>
  <si>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</si>
  <si>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</si>
  <si>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</si>
  <si>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</si>
  <si>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</si>
  <si>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</si>
  <si>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</si>
  <si>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</si>
  <si>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</si>
  <si>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</si>
  <si>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</si>
  <si>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</si>
  <si>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</si>
  <si>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</si>
  <si>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</si>
  <si>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</si>
  <si>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</si>
  <si>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</si>
  <si>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</si>
  <si>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</si>
  <si>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</si>
  <si>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</si>
  <si>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</si>
  <si>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</si>
  <si>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</si>
  <si>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</si>
  <si>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</si>
  <si>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</si>
  <si>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</si>
  <si>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</si>
  <si>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</si>
  <si>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</si>
  <si>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</si>
  <si>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</si>
  <si>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</si>
  <si>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</si>
  <si>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</si>
  <si>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</si>
  <si>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</si>
  <si>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</si>
  <si>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</si>
  <si>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</si>
  <si>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</si>
  <si>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</si>
  <si>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</si>
  <si>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</si>
  <si>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</si>
  <si>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</si>
  <si>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</si>
  <si>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</si>
  <si>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</si>
  <si>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</si>
  <si>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</si>
  <si>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</si>
  <si>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</si>
  <si>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</si>
  <si>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</si>
  <si>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</si>
  <si>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</si>
  <si>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</si>
  <si>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</si>
  <si>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</si>
  <si>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</si>
  <si>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</si>
  <si>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</si>
  <si>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</si>
  <si>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</si>
  <si>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</si>
  <si>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</si>
  <si>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</si>
  <si>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</si>
  <si>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</si>
  <si>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</si>
  <si>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</si>
  <si>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</si>
  <si>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</si>
  <si>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</si>
  <si>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</si>
  <si>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</si>
  <si>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</si>
  <si>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</si>
  <si>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国際事実調査委員会（IHFFC）拠出金（義務的拠出金）</t>
    <rPh sb="0" eb="2">
      <t>コクサイ</t>
    </rPh>
    <rPh sb="2" eb="4">
      <t>ジジツ</t>
    </rPh>
    <rPh sb="4" eb="6">
      <t>チョウサ</t>
    </rPh>
    <rPh sb="6" eb="9">
      <t>イインカイ</t>
    </rPh>
    <rPh sb="16" eb="19">
      <t>キョシュツキン</t>
    </rPh>
    <rPh sb="20" eb="23">
      <t>ギムテキ</t>
    </rPh>
    <rPh sb="23" eb="26">
      <t>キョシュツキン</t>
    </rPh>
    <phoneticPr fontId="5"/>
  </si>
  <si>
    <t>総合外交政策局</t>
    <rPh sb="0" eb="7">
      <t>ソウゴウガイコウセイサクキョク</t>
    </rPh>
    <phoneticPr fontId="5"/>
  </si>
  <si>
    <t>人権人道課</t>
    <rPh sb="0" eb="2">
      <t>ジンケン</t>
    </rPh>
    <rPh sb="2" eb="4">
      <t>ジンドウ</t>
    </rPh>
    <rPh sb="4" eb="5">
      <t>カ</t>
    </rPh>
    <phoneticPr fontId="5"/>
  </si>
  <si>
    <t>課長　杉浦　正俊</t>
    <rPh sb="0" eb="2">
      <t>カチョウ</t>
    </rPh>
    <rPh sb="3" eb="5">
      <t>スギウラ</t>
    </rPh>
    <rPh sb="6" eb="8">
      <t>マサトシ</t>
    </rPh>
    <phoneticPr fontId="5"/>
  </si>
  <si>
    <t>○</t>
  </si>
  <si>
    <t>外務省設置法第４条第３項　外務省組織例第３４条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</si>
  <si>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ジュネーヴ諸条約第１追加議定書第９０条７</t>
    <rPh sb="5" eb="8">
      <t>ショジョウヤク</t>
    </rPh>
    <rPh sb="8" eb="9">
      <t>ダイ</t>
    </rPh>
    <rPh sb="10" eb="12">
      <t>ツイカ</t>
    </rPh>
    <rPh sb="12" eb="15">
      <t>ギテイショ</t>
    </rPh>
    <rPh sb="15" eb="16">
      <t>ダイ</t>
    </rPh>
    <rPh sb="18" eb="19">
      <t>ジョウ</t>
    </rPh>
    <phoneticPr fontId="5"/>
  </si>
  <si>
    <t>拠出金</t>
    <rPh sb="0" eb="3">
      <t>キョシュツキン</t>
    </rPh>
    <phoneticPr fontId="5"/>
  </si>
  <si>
    <t>第三者機関による国際人道法の客観的かつ公平な適用確保の監視，及び国際人道法の的確な実施の確保のため加盟国数の前年度よりの増加。</t>
    <phoneticPr fontId="5"/>
  </si>
  <si>
    <t>権限受諾国数</t>
    <rPh sb="0" eb="2">
      <t>ケンゲン</t>
    </rPh>
    <rPh sb="2" eb="4">
      <t>ジュダク</t>
    </rPh>
    <rPh sb="4" eb="5">
      <t>コク</t>
    </rPh>
    <rPh sb="5" eb="6">
      <t>スウ</t>
    </rPh>
    <phoneticPr fontId="5"/>
  </si>
  <si>
    <t>か国</t>
    <rPh sb="1" eb="2">
      <t>コク</t>
    </rPh>
    <phoneticPr fontId="5"/>
  </si>
  <si>
    <t>IHFFCホームページ</t>
    <phoneticPr fontId="5"/>
  </si>
  <si>
    <t>当該国際機関に占める邦人職員の割合（当該国際機関全体の委員数は15名）。なお，各国より選出できる委員数は１名。</t>
    <rPh sb="39" eb="41">
      <t>カクコク</t>
    </rPh>
    <rPh sb="43" eb="45">
      <t>センシュツ</t>
    </rPh>
    <rPh sb="48" eb="50">
      <t>イイン</t>
    </rPh>
    <rPh sb="50" eb="51">
      <t>スウ</t>
    </rPh>
    <rPh sb="53" eb="54">
      <t>メイ</t>
    </rPh>
    <phoneticPr fontId="5"/>
  </si>
  <si>
    <t>日本人委員数</t>
    <rPh sb="0" eb="3">
      <t>ニホンジン</t>
    </rPh>
    <rPh sb="3" eb="6">
      <t>イインスウ</t>
    </rPh>
    <phoneticPr fontId="5"/>
  </si>
  <si>
    <t>人</t>
    <rPh sb="0" eb="1">
      <t>ニン</t>
    </rPh>
    <phoneticPr fontId="5"/>
  </si>
  <si>
    <t>委員会年次会合開催回数</t>
    <rPh sb="0" eb="3">
      <t>イインカイ</t>
    </rPh>
    <rPh sb="3" eb="5">
      <t>ネンジ</t>
    </rPh>
    <rPh sb="5" eb="7">
      <t>カイゴウ</t>
    </rPh>
    <rPh sb="7" eb="9">
      <t>カイサイ</t>
    </rPh>
    <rPh sb="9" eb="11">
      <t>カイスウ</t>
    </rPh>
    <phoneticPr fontId="5"/>
  </si>
  <si>
    <t>回</t>
    <rPh sb="0" eb="1">
      <t>カイ</t>
    </rPh>
    <phoneticPr fontId="5"/>
  </si>
  <si>
    <t>我が国拠出金／年次会合開催　　　　　　　　　　　　　　</t>
    <rPh sb="0" eb="1">
      <t>ワ</t>
    </rPh>
    <rPh sb="2" eb="3">
      <t>クニ</t>
    </rPh>
    <rPh sb="3" eb="6">
      <t>キョシュツキン</t>
    </rPh>
    <rPh sb="7" eb="9">
      <t>ネンジ</t>
    </rPh>
    <rPh sb="9" eb="11">
      <t>カイゴウ</t>
    </rPh>
    <rPh sb="11" eb="13">
      <t>カイサイ</t>
    </rPh>
    <phoneticPr fontId="5"/>
  </si>
  <si>
    <t>千円/回</t>
    <rPh sb="0" eb="2">
      <t>センエン</t>
    </rPh>
    <rPh sb="3" eb="4">
      <t>カイ</t>
    </rPh>
    <phoneticPr fontId="5"/>
  </si>
  <si>
    <t>3,847/1</t>
    <phoneticPr fontId="5"/>
  </si>
  <si>
    <t>4,198/1</t>
    <phoneticPr fontId="5"/>
  </si>
  <si>
    <t>国際事実調査委員会はジュネーブ諸条約及び第一追加議定書の違反行為として申し立てられた事実等を調査することによって国際人道法の履行を確保・促進することを目的としている。我が国は第三者機関の監視による国際人道法の的確な実施を確保すること，また我が国が国際法を遵守する姿勢を国際社会に明らかにすることは重要であるとの観点等から第一追加議定書の締結に関して国際事実調査委員会の権限を受諾し右に伴い委員会の運営費についての支払いの義務を負っている。</t>
    <phoneticPr fontId="5"/>
  </si>
  <si>
    <t>事務局は，毎年収支報告及び活動報告を作成し，透明性を確保しているほか，外部監査官による会計検査を行い，その結果をＨＰに掲載するとともに加盟国に送付している。また，前々年度に発生した予算の余剰金を締約国に返還している。</t>
    <phoneticPr fontId="5"/>
  </si>
  <si>
    <t>毎年提出される報告書により確認を行っている。また，同委員会は，年次会合とワーキングセッションを続けて開催するなど業務合理化により運営費削減に努めていることから，（為替変動に伴う自然増を除く実質の）予算額は年々減少傾向にある。第三者機関による国際人道法の的確な実施の確保にししている。</t>
    <phoneticPr fontId="5"/>
  </si>
  <si>
    <t>同上</t>
    <rPh sb="0" eb="2">
      <t>ドウジョウ</t>
    </rPh>
    <phoneticPr fontId="5"/>
  </si>
  <si>
    <t>第1追加議定書の締結に際して，国際事実調査委員会の権限を受諾し，それに伴い，同議定書第90条７に基づき委員会の運営費について支払いの義務を負っているが，予算案に対する精査を行うとともに，毎年提出される報告書により使途等の点検を行っている。</t>
    <phoneticPr fontId="5"/>
  </si>
  <si>
    <t>引き続き予算案の使途等の精査を行っていく。</t>
    <phoneticPr fontId="5"/>
  </si>
  <si>
    <t>68</t>
    <phoneticPr fontId="5"/>
  </si>
  <si>
    <t>61</t>
    <phoneticPr fontId="5"/>
  </si>
  <si>
    <t>87</t>
    <phoneticPr fontId="5"/>
  </si>
  <si>
    <t>148</t>
    <phoneticPr fontId="5"/>
  </si>
  <si>
    <t>140</t>
    <phoneticPr fontId="5"/>
  </si>
  <si>
    <t>147</t>
    <phoneticPr fontId="5"/>
  </si>
  <si>
    <t>176</t>
    <phoneticPr fontId="5"/>
  </si>
  <si>
    <t>177</t>
    <phoneticPr fontId="5"/>
  </si>
  <si>
    <t>国際事実調査委員会運営</t>
    <rPh sb="0" eb="2">
      <t>コクサイ</t>
    </rPh>
    <rPh sb="2" eb="4">
      <t>ジジツ</t>
    </rPh>
    <rPh sb="4" eb="6">
      <t>チョウサ</t>
    </rPh>
    <rPh sb="6" eb="9">
      <t>イインカイ</t>
    </rPh>
    <rPh sb="9" eb="11">
      <t>ウンエイ</t>
    </rPh>
    <phoneticPr fontId="5"/>
  </si>
  <si>
    <t>国際事実調査委員会</t>
    <rPh sb="0" eb="2">
      <t>コクサイ</t>
    </rPh>
    <rPh sb="2" eb="4">
      <t>ジジツ</t>
    </rPh>
    <rPh sb="4" eb="6">
      <t>チョウサ</t>
    </rPh>
    <rPh sb="6" eb="9">
      <t>イインカイ</t>
    </rPh>
    <phoneticPr fontId="5"/>
  </si>
  <si>
    <t>国際事実調査委員会運営</t>
    <rPh sb="0" eb="2">
      <t>コクサイ</t>
    </rPh>
    <rPh sb="2" eb="4">
      <t>ジジツ</t>
    </rPh>
    <rPh sb="4" eb="6">
      <t>チョウサ</t>
    </rPh>
    <rPh sb="6" eb="8">
      <t>イイン</t>
    </rPh>
    <rPh sb="8" eb="9">
      <t>カイ</t>
    </rPh>
    <rPh sb="9" eb="11">
      <t>ウンエイ</t>
    </rPh>
    <phoneticPr fontId="5"/>
  </si>
  <si>
    <t>（１）年次会合（原則年1回開催，2019年は4月1日からジュネーヴで３日間開催。）
（２）委員会の活動に関する広報活動
　　毎年，数カ国を訪問し，委員会の活動を広報し，締約国になることを慫慂する。その他，広報活動として，パンフレットを作成したり，セミナーを開催したりしている。
（３）国際人道法に関連した国際会議等への出席</t>
    <phoneticPr fontId="5"/>
  </si>
  <si>
    <t>‐</t>
  </si>
  <si>
    <t>●国際事実調査委委員会では以下のとおりPDCAサイクルを確保している。
①計画段階（Plan）：委員会事務局であるスイス政府が、毎年夏に次年の予算を策定。ジュネーブ条約第一追加議定書の締約国となり、同委員会の権限を受諾することによって、同委員会予算への支払い義務を有する国の数は増加傾向にあり（２０１３年：７２か国→２０１９年：７７か国）、日本の分担率は減少傾向にある。
②実施段階（Do）：年次会合及び専門家会合が開催されてきている。
③評価段階（Check）：事務局が毎年、外部の会計事務所による会計監査を受け，その報告書を各締約国に送付しており，予算の適正な執行が確保されている。
④フォローアップ段階（Act）：各締約国は，事務局が策定する予算案に異議がある場合は，事務局に意見を述べることができる。
●本委員会は，１５名の個人資格を有する委員からなり，委員は，本委員会の権限受諾国（２０１９年５月時点で７７か国）から選出される。委員長や副委員長の選出は，１５名の委員によりなされるところ，邦人幹部職員数の増加を成果目標として捉えるのは困難である。</t>
    <rPh sb="357" eb="358">
      <t>ホン</t>
    </rPh>
    <rPh sb="358" eb="361">
      <t>イインカイ</t>
    </rPh>
    <rPh sb="365" eb="366">
      <t>メイ</t>
    </rPh>
    <rPh sb="367" eb="369">
      <t>コジン</t>
    </rPh>
    <rPh sb="369" eb="371">
      <t>シカク</t>
    </rPh>
    <rPh sb="372" eb="373">
      <t>ユウ</t>
    </rPh>
    <rPh sb="375" eb="377">
      <t>イイン</t>
    </rPh>
    <rPh sb="382" eb="384">
      <t>イイン</t>
    </rPh>
    <rPh sb="386" eb="387">
      <t>ホン</t>
    </rPh>
    <rPh sb="387" eb="390">
      <t>イインカイ</t>
    </rPh>
    <rPh sb="391" eb="393">
      <t>ケンゲン</t>
    </rPh>
    <rPh sb="393" eb="395">
      <t>ジュダク</t>
    </rPh>
    <rPh sb="395" eb="396">
      <t>コク</t>
    </rPh>
    <rPh sb="401" eb="402">
      <t>ネン</t>
    </rPh>
    <rPh sb="403" eb="404">
      <t>ガツ</t>
    </rPh>
    <rPh sb="404" eb="406">
      <t>ジテン</t>
    </rPh>
    <rPh sb="410" eb="411">
      <t>コク</t>
    </rPh>
    <rPh sb="414" eb="416">
      <t>センシュツ</t>
    </rPh>
    <rPh sb="420" eb="423">
      <t>イインチョウ</t>
    </rPh>
    <rPh sb="424" eb="428">
      <t>フクイインチョウ</t>
    </rPh>
    <rPh sb="429" eb="431">
      <t>センシュツ</t>
    </rPh>
    <rPh sb="435" eb="436">
      <t>メイ</t>
    </rPh>
    <rPh sb="437" eb="439">
      <t>イイン</t>
    </rPh>
    <rPh sb="456" eb="457">
      <t>スウ</t>
    </rPh>
    <rPh sb="458" eb="460">
      <t>ゾウカ</t>
    </rPh>
    <rPh sb="461" eb="463">
      <t>セイカ</t>
    </rPh>
    <rPh sb="463" eb="465">
      <t>モクヒョウ</t>
    </rPh>
    <rPh sb="468" eb="469">
      <t>トラ</t>
    </rPh>
    <rPh sb="473" eb="475">
      <t>コンナン</t>
    </rPh>
    <phoneticPr fontId="5"/>
  </si>
  <si>
    <t>4,176/1</t>
    <phoneticPr fontId="5"/>
  </si>
  <si>
    <t>-</t>
    <phoneticPr fontId="5"/>
  </si>
  <si>
    <t>国際人道法においては，客観的な立場からその適用を監視する第三者機関は確立されていないが，重大な違反があったと申し立てられた事実関係を本委員会が調査することは，人道法の履行確保に資すると考えられる。本委員会に我が国が加盟し，義務的拠出金を払うことは，上記に対する国際的貢献に資すると考える。また，国際人道法の的確な実施を確保し，武力紛争時においても国際法に則って行動する意思を国際社会に明らかにする意味でも有意義である。</t>
    <rPh sb="177" eb="178">
      <t>ノット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</si>
</sst>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176893</xdr:colOff>
      <xdr:row>740</xdr:row>
      <xdr:rowOff>340178</xdr:rowOff>
    </xdr:from>
    <xdr:to>
      <xdr:col>38</xdr:col>
      <xdr:colOff>171824</xdr:colOff>
      <xdr:row>756</xdr:row>
      <xdr:rowOff>480120</xdr:rowOff>
    </xdr:to>
    <xdr:grpSp>
      <xdr:nvGrpSpPr>
        <xdr:cNvPr id="3" name="グループ化 2"/>
        <xdr:cNvGrpSpPr/>
      </xdr:nvGrpSpPr>
      <xdr:grpSpPr>
        <a:xfrm>
          <a:off x="3677974" y="37648831"/>
          <a:ext cx="4319796" cy="5155240"/>
          <a:chOff x="2568122" y="32990971"/>
          <a:chExt cx="3772807" cy="5385094"/>
        </a:xfrm>
      </xdr:grpSpPr>
      <xdr:grpSp>
        <xdr:nvGrpSpPr>
          <xdr:cNvPr id="4" name="グループ化 3"/>
          <xdr:cNvGrpSpPr/>
        </xdr:nvGrpSpPr>
        <xdr:grpSpPr>
          <a:xfrm>
            <a:off x="3646716" y="32990971"/>
            <a:ext cx="2694213" cy="5385094"/>
            <a:chOff x="3646716" y="32990971"/>
            <a:chExt cx="2694213" cy="5385094"/>
          </a:xfrm>
        </xdr:grpSpPr>
        <xdr:sp macro="" textlink="">
          <xdr:nvSpPr>
            <xdr:cNvPr id="9" name="正方形/長方形 8"/>
            <xdr:cNvSpPr/>
          </xdr:nvSpPr>
          <xdr:spPr>
            <a:xfrm>
              <a:off x="3814536" y="32990971"/>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baseline="0">
                  <a:solidFill>
                    <a:sysClr val="windowText" lastClr="000000"/>
                  </a:solidFill>
                </a:rPr>
                <a:t>4</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sp macro="" textlink="">
          <xdr:nvSpPr>
            <xdr:cNvPr id="10" name="大かっこ 9"/>
            <xdr:cNvSpPr/>
          </xdr:nvSpPr>
          <xdr:spPr>
            <a:xfrm>
              <a:off x="3755571" y="3373210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拠出金事務・個別事業の承認</a:t>
              </a:r>
              <a:endParaRPr kumimoji="1" lang="en-US" altLang="ja-JP" sz="1100">
                <a:solidFill>
                  <a:sysClr val="windowText" lastClr="000000"/>
                </a:solidFill>
              </a:endParaRPr>
            </a:p>
          </xdr:txBody>
        </xdr:sp>
        <xdr:sp macro="" textlink="">
          <xdr:nvSpPr>
            <xdr:cNvPr id="11" name="正方形/長方形 10"/>
            <xdr:cNvSpPr/>
          </xdr:nvSpPr>
          <xdr:spPr>
            <a:xfrm>
              <a:off x="3864428" y="36793715"/>
              <a:ext cx="2154812" cy="5859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国際事実調査委員会（</a:t>
              </a:r>
              <a:r>
                <a:rPr kumimoji="1" lang="en-US" altLang="ja-JP" sz="1100">
                  <a:solidFill>
                    <a:sysClr val="windowText" lastClr="000000"/>
                  </a:solidFill>
                </a:rPr>
                <a:t>IHFFC</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2" name="大かっこ 11"/>
            <xdr:cNvSpPr/>
          </xdr:nvSpPr>
          <xdr:spPr>
            <a:xfrm>
              <a:off x="3660321" y="37514893"/>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事業案の形成・提出</a:t>
              </a:r>
              <a:endParaRPr kumimoji="1" lang="en-US" altLang="ja-JP" sz="1100">
                <a:solidFill>
                  <a:sysClr val="windowText" lastClr="000000"/>
                </a:solidFill>
              </a:endParaRPr>
            </a:p>
            <a:p>
              <a:pPr algn="ctr"/>
              <a:r>
                <a:rPr kumimoji="1" lang="ja-JP" altLang="en-US" sz="1100">
                  <a:solidFill>
                    <a:sysClr val="windowText" lastClr="000000"/>
                  </a:solidFill>
                </a:rPr>
                <a:t>承認事業を実施</a:t>
              </a:r>
              <a:endParaRPr kumimoji="1" lang="en-US" altLang="ja-JP" sz="1100">
                <a:solidFill>
                  <a:sysClr val="windowText" lastClr="000000"/>
                </a:solidFill>
              </a:endParaRPr>
            </a:p>
          </xdr:txBody>
        </xdr:sp>
        <xdr:cxnSp macro="">
          <xdr:nvCxnSpPr>
            <xdr:cNvPr id="13" name="直線矢印コネクタ 12"/>
            <xdr:cNvCxnSpPr/>
          </xdr:nvCxnSpPr>
          <xdr:spPr>
            <a:xfrm flipV="1">
              <a:off x="3646716" y="34375271"/>
              <a:ext cx="906" cy="21735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flipH="1">
              <a:off x="4490357" y="34349871"/>
              <a:ext cx="8165" cy="21989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flipV="1">
              <a:off x="5541347" y="34366717"/>
              <a:ext cx="8080" cy="2200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a:off x="6340929" y="34344429"/>
              <a:ext cx="0" cy="22043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5" name="テキスト ボックス 4"/>
          <xdr:cNvSpPr txBox="1"/>
        </xdr:nvSpPr>
        <xdr:spPr>
          <a:xfrm>
            <a:off x="2568122" y="34997572"/>
            <a:ext cx="993319" cy="725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①予算案の</a:t>
            </a:r>
            <a:endParaRPr kumimoji="1" lang="en-US" altLang="ja-JP" sz="1100">
              <a:solidFill>
                <a:sysClr val="windowText" lastClr="000000"/>
              </a:solidFill>
            </a:endParaRPr>
          </a:p>
          <a:p>
            <a:r>
              <a:rPr kumimoji="1" lang="ja-JP" altLang="en-US" sz="1100">
                <a:solidFill>
                  <a:sysClr val="windowText" lastClr="000000"/>
                </a:solidFill>
              </a:rPr>
              <a:t>　確認依頼</a:t>
            </a:r>
          </a:p>
        </xdr:txBody>
      </xdr:sp>
      <xdr:sp macro="" textlink="">
        <xdr:nvSpPr>
          <xdr:cNvPr id="6" name="テキスト ボックス 5"/>
          <xdr:cNvSpPr txBox="1"/>
        </xdr:nvSpPr>
        <xdr:spPr>
          <a:xfrm>
            <a:off x="3728358" y="35038393"/>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②予算案</a:t>
            </a:r>
            <a:endParaRPr kumimoji="1" lang="en-US" altLang="ja-JP" sz="1100">
              <a:solidFill>
                <a:sysClr val="windowText" lastClr="000000"/>
              </a:solidFill>
            </a:endParaRPr>
          </a:p>
          <a:p>
            <a:r>
              <a:rPr kumimoji="1" lang="ja-JP" altLang="en-US" sz="1100">
                <a:solidFill>
                  <a:sysClr val="windowText" lastClr="000000"/>
                </a:solidFill>
              </a:rPr>
              <a:t>の承認</a:t>
            </a:r>
          </a:p>
        </xdr:txBody>
      </xdr:sp>
      <xdr:sp macro="" textlink="">
        <xdr:nvSpPr>
          <xdr:cNvPr id="7" name="テキスト ボックス 6"/>
          <xdr:cNvSpPr txBox="1"/>
        </xdr:nvSpPr>
        <xdr:spPr>
          <a:xfrm>
            <a:off x="4569088" y="35065607"/>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③予算案</a:t>
            </a:r>
            <a:endParaRPr kumimoji="1" lang="en-US" altLang="ja-JP" sz="1100">
              <a:solidFill>
                <a:sysClr val="windowText" lastClr="000000"/>
              </a:solidFill>
            </a:endParaRPr>
          </a:p>
          <a:p>
            <a:r>
              <a:rPr kumimoji="1" lang="ja-JP" altLang="en-US" sz="1100">
                <a:solidFill>
                  <a:sysClr val="windowText" lastClr="000000"/>
                </a:solidFill>
              </a:rPr>
              <a:t>の確定通報</a:t>
            </a:r>
          </a:p>
        </xdr:txBody>
      </xdr:sp>
      <xdr:sp macro="" textlink="">
        <xdr:nvSpPr>
          <xdr:cNvPr id="8" name="テキスト ボックス 7"/>
          <xdr:cNvSpPr txBox="1"/>
        </xdr:nvSpPr>
        <xdr:spPr>
          <a:xfrm>
            <a:off x="5524500" y="35052000"/>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④拠出</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190</v>
      </c>
      <c r="AT2" s="943"/>
      <c r="AU2" s="943"/>
      <c r="AV2" s="52" t="str">
        <f>IF(AW2="", "", "-")</f>
        <v/>
      </c>
      <c r="AW2" s="917"/>
      <c r="AX2" s="917"/>
    </row>
    <row r="3" spans="1:50" ht="21" customHeight="1" thickBot="1" x14ac:dyDescent="0.2">
      <c r="A3" s="873" t="s">
        <v>544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570</v>
      </c>
      <c r="AK3" s="875"/>
      <c r="AL3" s="875"/>
      <c r="AM3" s="875"/>
      <c r="AN3" s="875"/>
      <c r="AO3" s="875"/>
      <c r="AP3" s="875"/>
      <c r="AQ3" s="875"/>
      <c r="AR3" s="875"/>
      <c r="AS3" s="875"/>
      <c r="AT3" s="875"/>
      <c r="AU3" s="875"/>
      <c r="AV3" s="875"/>
      <c r="AW3" s="875"/>
      <c r="AX3" s="24" t="s">
        <v>65</v>
      </c>
    </row>
    <row r="4" spans="1:50" ht="24.75" customHeight="1" x14ac:dyDescent="0.15">
      <c r="A4" s="707" t="s">
        <v>25</v>
      </c>
      <c r="B4" s="708"/>
      <c r="C4" s="708"/>
      <c r="D4" s="708"/>
      <c r="E4" s="708"/>
      <c r="F4" s="708"/>
      <c r="G4" s="685" t="s">
        <v>571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5" t="s">
        <v>181</v>
      </c>
      <c r="H5" s="846"/>
      <c r="I5" s="846"/>
      <c r="J5" s="846"/>
      <c r="K5" s="846"/>
      <c r="L5" s="846"/>
      <c r="M5" s="847" t="s">
        <v>66</v>
      </c>
      <c r="N5" s="848"/>
      <c r="O5" s="848"/>
      <c r="P5" s="848"/>
      <c r="Q5" s="848"/>
      <c r="R5" s="849"/>
      <c r="S5" s="850" t="s">
        <v>131</v>
      </c>
      <c r="T5" s="846"/>
      <c r="U5" s="846"/>
      <c r="V5" s="846"/>
      <c r="W5" s="846"/>
      <c r="X5" s="851"/>
      <c r="Y5" s="701" t="s">
        <v>3</v>
      </c>
      <c r="Z5" s="543"/>
      <c r="AA5" s="543"/>
      <c r="AB5" s="543"/>
      <c r="AC5" s="543"/>
      <c r="AD5" s="544"/>
      <c r="AE5" s="702" t="s">
        <v>573</v>
      </c>
      <c r="AF5" s="702"/>
      <c r="AG5" s="702"/>
      <c r="AH5" s="702"/>
      <c r="AI5" s="702"/>
      <c r="AJ5" s="702"/>
      <c r="AK5" s="702"/>
      <c r="AL5" s="702"/>
      <c r="AM5" s="702"/>
      <c r="AN5" s="702"/>
      <c r="AO5" s="702"/>
      <c r="AP5" s="703"/>
      <c r="AQ5" s="704" t="s">
        <v>574</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6" t="s">
        <v>516</v>
      </c>
      <c r="Z7" s="443"/>
      <c r="AA7" s="443"/>
      <c r="AB7" s="443"/>
      <c r="AC7" s="443"/>
      <c r="AD7" s="927"/>
      <c r="AE7" s="918" t="s">
        <v>577</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5" t="s">
        <v>378</v>
      </c>
      <c r="B8" s="496"/>
      <c r="C8" s="496"/>
      <c r="D8" s="496"/>
      <c r="E8" s="496"/>
      <c r="F8" s="497"/>
      <c r="G8" s="944" t="str">
        <f>入力規則等!A28</f>
        <v>-</v>
      </c>
      <c r="H8" s="726"/>
      <c r="I8" s="726"/>
      <c r="J8" s="726"/>
      <c r="K8" s="726"/>
      <c r="L8" s="726"/>
      <c r="M8" s="726"/>
      <c r="N8" s="726"/>
      <c r="O8" s="726"/>
      <c r="P8" s="726"/>
      <c r="Q8" s="726"/>
      <c r="R8" s="726"/>
      <c r="S8" s="726"/>
      <c r="T8" s="726"/>
      <c r="U8" s="726"/>
      <c r="V8" s="726"/>
      <c r="W8" s="726"/>
      <c r="X8" s="945"/>
      <c r="Y8" s="852" t="s">
        <v>379</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614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3" t="s">
        <v>30</v>
      </c>
      <c r="B10" s="664"/>
      <c r="C10" s="664"/>
      <c r="D10" s="664"/>
      <c r="E10" s="664"/>
      <c r="F10" s="664"/>
      <c r="G10" s="760" t="s">
        <v>609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3" t="s">
        <v>5</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6"/>
      <c r="H12" s="767"/>
      <c r="I12" s="767"/>
      <c r="J12" s="767"/>
      <c r="K12" s="767"/>
      <c r="L12" s="767"/>
      <c r="M12" s="767"/>
      <c r="N12" s="767"/>
      <c r="O12" s="767"/>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8"/>
    </row>
    <row r="13" spans="1:50" ht="21" customHeight="1" x14ac:dyDescent="0.15">
      <c r="A13" s="617"/>
      <c r="B13" s="618"/>
      <c r="C13" s="618"/>
      <c r="D13" s="618"/>
      <c r="E13" s="618"/>
      <c r="F13" s="619"/>
      <c r="G13" s="729" t="s">
        <v>6</v>
      </c>
      <c r="H13" s="730"/>
      <c r="I13" s="770" t="s">
        <v>7</v>
      </c>
      <c r="J13" s="771"/>
      <c r="K13" s="771"/>
      <c r="L13" s="771"/>
      <c r="M13" s="771"/>
      <c r="N13" s="771"/>
      <c r="O13" s="772"/>
      <c r="P13" s="660">
        <v>4</v>
      </c>
      <c r="Q13" s="661"/>
      <c r="R13" s="661"/>
      <c r="S13" s="661"/>
      <c r="T13" s="661"/>
      <c r="U13" s="661"/>
      <c r="V13" s="662"/>
      <c r="W13" s="660">
        <v>4</v>
      </c>
      <c r="X13" s="661"/>
      <c r="Y13" s="661"/>
      <c r="Z13" s="661"/>
      <c r="AA13" s="661"/>
      <c r="AB13" s="661"/>
      <c r="AC13" s="662"/>
      <c r="AD13" s="660">
        <v>4</v>
      </c>
      <c r="AE13" s="661"/>
      <c r="AF13" s="661"/>
      <c r="AG13" s="661"/>
      <c r="AH13" s="661"/>
      <c r="AI13" s="661"/>
      <c r="AJ13" s="662"/>
      <c r="AK13" s="660">
        <v>4</v>
      </c>
      <c r="AL13" s="661"/>
      <c r="AM13" s="661"/>
      <c r="AN13" s="661"/>
      <c r="AO13" s="661"/>
      <c r="AP13" s="661"/>
      <c r="AQ13" s="662"/>
      <c r="AR13" s="660"/>
      <c r="AS13" s="661"/>
      <c r="AT13" s="661"/>
      <c r="AU13" s="661"/>
      <c r="AV13" s="661"/>
      <c r="AW13" s="661"/>
      <c r="AX13" s="925"/>
    </row>
    <row r="14" spans="1:50" ht="21" customHeight="1" x14ac:dyDescent="0.15">
      <c r="A14" s="617"/>
      <c r="B14" s="618"/>
      <c r="C14" s="618"/>
      <c r="D14" s="618"/>
      <c r="E14" s="618"/>
      <c r="F14" s="619"/>
      <c r="G14" s="731"/>
      <c r="H14" s="732"/>
      <c r="I14" s="717" t="s">
        <v>8</v>
      </c>
      <c r="J14" s="768"/>
      <c r="K14" s="768"/>
      <c r="L14" s="768"/>
      <c r="M14" s="768"/>
      <c r="N14" s="768"/>
      <c r="O14" s="769"/>
      <c r="P14" s="711"/>
      <c r="Q14" s="712"/>
      <c r="R14" s="712"/>
      <c r="S14" s="712"/>
      <c r="T14" s="712"/>
      <c r="U14" s="712"/>
      <c r="V14" s="713"/>
      <c r="W14" s="711"/>
      <c r="X14" s="712"/>
      <c r="Y14" s="712"/>
      <c r="Z14" s="712"/>
      <c r="AA14" s="712"/>
      <c r="AB14" s="712"/>
      <c r="AC14" s="713"/>
      <c r="AD14" s="711"/>
      <c r="AE14" s="712"/>
      <c r="AF14" s="712"/>
      <c r="AG14" s="712"/>
      <c r="AH14" s="712"/>
      <c r="AI14" s="712"/>
      <c r="AJ14" s="713"/>
      <c r="AK14" s="711"/>
      <c r="AL14" s="712"/>
      <c r="AM14" s="712"/>
      <c r="AN14" s="712"/>
      <c r="AO14" s="712"/>
      <c r="AP14" s="712"/>
      <c r="AQ14" s="713"/>
      <c r="AR14" s="794"/>
      <c r="AS14" s="794"/>
      <c r="AT14" s="794"/>
      <c r="AU14" s="794"/>
      <c r="AV14" s="794"/>
      <c r="AW14" s="794"/>
      <c r="AX14" s="795"/>
    </row>
    <row r="15" spans="1:50" ht="21" customHeight="1" x14ac:dyDescent="0.15">
      <c r="A15" s="617"/>
      <c r="B15" s="618"/>
      <c r="C15" s="618"/>
      <c r="D15" s="618"/>
      <c r="E15" s="618"/>
      <c r="F15" s="619"/>
      <c r="G15" s="731"/>
      <c r="H15" s="732"/>
      <c r="I15" s="717" t="s">
        <v>51</v>
      </c>
      <c r="J15" s="718"/>
      <c r="K15" s="718"/>
      <c r="L15" s="718"/>
      <c r="M15" s="718"/>
      <c r="N15" s="718"/>
      <c r="O15" s="719"/>
      <c r="P15" s="711"/>
      <c r="Q15" s="712"/>
      <c r="R15" s="712"/>
      <c r="S15" s="712"/>
      <c r="T15" s="712"/>
      <c r="U15" s="712"/>
      <c r="V15" s="713"/>
      <c r="W15" s="711"/>
      <c r="X15" s="712"/>
      <c r="Y15" s="712"/>
      <c r="Z15" s="712"/>
      <c r="AA15" s="712"/>
      <c r="AB15" s="712"/>
      <c r="AC15" s="713"/>
      <c r="AD15" s="711"/>
      <c r="AE15" s="712"/>
      <c r="AF15" s="712"/>
      <c r="AG15" s="712"/>
      <c r="AH15" s="712"/>
      <c r="AI15" s="712"/>
      <c r="AJ15" s="713"/>
      <c r="AK15" s="711"/>
      <c r="AL15" s="712"/>
      <c r="AM15" s="712"/>
      <c r="AN15" s="712"/>
      <c r="AO15" s="712"/>
      <c r="AP15" s="712"/>
      <c r="AQ15" s="713"/>
      <c r="AR15" s="711"/>
      <c r="AS15" s="712"/>
      <c r="AT15" s="712"/>
      <c r="AU15" s="712"/>
      <c r="AV15" s="712"/>
      <c r="AW15" s="712"/>
      <c r="AX15" s="812"/>
    </row>
    <row r="16" spans="1:50" ht="21" customHeight="1" x14ac:dyDescent="0.15">
      <c r="A16" s="617"/>
      <c r="B16" s="618"/>
      <c r="C16" s="618"/>
      <c r="D16" s="618"/>
      <c r="E16" s="618"/>
      <c r="F16" s="619"/>
      <c r="G16" s="731"/>
      <c r="H16" s="732"/>
      <c r="I16" s="717" t="s">
        <v>52</v>
      </c>
      <c r="J16" s="718"/>
      <c r="K16" s="718"/>
      <c r="L16" s="718"/>
      <c r="M16" s="718"/>
      <c r="N16" s="718"/>
      <c r="O16" s="719"/>
      <c r="P16" s="711"/>
      <c r="Q16" s="712"/>
      <c r="R16" s="712"/>
      <c r="S16" s="712"/>
      <c r="T16" s="712"/>
      <c r="U16" s="712"/>
      <c r="V16" s="713"/>
      <c r="W16" s="711"/>
      <c r="X16" s="712"/>
      <c r="Y16" s="712"/>
      <c r="Z16" s="712"/>
      <c r="AA16" s="712"/>
      <c r="AB16" s="712"/>
      <c r="AC16" s="713"/>
      <c r="AD16" s="711"/>
      <c r="AE16" s="712"/>
      <c r="AF16" s="712"/>
      <c r="AG16" s="712"/>
      <c r="AH16" s="712"/>
      <c r="AI16" s="712"/>
      <c r="AJ16" s="713"/>
      <c r="AK16" s="711"/>
      <c r="AL16" s="712"/>
      <c r="AM16" s="712"/>
      <c r="AN16" s="712"/>
      <c r="AO16" s="712"/>
      <c r="AP16" s="712"/>
      <c r="AQ16" s="713"/>
      <c r="AR16" s="763"/>
      <c r="AS16" s="764"/>
      <c r="AT16" s="764"/>
      <c r="AU16" s="764"/>
      <c r="AV16" s="764"/>
      <c r="AW16" s="764"/>
      <c r="AX16" s="765"/>
    </row>
    <row r="17" spans="1:50" ht="24.75" customHeight="1" x14ac:dyDescent="0.15">
      <c r="A17" s="617"/>
      <c r="B17" s="618"/>
      <c r="C17" s="618"/>
      <c r="D17" s="618"/>
      <c r="E17" s="618"/>
      <c r="F17" s="619"/>
      <c r="G17" s="731"/>
      <c r="H17" s="732"/>
      <c r="I17" s="717" t="s">
        <v>50</v>
      </c>
      <c r="J17" s="768"/>
      <c r="K17" s="768"/>
      <c r="L17" s="768"/>
      <c r="M17" s="768"/>
      <c r="N17" s="768"/>
      <c r="O17" s="769"/>
      <c r="P17" s="711"/>
      <c r="Q17" s="712"/>
      <c r="R17" s="712"/>
      <c r="S17" s="712"/>
      <c r="T17" s="712"/>
      <c r="U17" s="712"/>
      <c r="V17" s="713"/>
      <c r="W17" s="711"/>
      <c r="X17" s="712"/>
      <c r="Y17" s="712"/>
      <c r="Z17" s="712"/>
      <c r="AA17" s="712"/>
      <c r="AB17" s="712"/>
      <c r="AC17" s="713"/>
      <c r="AD17" s="711"/>
      <c r="AE17" s="712"/>
      <c r="AF17" s="712"/>
      <c r="AG17" s="712"/>
      <c r="AH17" s="712"/>
      <c r="AI17" s="712"/>
      <c r="AJ17" s="713"/>
      <c r="AK17" s="711"/>
      <c r="AL17" s="712"/>
      <c r="AM17" s="712"/>
      <c r="AN17" s="712"/>
      <c r="AO17" s="712"/>
      <c r="AP17" s="712"/>
      <c r="AQ17" s="713"/>
      <c r="AR17" s="923"/>
      <c r="AS17" s="923"/>
      <c r="AT17" s="923"/>
      <c r="AU17" s="923"/>
      <c r="AV17" s="923"/>
      <c r="AW17" s="923"/>
      <c r="AX17" s="924"/>
    </row>
    <row r="18" spans="1:50" ht="24.75" customHeight="1" x14ac:dyDescent="0.15">
      <c r="A18" s="617"/>
      <c r="B18" s="618"/>
      <c r="C18" s="618"/>
      <c r="D18" s="618"/>
      <c r="E18" s="618"/>
      <c r="F18" s="619"/>
      <c r="G18" s="733"/>
      <c r="H18" s="734"/>
      <c r="I18" s="722" t="s">
        <v>20</v>
      </c>
      <c r="J18" s="723"/>
      <c r="K18" s="723"/>
      <c r="L18" s="723"/>
      <c r="M18" s="723"/>
      <c r="N18" s="723"/>
      <c r="O18" s="724"/>
      <c r="P18" s="884">
        <f>SUM(P13:V17)</f>
        <v>4</v>
      </c>
      <c r="Q18" s="885"/>
      <c r="R18" s="885"/>
      <c r="S18" s="885"/>
      <c r="T18" s="885"/>
      <c r="U18" s="885"/>
      <c r="V18" s="886"/>
      <c r="W18" s="884">
        <f>SUM(W13:AC17)</f>
        <v>4</v>
      </c>
      <c r="X18" s="885"/>
      <c r="Y18" s="885"/>
      <c r="Z18" s="885"/>
      <c r="AA18" s="885"/>
      <c r="AB18" s="885"/>
      <c r="AC18" s="886"/>
      <c r="AD18" s="884">
        <f>SUM(AD13:AJ17)</f>
        <v>4</v>
      </c>
      <c r="AE18" s="885"/>
      <c r="AF18" s="885"/>
      <c r="AG18" s="885"/>
      <c r="AH18" s="885"/>
      <c r="AI18" s="885"/>
      <c r="AJ18" s="886"/>
      <c r="AK18" s="884">
        <f>SUM(AK13:AQ17)</f>
        <v>4</v>
      </c>
      <c r="AL18" s="885"/>
      <c r="AM18" s="885"/>
      <c r="AN18" s="885"/>
      <c r="AO18" s="885"/>
      <c r="AP18" s="885"/>
      <c r="AQ18" s="886"/>
      <c r="AR18" s="884">
        <f>SUM(AR13:AX17)</f>
        <v>0</v>
      </c>
      <c r="AS18" s="885"/>
      <c r="AT18" s="885"/>
      <c r="AU18" s="885"/>
      <c r="AV18" s="885"/>
      <c r="AW18" s="885"/>
      <c r="AX18" s="887"/>
    </row>
    <row r="19" spans="1:50" ht="24.75" customHeight="1" x14ac:dyDescent="0.15">
      <c r="A19" s="617"/>
      <c r="B19" s="618"/>
      <c r="C19" s="618"/>
      <c r="D19" s="618"/>
      <c r="E19" s="618"/>
      <c r="F19" s="619"/>
      <c r="G19" s="882" t="s">
        <v>9</v>
      </c>
      <c r="H19" s="883"/>
      <c r="I19" s="883"/>
      <c r="J19" s="883"/>
      <c r="K19" s="883"/>
      <c r="L19" s="883"/>
      <c r="M19" s="883"/>
      <c r="N19" s="883"/>
      <c r="O19" s="883"/>
      <c r="P19" s="711">
        <v>4</v>
      </c>
      <c r="Q19" s="712"/>
      <c r="R19" s="712"/>
      <c r="S19" s="712"/>
      <c r="T19" s="712"/>
      <c r="U19" s="712"/>
      <c r="V19" s="713"/>
      <c r="W19" s="711">
        <v>4</v>
      </c>
      <c r="X19" s="712"/>
      <c r="Y19" s="712"/>
      <c r="Z19" s="712"/>
      <c r="AA19" s="712"/>
      <c r="AB19" s="712"/>
      <c r="AC19" s="713"/>
      <c r="AD19" s="711">
        <v>4</v>
      </c>
      <c r="AE19" s="712"/>
      <c r="AF19" s="712"/>
      <c r="AG19" s="712"/>
      <c r="AH19" s="712"/>
      <c r="AI19" s="712"/>
      <c r="AJ19" s="713"/>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2" t="s">
        <v>10</v>
      </c>
      <c r="H20" s="883"/>
      <c r="I20" s="883"/>
      <c r="J20" s="883"/>
      <c r="K20" s="883"/>
      <c r="L20" s="883"/>
      <c r="M20" s="883"/>
      <c r="N20" s="883"/>
      <c r="O20" s="883"/>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49"/>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560</v>
      </c>
      <c r="B22" s="968"/>
      <c r="C22" s="968"/>
      <c r="D22" s="968"/>
      <c r="E22" s="968"/>
      <c r="F22" s="969"/>
      <c r="G22" s="954" t="s">
        <v>457</v>
      </c>
      <c r="H22" s="222"/>
      <c r="I22" s="222"/>
      <c r="J22" s="222"/>
      <c r="K22" s="222"/>
      <c r="L22" s="222"/>
      <c r="M22" s="222"/>
      <c r="N22" s="222"/>
      <c r="O22" s="223"/>
      <c r="P22" s="940" t="s">
        <v>521</v>
      </c>
      <c r="Q22" s="222"/>
      <c r="R22" s="222"/>
      <c r="S22" s="222"/>
      <c r="T22" s="222"/>
      <c r="U22" s="222"/>
      <c r="V22" s="223"/>
      <c r="W22" s="940" t="s">
        <v>517</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578</v>
      </c>
      <c r="H23" s="956"/>
      <c r="I23" s="956"/>
      <c r="J23" s="956"/>
      <c r="K23" s="956"/>
      <c r="L23" s="956"/>
      <c r="M23" s="956"/>
      <c r="N23" s="956"/>
      <c r="O23" s="957"/>
      <c r="P23" s="660">
        <v>4</v>
      </c>
      <c r="Q23" s="661"/>
      <c r="R23" s="661"/>
      <c r="S23" s="661"/>
      <c r="T23" s="661"/>
      <c r="U23" s="661"/>
      <c r="V23" s="662"/>
      <c r="W23" s="660"/>
      <c r="X23" s="661"/>
      <c r="Y23" s="661"/>
      <c r="Z23" s="661"/>
      <c r="AA23" s="661"/>
      <c r="AB23" s="661"/>
      <c r="AC23" s="662"/>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711"/>
      <c r="Q24" s="712"/>
      <c r="R24" s="712"/>
      <c r="S24" s="712"/>
      <c r="T24" s="712"/>
      <c r="U24" s="712"/>
      <c r="V24" s="713"/>
      <c r="W24" s="711"/>
      <c r="X24" s="712"/>
      <c r="Y24" s="712"/>
      <c r="Z24" s="712"/>
      <c r="AA24" s="712"/>
      <c r="AB24" s="712"/>
      <c r="AC24" s="71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711"/>
      <c r="Q25" s="712"/>
      <c r="R25" s="712"/>
      <c r="S25" s="712"/>
      <c r="T25" s="712"/>
      <c r="U25" s="712"/>
      <c r="V25" s="713"/>
      <c r="W25" s="711"/>
      <c r="X25" s="712"/>
      <c r="Y25" s="712"/>
      <c r="Z25" s="712"/>
      <c r="AA25" s="712"/>
      <c r="AB25" s="712"/>
      <c r="AC25" s="71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711"/>
      <c r="Q26" s="712"/>
      <c r="R26" s="712"/>
      <c r="S26" s="712"/>
      <c r="T26" s="712"/>
      <c r="U26" s="712"/>
      <c r="V26" s="713"/>
      <c r="W26" s="711"/>
      <c r="X26" s="712"/>
      <c r="Y26" s="712"/>
      <c r="Z26" s="712"/>
      <c r="AA26" s="712"/>
      <c r="AB26" s="712"/>
      <c r="AC26" s="71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711"/>
      <c r="Q27" s="712"/>
      <c r="R27" s="712"/>
      <c r="S27" s="712"/>
      <c r="T27" s="712"/>
      <c r="U27" s="712"/>
      <c r="V27" s="713"/>
      <c r="W27" s="711"/>
      <c r="X27" s="712"/>
      <c r="Y27" s="712"/>
      <c r="Z27" s="712"/>
      <c r="AA27" s="712"/>
      <c r="AB27" s="712"/>
      <c r="AC27" s="71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461</v>
      </c>
      <c r="H28" s="962"/>
      <c r="I28" s="962"/>
      <c r="J28" s="962"/>
      <c r="K28" s="962"/>
      <c r="L28" s="962"/>
      <c r="M28" s="962"/>
      <c r="N28" s="962"/>
      <c r="O28" s="963"/>
      <c r="P28" s="884">
        <f>P29-SUM(P23:P27)</f>
        <v>0</v>
      </c>
      <c r="Q28" s="885"/>
      <c r="R28" s="885"/>
      <c r="S28" s="885"/>
      <c r="T28" s="885"/>
      <c r="U28" s="885"/>
      <c r="V28" s="886"/>
      <c r="W28" s="884">
        <f>W29-SUM(W23:W27)</f>
        <v>0</v>
      </c>
      <c r="X28" s="885"/>
      <c r="Y28" s="885"/>
      <c r="Z28" s="885"/>
      <c r="AA28" s="885"/>
      <c r="AB28" s="885"/>
      <c r="AC28" s="886"/>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711">
        <f>AK13</f>
        <v>4</v>
      </c>
      <c r="Q29" s="712"/>
      <c r="R29" s="712"/>
      <c r="S29" s="712"/>
      <c r="T29" s="712"/>
      <c r="U29" s="712"/>
      <c r="V29" s="713"/>
      <c r="W29" s="937">
        <f>AR13</f>
        <v>0</v>
      </c>
      <c r="X29" s="938"/>
      <c r="Y29" s="938"/>
      <c r="Z29" s="938"/>
      <c r="AA29" s="938"/>
      <c r="AB29" s="938"/>
      <c r="AC29" s="939"/>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7" t="s">
        <v>473</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536</v>
      </c>
      <c r="AF30" s="865"/>
      <c r="AG30" s="865"/>
      <c r="AH30" s="866"/>
      <c r="AI30" s="864" t="s">
        <v>533</v>
      </c>
      <c r="AJ30" s="865"/>
      <c r="AK30" s="865"/>
      <c r="AL30" s="866"/>
      <c r="AM30" s="921" t="s">
        <v>528</v>
      </c>
      <c r="AN30" s="921"/>
      <c r="AO30" s="921"/>
      <c r="AP30" s="864"/>
      <c r="AQ30" s="773" t="s">
        <v>354</v>
      </c>
      <c r="AR30" s="774"/>
      <c r="AS30" s="774"/>
      <c r="AT30" s="775"/>
      <c r="AU30" s="780" t="s">
        <v>253</v>
      </c>
      <c r="AV30" s="780"/>
      <c r="AW30" s="780"/>
      <c r="AX30" s="92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33</v>
      </c>
      <c r="AR31" s="200"/>
      <c r="AS31" s="133" t="s">
        <v>355</v>
      </c>
      <c r="AT31" s="134"/>
      <c r="AU31" s="199"/>
      <c r="AV31" s="199"/>
      <c r="AW31" s="398" t="s">
        <v>300</v>
      </c>
      <c r="AX31" s="399"/>
    </row>
    <row r="32" spans="1:50" ht="37.5" customHeight="1" x14ac:dyDescent="0.15">
      <c r="A32" s="403"/>
      <c r="B32" s="401"/>
      <c r="C32" s="401"/>
      <c r="D32" s="401"/>
      <c r="E32" s="401"/>
      <c r="F32" s="402"/>
      <c r="G32" s="567" t="s">
        <v>579</v>
      </c>
      <c r="H32" s="568"/>
      <c r="I32" s="568"/>
      <c r="J32" s="568"/>
      <c r="K32" s="568"/>
      <c r="L32" s="568"/>
      <c r="M32" s="568"/>
      <c r="N32" s="568"/>
      <c r="O32" s="569"/>
      <c r="P32" s="105" t="s">
        <v>580</v>
      </c>
      <c r="Q32" s="105"/>
      <c r="R32" s="105"/>
      <c r="S32" s="105"/>
      <c r="T32" s="105"/>
      <c r="U32" s="105"/>
      <c r="V32" s="105"/>
      <c r="W32" s="105"/>
      <c r="X32" s="106"/>
      <c r="Y32" s="471" t="s">
        <v>12</v>
      </c>
      <c r="Z32" s="531"/>
      <c r="AA32" s="532"/>
      <c r="AB32" s="461" t="s">
        <v>581</v>
      </c>
      <c r="AC32" s="461"/>
      <c r="AD32" s="461"/>
      <c r="AE32" s="218">
        <v>76</v>
      </c>
      <c r="AF32" s="219"/>
      <c r="AG32" s="219"/>
      <c r="AH32" s="219"/>
      <c r="AI32" s="218">
        <v>77</v>
      </c>
      <c r="AJ32" s="219"/>
      <c r="AK32" s="219"/>
      <c r="AL32" s="219"/>
      <c r="AM32" s="218">
        <v>77</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581</v>
      </c>
      <c r="AC33" s="523"/>
      <c r="AD33" s="523"/>
      <c r="AE33" s="218">
        <v>76</v>
      </c>
      <c r="AF33" s="219"/>
      <c r="AG33" s="219"/>
      <c r="AH33" s="219"/>
      <c r="AI33" s="218">
        <v>76</v>
      </c>
      <c r="AJ33" s="219"/>
      <c r="AK33" s="219"/>
      <c r="AL33" s="219"/>
      <c r="AM33" s="218">
        <v>78</v>
      </c>
      <c r="AN33" s="219"/>
      <c r="AO33" s="219"/>
      <c r="AP33" s="219"/>
      <c r="AQ33" s="340">
        <v>80</v>
      </c>
      <c r="AR33" s="207"/>
      <c r="AS33" s="207"/>
      <c r="AT33" s="341"/>
      <c r="AU33" s="219"/>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100</v>
      </c>
      <c r="AF34" s="219"/>
      <c r="AG34" s="219"/>
      <c r="AH34" s="219"/>
      <c r="AI34" s="218">
        <v>100</v>
      </c>
      <c r="AJ34" s="219"/>
      <c r="AK34" s="219"/>
      <c r="AL34" s="219"/>
      <c r="AM34" s="218">
        <v>0</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6" t="s">
        <v>473</v>
      </c>
      <c r="B37" s="777"/>
      <c r="C37" s="777"/>
      <c r="D37" s="777"/>
      <c r="E37" s="777"/>
      <c r="F37" s="778"/>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6"/>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v>33</v>
      </c>
      <c r="AR38" s="200"/>
      <c r="AS38" s="133" t="s">
        <v>355</v>
      </c>
      <c r="AT38" s="134"/>
      <c r="AU38" s="199"/>
      <c r="AV38" s="199"/>
      <c r="AW38" s="398" t="s">
        <v>300</v>
      </c>
      <c r="AX38" s="399"/>
    </row>
    <row r="39" spans="1:50" ht="23.25" customHeight="1" x14ac:dyDescent="0.15">
      <c r="A39" s="403"/>
      <c r="B39" s="401"/>
      <c r="C39" s="401"/>
      <c r="D39" s="401"/>
      <c r="E39" s="401"/>
      <c r="F39" s="402"/>
      <c r="G39" s="567" t="s">
        <v>583</v>
      </c>
      <c r="H39" s="568"/>
      <c r="I39" s="568"/>
      <c r="J39" s="568"/>
      <c r="K39" s="568"/>
      <c r="L39" s="568"/>
      <c r="M39" s="568"/>
      <c r="N39" s="568"/>
      <c r="O39" s="569"/>
      <c r="P39" s="105" t="s">
        <v>584</v>
      </c>
      <c r="Q39" s="105"/>
      <c r="R39" s="105"/>
      <c r="S39" s="105"/>
      <c r="T39" s="105"/>
      <c r="U39" s="105"/>
      <c r="V39" s="105"/>
      <c r="W39" s="105"/>
      <c r="X39" s="106"/>
      <c r="Y39" s="471" t="s">
        <v>12</v>
      </c>
      <c r="Z39" s="531"/>
      <c r="AA39" s="532"/>
      <c r="AB39" s="461" t="s">
        <v>585</v>
      </c>
      <c r="AC39" s="461"/>
      <c r="AD39" s="461"/>
      <c r="AE39" s="218">
        <v>1</v>
      </c>
      <c r="AF39" s="219"/>
      <c r="AG39" s="219"/>
      <c r="AH39" s="219"/>
      <c r="AI39" s="218">
        <v>1</v>
      </c>
      <c r="AJ39" s="219"/>
      <c r="AK39" s="219"/>
      <c r="AL39" s="219"/>
      <c r="AM39" s="218">
        <v>1</v>
      </c>
      <c r="AN39" s="219"/>
      <c r="AO39" s="219"/>
      <c r="AP39" s="219"/>
      <c r="AQ39" s="340"/>
      <c r="AR39" s="207"/>
      <c r="AS39" s="207"/>
      <c r="AT39" s="341"/>
      <c r="AU39" s="219"/>
      <c r="AV39" s="219"/>
      <c r="AW39" s="219"/>
      <c r="AX39" s="221"/>
    </row>
    <row r="40" spans="1:50" ht="23.25"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585</v>
      </c>
      <c r="AC40" s="523"/>
      <c r="AD40" s="523"/>
      <c r="AE40" s="218">
        <v>1</v>
      </c>
      <c r="AF40" s="219"/>
      <c r="AG40" s="219"/>
      <c r="AH40" s="219"/>
      <c r="AI40" s="218">
        <v>1</v>
      </c>
      <c r="AJ40" s="219"/>
      <c r="AK40" s="219"/>
      <c r="AL40" s="219"/>
      <c r="AM40" s="218">
        <v>1</v>
      </c>
      <c r="AN40" s="219"/>
      <c r="AO40" s="219"/>
      <c r="AP40" s="219"/>
      <c r="AQ40" s="340">
        <v>1</v>
      </c>
      <c r="AR40" s="207"/>
      <c r="AS40" s="207"/>
      <c r="AT40" s="341"/>
      <c r="AU40" s="219"/>
      <c r="AV40" s="219"/>
      <c r="AW40" s="219"/>
      <c r="AX40" s="221"/>
    </row>
    <row r="41" spans="1:50" ht="23.25"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v>100</v>
      </c>
      <c r="AF41" s="219"/>
      <c r="AG41" s="219"/>
      <c r="AH41" s="219"/>
      <c r="AI41" s="218">
        <v>100</v>
      </c>
      <c r="AJ41" s="219"/>
      <c r="AK41" s="219"/>
      <c r="AL41" s="219"/>
      <c r="AM41" s="218">
        <v>100</v>
      </c>
      <c r="AN41" s="219"/>
      <c r="AO41" s="219"/>
      <c r="AP41" s="219"/>
      <c r="AQ41" s="340"/>
      <c r="AR41" s="207"/>
      <c r="AS41" s="207"/>
      <c r="AT41" s="341"/>
      <c r="AU41" s="219"/>
      <c r="AV41" s="219"/>
      <c r="AW41" s="219"/>
      <c r="AX41" s="221"/>
    </row>
    <row r="42" spans="1:50" ht="23.25" customHeight="1" x14ac:dyDescent="0.15">
      <c r="A42" s="226" t="s">
        <v>506</v>
      </c>
      <c r="B42" s="227"/>
      <c r="C42" s="227"/>
      <c r="D42" s="227"/>
      <c r="E42" s="227"/>
      <c r="F42" s="228"/>
      <c r="G42" s="232" t="s">
        <v>582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473</v>
      </c>
      <c r="B44" s="777"/>
      <c r="C44" s="777"/>
      <c r="D44" s="777"/>
      <c r="E44" s="777"/>
      <c r="F44" s="778"/>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6"/>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0"/>
    </row>
    <row r="80" spans="1:50" ht="18.75" hidden="1" customHeight="1" x14ac:dyDescent="0.15">
      <c r="A80" s="870"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1"/>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hidden="1" customHeight="1" x14ac:dyDescent="0.15">
      <c r="A83" s="871"/>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hidden="1" customHeight="1" x14ac:dyDescent="0.15">
      <c r="A84" s="871"/>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hidden="1" customHeight="1" x14ac:dyDescent="0.15">
      <c r="A85" s="87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1"/>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1"/>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1" t="s">
        <v>13</v>
      </c>
      <c r="Z99" s="902"/>
      <c r="AA99" s="903"/>
      <c r="AB99" s="898" t="s">
        <v>14</v>
      </c>
      <c r="AC99" s="899"/>
      <c r="AD99" s="90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1</v>
      </c>
      <c r="AF101" s="219"/>
      <c r="AG101" s="219"/>
      <c r="AH101" s="220"/>
      <c r="AI101" s="218">
        <v>1</v>
      </c>
      <c r="AJ101" s="219"/>
      <c r="AK101" s="219"/>
      <c r="AL101" s="220"/>
      <c r="AM101" s="218">
        <v>1</v>
      </c>
      <c r="AN101" s="219"/>
      <c r="AO101" s="219"/>
      <c r="AP101" s="220"/>
      <c r="AQ101" s="218">
        <v>1</v>
      </c>
      <c r="AR101" s="219"/>
      <c r="AS101" s="219"/>
      <c r="AT101" s="220"/>
      <c r="AU101" s="218">
        <v>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v>1</v>
      </c>
      <c r="AF102" s="418"/>
      <c r="AG102" s="418"/>
      <c r="AH102" s="418"/>
      <c r="AI102" s="418">
        <v>1</v>
      </c>
      <c r="AJ102" s="418"/>
      <c r="AK102" s="418"/>
      <c r="AL102" s="418"/>
      <c r="AM102" s="418">
        <v>1</v>
      </c>
      <c r="AN102" s="418"/>
      <c r="AO102" s="418"/>
      <c r="AP102" s="418"/>
      <c r="AQ102" s="273">
        <v>1</v>
      </c>
      <c r="AR102" s="274"/>
      <c r="AS102" s="274"/>
      <c r="AT102" s="319"/>
      <c r="AU102" s="273">
        <v>1</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589</v>
      </c>
      <c r="AC116" s="546"/>
      <c r="AD116" s="547"/>
      <c r="AE116" s="418">
        <v>3847</v>
      </c>
      <c r="AF116" s="418"/>
      <c r="AG116" s="418"/>
      <c r="AH116" s="418"/>
      <c r="AI116" s="418">
        <v>4198</v>
      </c>
      <c r="AJ116" s="418"/>
      <c r="AK116" s="418"/>
      <c r="AL116" s="418"/>
      <c r="AM116" s="418">
        <v>4176</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4" t="s">
        <v>590</v>
      </c>
      <c r="AF117" s="554"/>
      <c r="AG117" s="554"/>
      <c r="AH117" s="554"/>
      <c r="AI117" s="554" t="s">
        <v>591</v>
      </c>
      <c r="AJ117" s="554"/>
      <c r="AK117" s="554"/>
      <c r="AL117" s="554"/>
      <c r="AM117" s="554" t="s">
        <v>612</v>
      </c>
      <c r="AN117" s="554"/>
      <c r="AO117" s="554"/>
      <c r="AP117" s="554"/>
      <c r="AQ117" s="554"/>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hidden="1" customHeight="1" x14ac:dyDescent="0.15">
      <c r="A130" s="188" t="s">
        <v>566</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5"/>
      <c r="E430" s="174" t="s">
        <v>546</v>
      </c>
      <c r="F430" s="904"/>
      <c r="G430" s="905" t="s">
        <v>374</v>
      </c>
      <c r="H430" s="123"/>
      <c r="I430" s="123"/>
      <c r="J430" s="906"/>
      <c r="K430" s="907"/>
      <c r="L430" s="907"/>
      <c r="M430" s="907"/>
      <c r="N430" s="907"/>
      <c r="O430" s="907"/>
      <c r="P430" s="907"/>
      <c r="Q430" s="907"/>
      <c r="R430" s="907"/>
      <c r="S430" s="907"/>
      <c r="T430" s="908"/>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5" t="s">
        <v>374</v>
      </c>
      <c r="H484" s="123"/>
      <c r="I484" s="123"/>
      <c r="J484" s="906"/>
      <c r="K484" s="907"/>
      <c r="L484" s="907"/>
      <c r="M484" s="907"/>
      <c r="N484" s="907"/>
      <c r="O484" s="907"/>
      <c r="P484" s="907"/>
      <c r="Q484" s="907"/>
      <c r="R484" s="907"/>
      <c r="S484" s="907"/>
      <c r="T484" s="90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5" t="s">
        <v>374</v>
      </c>
      <c r="H538" s="123"/>
      <c r="I538" s="123"/>
      <c r="J538" s="906"/>
      <c r="K538" s="907"/>
      <c r="L538" s="907"/>
      <c r="M538" s="907"/>
      <c r="N538" s="907"/>
      <c r="O538" s="907"/>
      <c r="P538" s="907"/>
      <c r="Q538" s="907"/>
      <c r="R538" s="907"/>
      <c r="S538" s="907"/>
      <c r="T538" s="90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5" t="s">
        <v>374</v>
      </c>
      <c r="H592" s="123"/>
      <c r="I592" s="123"/>
      <c r="J592" s="906"/>
      <c r="K592" s="907"/>
      <c r="L592" s="907"/>
      <c r="M592" s="907"/>
      <c r="N592" s="907"/>
      <c r="O592" s="907"/>
      <c r="P592" s="907"/>
      <c r="Q592" s="907"/>
      <c r="R592" s="907"/>
      <c r="S592" s="907"/>
      <c r="T592" s="90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5" t="s">
        <v>374</v>
      </c>
      <c r="H646" s="123"/>
      <c r="I646" s="123"/>
      <c r="J646" s="906"/>
      <c r="K646" s="907"/>
      <c r="L646" s="907"/>
      <c r="M646" s="907"/>
      <c r="N646" s="907"/>
      <c r="O646" s="907"/>
      <c r="P646" s="907"/>
      <c r="Q646" s="907"/>
      <c r="R646" s="907"/>
      <c r="S646" s="907"/>
      <c r="T646" s="90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120"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575</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2"/>
      <c r="AD703" s="328" t="s">
        <v>575</v>
      </c>
      <c r="AE703" s="329"/>
      <c r="AF703" s="329"/>
      <c r="AG703" s="101"/>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575</v>
      </c>
      <c r="AE704" s="789"/>
      <c r="AF704" s="789"/>
      <c r="AG704" s="167"/>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7" t="s">
        <v>41</v>
      </c>
      <c r="D705" s="828"/>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9"/>
      <c r="AD705" s="720" t="s">
        <v>575</v>
      </c>
      <c r="AE705" s="721"/>
      <c r="AF705" s="721"/>
      <c r="AG705" s="125" t="s">
        <v>593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800"/>
      <c r="D706" s="801"/>
      <c r="E706" s="736" t="s">
        <v>507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7" t="s">
        <v>575</v>
      </c>
      <c r="AE708" s="608"/>
      <c r="AF708" s="608"/>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575</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575</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8" t="s">
        <v>610</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610</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3" t="s">
        <v>575</v>
      </c>
      <c r="AE714" s="814"/>
      <c r="AF714" s="815"/>
      <c r="AG714" s="742"/>
      <c r="AH714" s="743"/>
      <c r="AI714" s="743"/>
      <c r="AJ714" s="743"/>
      <c r="AK714" s="743"/>
      <c r="AL714" s="743"/>
      <c r="AM714" s="743"/>
      <c r="AN714" s="743"/>
      <c r="AO714" s="743"/>
      <c r="AP714" s="743"/>
      <c r="AQ714" s="743"/>
      <c r="AR714" s="743"/>
      <c r="AS714" s="743"/>
      <c r="AT714" s="743"/>
      <c r="AU714" s="743"/>
      <c r="AV714" s="743"/>
      <c r="AW714" s="743"/>
      <c r="AX714" s="744"/>
    </row>
    <row r="715" spans="1:50" ht="79.5" customHeight="1" x14ac:dyDescent="0.15">
      <c r="A715" s="643"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7" t="s">
        <v>575</v>
      </c>
      <c r="AE715" s="608"/>
      <c r="AF715" s="659"/>
      <c r="AG715" s="748" t="s">
        <v>594</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575</v>
      </c>
      <c r="AE716" s="630"/>
      <c r="AF716" s="630"/>
      <c r="AG716" s="101" t="s">
        <v>595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595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595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610</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8"/>
      <c r="C726" s="821" t="s">
        <v>53</v>
      </c>
      <c r="D726" s="843"/>
      <c r="E726" s="843"/>
      <c r="F726" s="844"/>
      <c r="G726" s="580" t="s">
        <v>596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9"/>
      <c r="B727" s="810"/>
      <c r="C727" s="754" t="s">
        <v>57</v>
      </c>
      <c r="D727" s="755"/>
      <c r="E727" s="755"/>
      <c r="F727" s="756"/>
      <c r="G727" s="578" t="s">
        <v>597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c r="B731" s="806"/>
      <c r="C731" s="806"/>
      <c r="D731" s="806"/>
      <c r="E731" s="807"/>
      <c r="F731" s="735"/>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162.75" customHeight="1" thickBot="1" x14ac:dyDescent="0.2">
      <c r="A735" s="796" t="s">
        <v>611</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550</v>
      </c>
      <c r="B737" s="210"/>
      <c r="C737" s="210"/>
      <c r="D737" s="211"/>
      <c r="E737" s="993" t="s">
        <v>598</v>
      </c>
      <c r="F737" s="993"/>
      <c r="G737" s="993"/>
      <c r="H737" s="993"/>
      <c r="I737" s="993"/>
      <c r="J737" s="993"/>
      <c r="K737" s="993"/>
      <c r="L737" s="993"/>
      <c r="M737" s="993"/>
      <c r="N737" s="365" t="s">
        <v>543</v>
      </c>
      <c r="O737" s="365"/>
      <c r="P737" s="365"/>
      <c r="Q737" s="365"/>
      <c r="R737" s="993" t="s">
        <v>599</v>
      </c>
      <c r="S737" s="993"/>
      <c r="T737" s="993"/>
      <c r="U737" s="993"/>
      <c r="V737" s="993"/>
      <c r="W737" s="993"/>
      <c r="X737" s="993"/>
      <c r="Y737" s="993"/>
      <c r="Z737" s="993"/>
      <c r="AA737" s="365" t="s">
        <v>542</v>
      </c>
      <c r="AB737" s="365"/>
      <c r="AC737" s="365"/>
      <c r="AD737" s="365"/>
      <c r="AE737" s="993" t="s">
        <v>600</v>
      </c>
      <c r="AF737" s="993"/>
      <c r="AG737" s="993"/>
      <c r="AH737" s="993"/>
      <c r="AI737" s="993"/>
      <c r="AJ737" s="993"/>
      <c r="AK737" s="993"/>
      <c r="AL737" s="993"/>
      <c r="AM737" s="993"/>
      <c r="AN737" s="365" t="s">
        <v>541</v>
      </c>
      <c r="AO737" s="365"/>
      <c r="AP737" s="365"/>
      <c r="AQ737" s="365"/>
      <c r="AR737" s="985" t="s">
        <v>601</v>
      </c>
      <c r="AS737" s="986"/>
      <c r="AT737" s="986"/>
      <c r="AU737" s="986"/>
      <c r="AV737" s="986"/>
      <c r="AW737" s="986"/>
      <c r="AX737" s="987"/>
      <c r="AY737" s="89"/>
      <c r="AZ737" s="89"/>
    </row>
    <row r="738" spans="1:52" ht="24.75" customHeight="1" x14ac:dyDescent="0.15">
      <c r="A738" s="994" t="s">
        <v>540</v>
      </c>
      <c r="B738" s="210"/>
      <c r="C738" s="210"/>
      <c r="D738" s="211"/>
      <c r="E738" s="993" t="s">
        <v>602</v>
      </c>
      <c r="F738" s="993"/>
      <c r="G738" s="993"/>
      <c r="H738" s="993"/>
      <c r="I738" s="993"/>
      <c r="J738" s="993"/>
      <c r="K738" s="993"/>
      <c r="L738" s="993"/>
      <c r="M738" s="993"/>
      <c r="N738" s="365" t="s">
        <v>539</v>
      </c>
      <c r="O738" s="365"/>
      <c r="P738" s="365"/>
      <c r="Q738" s="365"/>
      <c r="R738" s="993" t="s">
        <v>603</v>
      </c>
      <c r="S738" s="993"/>
      <c r="T738" s="993"/>
      <c r="U738" s="993"/>
      <c r="V738" s="993"/>
      <c r="W738" s="993"/>
      <c r="X738" s="993"/>
      <c r="Y738" s="993"/>
      <c r="Z738" s="993"/>
      <c r="AA738" s="365" t="s">
        <v>538</v>
      </c>
      <c r="AB738" s="365"/>
      <c r="AC738" s="365"/>
      <c r="AD738" s="365"/>
      <c r="AE738" s="993" t="s">
        <v>604</v>
      </c>
      <c r="AF738" s="993"/>
      <c r="AG738" s="993"/>
      <c r="AH738" s="993"/>
      <c r="AI738" s="993"/>
      <c r="AJ738" s="993"/>
      <c r="AK738" s="993"/>
      <c r="AL738" s="993"/>
      <c r="AM738" s="993"/>
      <c r="AN738" s="365" t="s">
        <v>534</v>
      </c>
      <c r="AO738" s="365"/>
      <c r="AP738" s="365"/>
      <c r="AQ738" s="365"/>
      <c r="AR738" s="985" t="s">
        <v>605</v>
      </c>
      <c r="AS738" s="986"/>
      <c r="AT738" s="986"/>
      <c r="AU738" s="986"/>
      <c r="AV738" s="986"/>
      <c r="AW738" s="986"/>
      <c r="AX738" s="987"/>
    </row>
    <row r="739" spans="1:52" ht="24.75" customHeight="1" thickBot="1" x14ac:dyDescent="0.2">
      <c r="A739" s="995" t="s">
        <v>530</v>
      </c>
      <c r="B739" s="996"/>
      <c r="C739" s="996"/>
      <c r="D739" s="997"/>
      <c r="E739" s="998" t="s">
        <v>570</v>
      </c>
      <c r="F739" s="988"/>
      <c r="G739" s="988"/>
      <c r="H739" s="93" t="str">
        <f>IF(E739="", "", "(")</f>
        <v>(</v>
      </c>
      <c r="I739" s="988"/>
      <c r="J739" s="988"/>
      <c r="K739" s="93" t="str">
        <f>IF(OR(I739="　", I739=""), "", "-")</f>
        <v/>
      </c>
      <c r="L739" s="989">
        <v>177</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5.5"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5.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5.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5.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5.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5.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5.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5.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5.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5.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5.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5.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5.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5.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5.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5.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5.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5.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5" customHeight="1" thickBo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5.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5.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5.5"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5.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5.5"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5.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5.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5.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5.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5.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5.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5.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5.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5.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5.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5.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5.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5.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512</v>
      </c>
      <c r="B779" s="632"/>
      <c r="C779" s="632"/>
      <c r="D779" s="632"/>
      <c r="E779" s="632"/>
      <c r="F779" s="633"/>
      <c r="G779" s="598" t="s">
        <v>486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9"/>
    </row>
    <row r="780" spans="1:50" ht="24.75" customHeight="1" x14ac:dyDescent="0.15">
      <c r="A780" s="634"/>
      <c r="B780" s="635"/>
      <c r="C780" s="635"/>
      <c r="D780" s="635"/>
      <c r="E780" s="635"/>
      <c r="F780" s="636"/>
      <c r="G780" s="821"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4"/>
      <c r="AC780" s="821"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578</v>
      </c>
      <c r="H781" s="674"/>
      <c r="I781" s="674"/>
      <c r="J781" s="674"/>
      <c r="K781" s="675"/>
      <c r="L781" s="667" t="s">
        <v>606</v>
      </c>
      <c r="M781" s="668"/>
      <c r="N781" s="668"/>
      <c r="O781" s="668"/>
      <c r="P781" s="668"/>
      <c r="Q781" s="668"/>
      <c r="R781" s="668"/>
      <c r="S781" s="668"/>
      <c r="T781" s="668"/>
      <c r="U781" s="668"/>
      <c r="V781" s="668"/>
      <c r="W781" s="668"/>
      <c r="X781" s="669"/>
      <c r="Y781" s="388">
        <v>4</v>
      </c>
      <c r="Z781" s="389"/>
      <c r="AA781" s="389"/>
      <c r="AB781" s="811"/>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2" t="s">
        <v>20</v>
      </c>
      <c r="H791" s="833"/>
      <c r="I791" s="833"/>
      <c r="J791" s="833"/>
      <c r="K791" s="833"/>
      <c r="L791" s="834"/>
      <c r="M791" s="835"/>
      <c r="N791" s="835"/>
      <c r="O791" s="835"/>
      <c r="P791" s="835"/>
      <c r="Q791" s="835"/>
      <c r="R791" s="835"/>
      <c r="S791" s="835"/>
      <c r="T791" s="835"/>
      <c r="U791" s="835"/>
      <c r="V791" s="835"/>
      <c r="W791" s="835"/>
      <c r="X791" s="836"/>
      <c r="Y791" s="837">
        <f>SUM(Y781:AB790)</f>
        <v>4</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9"/>
    </row>
    <row r="793" spans="1:50" ht="24.75" hidden="1" customHeight="1" x14ac:dyDescent="0.15">
      <c r="A793" s="634"/>
      <c r="B793" s="635"/>
      <c r="C793" s="635"/>
      <c r="D793" s="635"/>
      <c r="E793" s="635"/>
      <c r="F793" s="636"/>
      <c r="G793" s="821"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4"/>
      <c r="AC793" s="821"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11"/>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9"/>
    </row>
    <row r="806" spans="1:50" ht="24.75" hidden="1" customHeight="1" x14ac:dyDescent="0.15">
      <c r="A806" s="634"/>
      <c r="B806" s="635"/>
      <c r="C806" s="635"/>
      <c r="D806" s="635"/>
      <c r="E806" s="635"/>
      <c r="F806" s="636"/>
      <c r="G806" s="821"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4"/>
      <c r="AC806" s="821"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11"/>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9"/>
    </row>
    <row r="819" spans="1:50" ht="24.75" hidden="1" customHeight="1" x14ac:dyDescent="0.15">
      <c r="A819" s="634"/>
      <c r="B819" s="635"/>
      <c r="C819" s="635"/>
      <c r="D819" s="635"/>
      <c r="E819" s="635"/>
      <c r="F819" s="636"/>
      <c r="G819" s="821"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4"/>
      <c r="AC819" s="821"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11"/>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607</v>
      </c>
      <c r="D837" s="347"/>
      <c r="E837" s="347"/>
      <c r="F837" s="347"/>
      <c r="G837" s="347"/>
      <c r="H837" s="347"/>
      <c r="I837" s="347"/>
      <c r="J837" s="348" t="s">
        <v>613</v>
      </c>
      <c r="K837" s="349"/>
      <c r="L837" s="349"/>
      <c r="M837" s="349"/>
      <c r="N837" s="349"/>
      <c r="O837" s="349"/>
      <c r="P837" s="362" t="s">
        <v>608</v>
      </c>
      <c r="Q837" s="350"/>
      <c r="R837" s="350"/>
      <c r="S837" s="350"/>
      <c r="T837" s="350"/>
      <c r="U837" s="350"/>
      <c r="V837" s="350"/>
      <c r="W837" s="350"/>
      <c r="X837" s="350"/>
      <c r="Y837" s="351">
        <v>4</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23">
      <formula>IF(RIGHT(TEXT(P14,"0.#"),1)=".",FALSE,TRUE)</formula>
    </cfRule>
    <cfRule type="expression" dxfId="2804" priority="14024">
      <formula>IF(RIGHT(TEXT(P14,"0.#"),1)=".",TRUE,FALSE)</formula>
    </cfRule>
  </conditionalFormatting>
  <conditionalFormatting sqref="P18:AX18">
    <cfRule type="expression" dxfId="2803" priority="13899">
      <formula>IF(RIGHT(TEXT(P18,"0.#"),1)=".",FALSE,TRUE)</formula>
    </cfRule>
    <cfRule type="expression" dxfId="2802" priority="13900">
      <formula>IF(RIGHT(TEXT(P18,"0.#"),1)=".",TRUE,FALSE)</formula>
    </cfRule>
  </conditionalFormatting>
  <conditionalFormatting sqref="Y782">
    <cfRule type="expression" dxfId="2801" priority="13895">
      <formula>IF(RIGHT(TEXT(Y782,"0.#"),1)=".",FALSE,TRUE)</formula>
    </cfRule>
    <cfRule type="expression" dxfId="2800" priority="13896">
      <formula>IF(RIGHT(TEXT(Y782,"0.#"),1)=".",TRUE,FALSE)</formula>
    </cfRule>
  </conditionalFormatting>
  <conditionalFormatting sqref="Y791">
    <cfRule type="expression" dxfId="2799" priority="13891">
      <formula>IF(RIGHT(TEXT(Y791,"0.#"),1)=".",FALSE,TRUE)</formula>
    </cfRule>
    <cfRule type="expression" dxfId="2798" priority="13892">
      <formula>IF(RIGHT(TEXT(Y791,"0.#"),1)=".",TRUE,FALSE)</formula>
    </cfRule>
  </conditionalFormatting>
  <conditionalFormatting sqref="Y822:Y829 Y820 Y809:Y816 Y807 Y796:Y803 Y794">
    <cfRule type="expression" dxfId="2797" priority="13673">
      <formula>IF(RIGHT(TEXT(Y794,"0.#"),1)=".",FALSE,TRUE)</formula>
    </cfRule>
    <cfRule type="expression" dxfId="2796" priority="13674">
      <formula>IF(RIGHT(TEXT(Y794,"0.#"),1)=".",TRUE,FALSE)</formula>
    </cfRule>
  </conditionalFormatting>
  <conditionalFormatting sqref="P16:AQ17 P15:AX15 P13:AX13">
    <cfRule type="expression" dxfId="2795" priority="13721">
      <formula>IF(RIGHT(TEXT(P13,"0.#"),1)=".",FALSE,TRUE)</formula>
    </cfRule>
    <cfRule type="expression" dxfId="2794" priority="13722">
      <formula>IF(RIGHT(TEXT(P13,"0.#"),1)=".",TRUE,FALSE)</formula>
    </cfRule>
  </conditionalFormatting>
  <conditionalFormatting sqref="P19:AJ19">
    <cfRule type="expression" dxfId="2793" priority="13719">
      <formula>IF(RIGHT(TEXT(P19,"0.#"),1)=".",FALSE,TRUE)</formula>
    </cfRule>
    <cfRule type="expression" dxfId="2792" priority="13720">
      <formula>IF(RIGHT(TEXT(P19,"0.#"),1)=".",TRUE,FALSE)</formula>
    </cfRule>
  </conditionalFormatting>
  <conditionalFormatting sqref="AE101 AQ101">
    <cfRule type="expression" dxfId="2791" priority="13711">
      <formula>IF(RIGHT(TEXT(AE101,"0.#"),1)=".",FALSE,TRUE)</formula>
    </cfRule>
    <cfRule type="expression" dxfId="2790" priority="13712">
      <formula>IF(RIGHT(TEXT(AE101,"0.#"),1)=".",TRUE,FALSE)</formula>
    </cfRule>
  </conditionalFormatting>
  <conditionalFormatting sqref="Y783:Y790">
    <cfRule type="expression" dxfId="2789" priority="13697">
      <formula>IF(RIGHT(TEXT(Y783,"0.#"),1)=".",FALSE,TRUE)</formula>
    </cfRule>
    <cfRule type="expression" dxfId="2788" priority="13698">
      <formula>IF(RIGHT(TEXT(Y783,"0.#"),1)=".",TRUE,FALSE)</formula>
    </cfRule>
  </conditionalFormatting>
  <conditionalFormatting sqref="AU782">
    <cfRule type="expression" dxfId="2787" priority="13695">
      <formula>IF(RIGHT(TEXT(AU782,"0.#"),1)=".",FALSE,TRUE)</formula>
    </cfRule>
    <cfRule type="expression" dxfId="2786" priority="13696">
      <formula>IF(RIGHT(TEXT(AU782,"0.#"),1)=".",TRUE,FALSE)</formula>
    </cfRule>
  </conditionalFormatting>
  <conditionalFormatting sqref="AU791">
    <cfRule type="expression" dxfId="2785" priority="13693">
      <formula>IF(RIGHT(TEXT(AU791,"0.#"),1)=".",FALSE,TRUE)</formula>
    </cfRule>
    <cfRule type="expression" dxfId="2784" priority="13694">
      <formula>IF(RIGHT(TEXT(AU791,"0.#"),1)=".",TRUE,FALSE)</formula>
    </cfRule>
  </conditionalFormatting>
  <conditionalFormatting sqref="AU783:AU790 AU781">
    <cfRule type="expression" dxfId="2783" priority="13691">
      <formula>IF(RIGHT(TEXT(AU781,"0.#"),1)=".",FALSE,TRUE)</formula>
    </cfRule>
    <cfRule type="expression" dxfId="2782" priority="13692">
      <formula>IF(RIGHT(TEXT(AU781,"0.#"),1)=".",TRUE,FALSE)</formula>
    </cfRule>
  </conditionalFormatting>
  <conditionalFormatting sqref="Y821 Y808 Y795">
    <cfRule type="expression" dxfId="2781" priority="13677">
      <formula>IF(RIGHT(TEXT(Y795,"0.#"),1)=".",FALSE,TRUE)</formula>
    </cfRule>
    <cfRule type="expression" dxfId="2780" priority="13678">
      <formula>IF(RIGHT(TEXT(Y795,"0.#"),1)=".",TRUE,FALSE)</formula>
    </cfRule>
  </conditionalFormatting>
  <conditionalFormatting sqref="Y830 Y817 Y804">
    <cfRule type="expression" dxfId="2779" priority="13675">
      <formula>IF(RIGHT(TEXT(Y804,"0.#"),1)=".",FALSE,TRUE)</formula>
    </cfRule>
    <cfRule type="expression" dxfId="2778" priority="13676">
      <formula>IF(RIGHT(TEXT(Y804,"0.#"),1)=".",TRUE,FALSE)</formula>
    </cfRule>
  </conditionalFormatting>
  <conditionalFormatting sqref="AU821 AU808 AU795">
    <cfRule type="expression" dxfId="2777" priority="13671">
      <formula>IF(RIGHT(TEXT(AU795,"0.#"),1)=".",FALSE,TRUE)</formula>
    </cfRule>
    <cfRule type="expression" dxfId="2776" priority="13672">
      <formula>IF(RIGHT(TEXT(AU795,"0.#"),1)=".",TRUE,FALSE)</formula>
    </cfRule>
  </conditionalFormatting>
  <conditionalFormatting sqref="AU830 AU817 AU804">
    <cfRule type="expression" dxfId="2775" priority="13669">
      <formula>IF(RIGHT(TEXT(AU804,"0.#"),1)=".",FALSE,TRUE)</formula>
    </cfRule>
    <cfRule type="expression" dxfId="2774" priority="13670">
      <formula>IF(RIGHT(TEXT(AU804,"0.#"),1)=".",TRUE,FALSE)</formula>
    </cfRule>
  </conditionalFormatting>
  <conditionalFormatting sqref="AU822:AU829 AU820 AU809:AU816 AU807 AU796:AU803 AU794">
    <cfRule type="expression" dxfId="2773" priority="13667">
      <formula>IF(RIGHT(TEXT(AU794,"0.#"),1)=".",FALSE,TRUE)</formula>
    </cfRule>
    <cfRule type="expression" dxfId="2772" priority="13668">
      <formula>IF(RIGHT(TEXT(AU794,"0.#"),1)=".",TRUE,FALSE)</formula>
    </cfRule>
  </conditionalFormatting>
  <conditionalFormatting sqref="AM87">
    <cfRule type="expression" dxfId="2771" priority="13321">
      <formula>IF(RIGHT(TEXT(AM87,"0.#"),1)=".",FALSE,TRUE)</formula>
    </cfRule>
    <cfRule type="expression" dxfId="2770" priority="13322">
      <formula>IF(RIGHT(TEXT(AM87,"0.#"),1)=".",TRUE,FALSE)</formula>
    </cfRule>
  </conditionalFormatting>
  <conditionalFormatting sqref="AE55">
    <cfRule type="expression" dxfId="2769" priority="13389">
      <formula>IF(RIGHT(TEXT(AE55,"0.#"),1)=".",FALSE,TRUE)</formula>
    </cfRule>
    <cfRule type="expression" dxfId="2768" priority="13390">
      <formula>IF(RIGHT(TEXT(AE55,"0.#"),1)=".",TRUE,FALSE)</formula>
    </cfRule>
  </conditionalFormatting>
  <conditionalFormatting sqref="AI55">
    <cfRule type="expression" dxfId="2767" priority="13387">
      <formula>IF(RIGHT(TEXT(AI55,"0.#"),1)=".",FALSE,TRUE)</formula>
    </cfRule>
    <cfRule type="expression" dxfId="2766" priority="13388">
      <formula>IF(RIGHT(TEXT(AI55,"0.#"),1)=".",TRUE,FALSE)</formula>
    </cfRule>
  </conditionalFormatting>
  <conditionalFormatting sqref="AM34">
    <cfRule type="expression" dxfId="2765" priority="13467">
      <formula>IF(RIGHT(TEXT(AM34,"0.#"),1)=".",FALSE,TRUE)</formula>
    </cfRule>
    <cfRule type="expression" dxfId="2764" priority="13468">
      <formula>IF(RIGHT(TEXT(AM34,"0.#"),1)=".",TRUE,FALSE)</formula>
    </cfRule>
  </conditionalFormatting>
  <conditionalFormatting sqref="AE34">
    <cfRule type="expression" dxfId="2763" priority="13479">
      <formula>IF(RIGHT(TEXT(AE34,"0.#"),1)=".",FALSE,TRUE)</formula>
    </cfRule>
    <cfRule type="expression" dxfId="2762" priority="13480">
      <formula>IF(RIGHT(TEXT(AE34,"0.#"),1)=".",TRUE,FALSE)</formula>
    </cfRule>
  </conditionalFormatting>
  <conditionalFormatting sqref="AI34">
    <cfRule type="expression" dxfId="2761" priority="13477">
      <formula>IF(RIGHT(TEXT(AI34,"0.#"),1)=".",FALSE,TRUE)</formula>
    </cfRule>
    <cfRule type="expression" dxfId="2760" priority="13478">
      <formula>IF(RIGHT(TEXT(AI34,"0.#"),1)=".",TRUE,FALSE)</formula>
    </cfRule>
  </conditionalFormatting>
  <conditionalFormatting sqref="AM32">
    <cfRule type="expression" dxfId="2759" priority="13471">
      <formula>IF(RIGHT(TEXT(AM32,"0.#"),1)=".",FALSE,TRUE)</formula>
    </cfRule>
    <cfRule type="expression" dxfId="2758" priority="13472">
      <formula>IF(RIGHT(TEXT(AM32,"0.#"),1)=".",TRUE,FALSE)</formula>
    </cfRule>
  </conditionalFormatting>
  <conditionalFormatting sqref="AM33">
    <cfRule type="expression" dxfId="2757" priority="13469">
      <formula>IF(RIGHT(TEXT(AM33,"0.#"),1)=".",FALSE,TRUE)</formula>
    </cfRule>
    <cfRule type="expression" dxfId="2756" priority="13470">
      <formula>IF(RIGHT(TEXT(AM33,"0.#"),1)=".",TRUE,FALSE)</formula>
    </cfRule>
  </conditionalFormatting>
  <conditionalFormatting sqref="AQ32:AQ34">
    <cfRule type="expression" dxfId="2755" priority="13461">
      <formula>IF(RIGHT(TEXT(AQ32,"0.#"),1)=".",FALSE,TRUE)</formula>
    </cfRule>
    <cfRule type="expression" dxfId="2754" priority="13462">
      <formula>IF(RIGHT(TEXT(AQ32,"0.#"),1)=".",TRUE,FALSE)</formula>
    </cfRule>
  </conditionalFormatting>
  <conditionalFormatting sqref="AU32:AU34">
    <cfRule type="expression" dxfId="2753" priority="13459">
      <formula>IF(RIGHT(TEXT(AU32,"0.#"),1)=".",FALSE,TRUE)</formula>
    </cfRule>
    <cfRule type="expression" dxfId="2752" priority="13460">
      <formula>IF(RIGHT(TEXT(AU32,"0.#"),1)=".",TRUE,FALSE)</formula>
    </cfRule>
  </conditionalFormatting>
  <conditionalFormatting sqref="AE53">
    <cfRule type="expression" dxfId="2751" priority="13393">
      <formula>IF(RIGHT(TEXT(AE53,"0.#"),1)=".",FALSE,TRUE)</formula>
    </cfRule>
    <cfRule type="expression" dxfId="2750" priority="13394">
      <formula>IF(RIGHT(TEXT(AE53,"0.#"),1)=".",TRUE,FALSE)</formula>
    </cfRule>
  </conditionalFormatting>
  <conditionalFormatting sqref="AE54">
    <cfRule type="expression" dxfId="2749" priority="13391">
      <formula>IF(RIGHT(TEXT(AE54,"0.#"),1)=".",FALSE,TRUE)</formula>
    </cfRule>
    <cfRule type="expression" dxfId="2748" priority="13392">
      <formula>IF(RIGHT(TEXT(AE54,"0.#"),1)=".",TRUE,FALSE)</formula>
    </cfRule>
  </conditionalFormatting>
  <conditionalFormatting sqref="AI54">
    <cfRule type="expression" dxfId="2747" priority="13385">
      <formula>IF(RIGHT(TEXT(AI54,"0.#"),1)=".",FALSE,TRUE)</formula>
    </cfRule>
    <cfRule type="expression" dxfId="2746" priority="13386">
      <formula>IF(RIGHT(TEXT(AI54,"0.#"),1)=".",TRUE,FALSE)</formula>
    </cfRule>
  </conditionalFormatting>
  <conditionalFormatting sqref="AI53">
    <cfRule type="expression" dxfId="2745" priority="13383">
      <formula>IF(RIGHT(TEXT(AI53,"0.#"),1)=".",FALSE,TRUE)</formula>
    </cfRule>
    <cfRule type="expression" dxfId="2744" priority="13384">
      <formula>IF(RIGHT(TEXT(AI53,"0.#"),1)=".",TRUE,FALSE)</formula>
    </cfRule>
  </conditionalFormatting>
  <conditionalFormatting sqref="AM53">
    <cfRule type="expression" dxfId="2743" priority="13381">
      <formula>IF(RIGHT(TEXT(AM53,"0.#"),1)=".",FALSE,TRUE)</formula>
    </cfRule>
    <cfRule type="expression" dxfId="2742" priority="13382">
      <formula>IF(RIGHT(TEXT(AM53,"0.#"),1)=".",TRUE,FALSE)</formula>
    </cfRule>
  </conditionalFormatting>
  <conditionalFormatting sqref="AM54">
    <cfRule type="expression" dxfId="2741" priority="13379">
      <formula>IF(RIGHT(TEXT(AM54,"0.#"),1)=".",FALSE,TRUE)</formula>
    </cfRule>
    <cfRule type="expression" dxfId="2740" priority="13380">
      <formula>IF(RIGHT(TEXT(AM54,"0.#"),1)=".",TRUE,FALSE)</formula>
    </cfRule>
  </conditionalFormatting>
  <conditionalFormatting sqref="AM55">
    <cfRule type="expression" dxfId="2739" priority="13377">
      <formula>IF(RIGHT(TEXT(AM55,"0.#"),1)=".",FALSE,TRUE)</formula>
    </cfRule>
    <cfRule type="expression" dxfId="2738" priority="13378">
      <formula>IF(RIGHT(TEXT(AM55,"0.#"),1)=".",TRUE,FALSE)</formula>
    </cfRule>
  </conditionalFormatting>
  <conditionalFormatting sqref="AE60">
    <cfRule type="expression" dxfId="2737" priority="13363">
      <formula>IF(RIGHT(TEXT(AE60,"0.#"),1)=".",FALSE,TRUE)</formula>
    </cfRule>
    <cfRule type="expression" dxfId="2736" priority="13364">
      <formula>IF(RIGHT(TEXT(AE60,"0.#"),1)=".",TRUE,FALSE)</formula>
    </cfRule>
  </conditionalFormatting>
  <conditionalFormatting sqref="AE61">
    <cfRule type="expression" dxfId="2735" priority="13361">
      <formula>IF(RIGHT(TEXT(AE61,"0.#"),1)=".",FALSE,TRUE)</formula>
    </cfRule>
    <cfRule type="expression" dxfId="2734" priority="13362">
      <formula>IF(RIGHT(TEXT(AE61,"0.#"),1)=".",TRUE,FALSE)</formula>
    </cfRule>
  </conditionalFormatting>
  <conditionalFormatting sqref="AE62">
    <cfRule type="expression" dxfId="2733" priority="13359">
      <formula>IF(RIGHT(TEXT(AE62,"0.#"),1)=".",FALSE,TRUE)</formula>
    </cfRule>
    <cfRule type="expression" dxfId="2732" priority="13360">
      <formula>IF(RIGHT(TEXT(AE62,"0.#"),1)=".",TRUE,FALSE)</formula>
    </cfRule>
  </conditionalFormatting>
  <conditionalFormatting sqref="AI62">
    <cfRule type="expression" dxfId="2731" priority="13357">
      <formula>IF(RIGHT(TEXT(AI62,"0.#"),1)=".",FALSE,TRUE)</formula>
    </cfRule>
    <cfRule type="expression" dxfId="2730" priority="13358">
      <formula>IF(RIGHT(TEXT(AI62,"0.#"),1)=".",TRUE,FALSE)</formula>
    </cfRule>
  </conditionalFormatting>
  <conditionalFormatting sqref="AI61">
    <cfRule type="expression" dxfId="2729" priority="13355">
      <formula>IF(RIGHT(TEXT(AI61,"0.#"),1)=".",FALSE,TRUE)</formula>
    </cfRule>
    <cfRule type="expression" dxfId="2728" priority="13356">
      <formula>IF(RIGHT(TEXT(AI61,"0.#"),1)=".",TRUE,FALSE)</formula>
    </cfRule>
  </conditionalFormatting>
  <conditionalFormatting sqref="AI60">
    <cfRule type="expression" dxfId="2727" priority="13353">
      <formula>IF(RIGHT(TEXT(AI60,"0.#"),1)=".",FALSE,TRUE)</formula>
    </cfRule>
    <cfRule type="expression" dxfId="2726" priority="13354">
      <formula>IF(RIGHT(TEXT(AI60,"0.#"),1)=".",TRUE,FALSE)</formula>
    </cfRule>
  </conditionalFormatting>
  <conditionalFormatting sqref="AM60">
    <cfRule type="expression" dxfId="2725" priority="13351">
      <formula>IF(RIGHT(TEXT(AM60,"0.#"),1)=".",FALSE,TRUE)</formula>
    </cfRule>
    <cfRule type="expression" dxfId="2724" priority="13352">
      <formula>IF(RIGHT(TEXT(AM60,"0.#"),1)=".",TRUE,FALSE)</formula>
    </cfRule>
  </conditionalFormatting>
  <conditionalFormatting sqref="AM61">
    <cfRule type="expression" dxfId="2723" priority="13349">
      <formula>IF(RIGHT(TEXT(AM61,"0.#"),1)=".",FALSE,TRUE)</formula>
    </cfRule>
    <cfRule type="expression" dxfId="2722" priority="13350">
      <formula>IF(RIGHT(TEXT(AM61,"0.#"),1)=".",TRUE,FALSE)</formula>
    </cfRule>
  </conditionalFormatting>
  <conditionalFormatting sqref="AM62">
    <cfRule type="expression" dxfId="2721" priority="13347">
      <formula>IF(RIGHT(TEXT(AM62,"0.#"),1)=".",FALSE,TRUE)</formula>
    </cfRule>
    <cfRule type="expression" dxfId="2720" priority="13348">
      <formula>IF(RIGHT(TEXT(AM62,"0.#"),1)=".",TRUE,FALSE)</formula>
    </cfRule>
  </conditionalFormatting>
  <conditionalFormatting sqref="AE87">
    <cfRule type="expression" dxfId="2719" priority="13333">
      <formula>IF(RIGHT(TEXT(AE87,"0.#"),1)=".",FALSE,TRUE)</formula>
    </cfRule>
    <cfRule type="expression" dxfId="2718" priority="13334">
      <formula>IF(RIGHT(TEXT(AE87,"0.#"),1)=".",TRUE,FALSE)</formula>
    </cfRule>
  </conditionalFormatting>
  <conditionalFormatting sqref="AE88">
    <cfRule type="expression" dxfId="2717" priority="13331">
      <formula>IF(RIGHT(TEXT(AE88,"0.#"),1)=".",FALSE,TRUE)</formula>
    </cfRule>
    <cfRule type="expression" dxfId="2716" priority="13332">
      <formula>IF(RIGHT(TEXT(AE88,"0.#"),1)=".",TRUE,FALSE)</formula>
    </cfRule>
  </conditionalFormatting>
  <conditionalFormatting sqref="AE89">
    <cfRule type="expression" dxfId="2715" priority="13329">
      <formula>IF(RIGHT(TEXT(AE89,"0.#"),1)=".",FALSE,TRUE)</formula>
    </cfRule>
    <cfRule type="expression" dxfId="2714" priority="13330">
      <formula>IF(RIGHT(TEXT(AE89,"0.#"),1)=".",TRUE,FALSE)</formula>
    </cfRule>
  </conditionalFormatting>
  <conditionalFormatting sqref="AI89">
    <cfRule type="expression" dxfId="2713" priority="13327">
      <formula>IF(RIGHT(TEXT(AI89,"0.#"),1)=".",FALSE,TRUE)</formula>
    </cfRule>
    <cfRule type="expression" dxfId="2712" priority="13328">
      <formula>IF(RIGHT(TEXT(AI89,"0.#"),1)=".",TRUE,FALSE)</formula>
    </cfRule>
  </conditionalFormatting>
  <conditionalFormatting sqref="AI88">
    <cfRule type="expression" dxfId="2711" priority="13325">
      <formula>IF(RIGHT(TEXT(AI88,"0.#"),1)=".",FALSE,TRUE)</formula>
    </cfRule>
    <cfRule type="expression" dxfId="2710" priority="13326">
      <formula>IF(RIGHT(TEXT(AI88,"0.#"),1)=".",TRUE,FALSE)</formula>
    </cfRule>
  </conditionalFormatting>
  <conditionalFormatting sqref="AI87">
    <cfRule type="expression" dxfId="2709" priority="13323">
      <formula>IF(RIGHT(TEXT(AI87,"0.#"),1)=".",FALSE,TRUE)</formula>
    </cfRule>
    <cfRule type="expression" dxfId="2708" priority="13324">
      <formula>IF(RIGHT(TEXT(AI87,"0.#"),1)=".",TRUE,FALSE)</formula>
    </cfRule>
  </conditionalFormatting>
  <conditionalFormatting sqref="AM88">
    <cfRule type="expression" dxfId="2707" priority="13319">
      <formula>IF(RIGHT(TEXT(AM88,"0.#"),1)=".",FALSE,TRUE)</formula>
    </cfRule>
    <cfRule type="expression" dxfId="2706" priority="13320">
      <formula>IF(RIGHT(TEXT(AM88,"0.#"),1)=".",TRUE,FALSE)</formula>
    </cfRule>
  </conditionalFormatting>
  <conditionalFormatting sqref="AM89">
    <cfRule type="expression" dxfId="2705" priority="13317">
      <formula>IF(RIGHT(TEXT(AM89,"0.#"),1)=".",FALSE,TRUE)</formula>
    </cfRule>
    <cfRule type="expression" dxfId="2704" priority="13318">
      <formula>IF(RIGHT(TEXT(AM89,"0.#"),1)=".",TRUE,FALSE)</formula>
    </cfRule>
  </conditionalFormatting>
  <conditionalFormatting sqref="AE92">
    <cfRule type="expression" dxfId="2703" priority="13303">
      <formula>IF(RIGHT(TEXT(AE92,"0.#"),1)=".",FALSE,TRUE)</formula>
    </cfRule>
    <cfRule type="expression" dxfId="2702" priority="13304">
      <formula>IF(RIGHT(TEXT(AE92,"0.#"),1)=".",TRUE,FALSE)</formula>
    </cfRule>
  </conditionalFormatting>
  <conditionalFormatting sqref="AE93">
    <cfRule type="expression" dxfId="2701" priority="13301">
      <formula>IF(RIGHT(TEXT(AE93,"0.#"),1)=".",FALSE,TRUE)</formula>
    </cfRule>
    <cfRule type="expression" dxfId="2700" priority="13302">
      <formula>IF(RIGHT(TEXT(AE93,"0.#"),1)=".",TRUE,FALSE)</formula>
    </cfRule>
  </conditionalFormatting>
  <conditionalFormatting sqref="AE94">
    <cfRule type="expression" dxfId="2699" priority="13299">
      <formula>IF(RIGHT(TEXT(AE94,"0.#"),1)=".",FALSE,TRUE)</formula>
    </cfRule>
    <cfRule type="expression" dxfId="2698" priority="13300">
      <formula>IF(RIGHT(TEXT(AE94,"0.#"),1)=".",TRUE,FALSE)</formula>
    </cfRule>
  </conditionalFormatting>
  <conditionalFormatting sqref="AI94">
    <cfRule type="expression" dxfId="2697" priority="13297">
      <formula>IF(RIGHT(TEXT(AI94,"0.#"),1)=".",FALSE,TRUE)</formula>
    </cfRule>
    <cfRule type="expression" dxfId="2696" priority="13298">
      <formula>IF(RIGHT(TEXT(AI94,"0.#"),1)=".",TRUE,FALSE)</formula>
    </cfRule>
  </conditionalFormatting>
  <conditionalFormatting sqref="AI93">
    <cfRule type="expression" dxfId="2695" priority="13295">
      <formula>IF(RIGHT(TEXT(AI93,"0.#"),1)=".",FALSE,TRUE)</formula>
    </cfRule>
    <cfRule type="expression" dxfId="2694" priority="13296">
      <formula>IF(RIGHT(TEXT(AI93,"0.#"),1)=".",TRUE,FALSE)</formula>
    </cfRule>
  </conditionalFormatting>
  <conditionalFormatting sqref="AI92">
    <cfRule type="expression" dxfId="2693" priority="13293">
      <formula>IF(RIGHT(TEXT(AI92,"0.#"),1)=".",FALSE,TRUE)</formula>
    </cfRule>
    <cfRule type="expression" dxfId="2692" priority="13294">
      <formula>IF(RIGHT(TEXT(AI92,"0.#"),1)=".",TRUE,FALSE)</formula>
    </cfRule>
  </conditionalFormatting>
  <conditionalFormatting sqref="AM92">
    <cfRule type="expression" dxfId="2691" priority="13291">
      <formula>IF(RIGHT(TEXT(AM92,"0.#"),1)=".",FALSE,TRUE)</formula>
    </cfRule>
    <cfRule type="expression" dxfId="2690" priority="13292">
      <formula>IF(RIGHT(TEXT(AM92,"0.#"),1)=".",TRUE,FALSE)</formula>
    </cfRule>
  </conditionalFormatting>
  <conditionalFormatting sqref="AM93">
    <cfRule type="expression" dxfId="2689" priority="13289">
      <formula>IF(RIGHT(TEXT(AM93,"0.#"),1)=".",FALSE,TRUE)</formula>
    </cfRule>
    <cfRule type="expression" dxfId="2688" priority="13290">
      <formula>IF(RIGHT(TEXT(AM93,"0.#"),1)=".",TRUE,FALSE)</formula>
    </cfRule>
  </conditionalFormatting>
  <conditionalFormatting sqref="AM94">
    <cfRule type="expression" dxfId="2687" priority="13287">
      <formula>IF(RIGHT(TEXT(AM94,"0.#"),1)=".",FALSE,TRUE)</formula>
    </cfRule>
    <cfRule type="expression" dxfId="2686" priority="13288">
      <formula>IF(RIGHT(TEXT(AM94,"0.#"),1)=".",TRUE,FALSE)</formula>
    </cfRule>
  </conditionalFormatting>
  <conditionalFormatting sqref="AE97">
    <cfRule type="expression" dxfId="2685" priority="13273">
      <formula>IF(RIGHT(TEXT(AE97,"0.#"),1)=".",FALSE,TRUE)</formula>
    </cfRule>
    <cfRule type="expression" dxfId="2684" priority="13274">
      <formula>IF(RIGHT(TEXT(AE97,"0.#"),1)=".",TRUE,FALSE)</formula>
    </cfRule>
  </conditionalFormatting>
  <conditionalFormatting sqref="AE98">
    <cfRule type="expression" dxfId="2683" priority="13271">
      <formula>IF(RIGHT(TEXT(AE98,"0.#"),1)=".",FALSE,TRUE)</formula>
    </cfRule>
    <cfRule type="expression" dxfId="2682" priority="13272">
      <formula>IF(RIGHT(TEXT(AE98,"0.#"),1)=".",TRUE,FALSE)</formula>
    </cfRule>
  </conditionalFormatting>
  <conditionalFormatting sqref="AE99">
    <cfRule type="expression" dxfId="2681" priority="13269">
      <formula>IF(RIGHT(TEXT(AE99,"0.#"),1)=".",FALSE,TRUE)</formula>
    </cfRule>
    <cfRule type="expression" dxfId="2680" priority="13270">
      <formula>IF(RIGHT(TEXT(AE99,"0.#"),1)=".",TRUE,FALSE)</formula>
    </cfRule>
  </conditionalFormatting>
  <conditionalFormatting sqref="AI99">
    <cfRule type="expression" dxfId="2679" priority="13267">
      <formula>IF(RIGHT(TEXT(AI99,"0.#"),1)=".",FALSE,TRUE)</formula>
    </cfRule>
    <cfRule type="expression" dxfId="2678" priority="13268">
      <formula>IF(RIGHT(TEXT(AI99,"0.#"),1)=".",TRUE,FALSE)</formula>
    </cfRule>
  </conditionalFormatting>
  <conditionalFormatting sqref="AI98">
    <cfRule type="expression" dxfId="2677" priority="13265">
      <formula>IF(RIGHT(TEXT(AI98,"0.#"),1)=".",FALSE,TRUE)</formula>
    </cfRule>
    <cfRule type="expression" dxfId="2676" priority="13266">
      <formula>IF(RIGHT(TEXT(AI98,"0.#"),1)=".",TRUE,FALSE)</formula>
    </cfRule>
  </conditionalFormatting>
  <conditionalFormatting sqref="AI97">
    <cfRule type="expression" dxfId="2675" priority="13263">
      <formula>IF(RIGHT(TEXT(AI97,"0.#"),1)=".",FALSE,TRUE)</formula>
    </cfRule>
    <cfRule type="expression" dxfId="2674" priority="13264">
      <formula>IF(RIGHT(TEXT(AI97,"0.#"),1)=".",TRUE,FALSE)</formula>
    </cfRule>
  </conditionalFormatting>
  <conditionalFormatting sqref="AM97">
    <cfRule type="expression" dxfId="2673" priority="13261">
      <formula>IF(RIGHT(TEXT(AM97,"0.#"),1)=".",FALSE,TRUE)</formula>
    </cfRule>
    <cfRule type="expression" dxfId="2672" priority="13262">
      <formula>IF(RIGHT(TEXT(AM97,"0.#"),1)=".",TRUE,FALSE)</formula>
    </cfRule>
  </conditionalFormatting>
  <conditionalFormatting sqref="AM98">
    <cfRule type="expression" dxfId="2671" priority="13259">
      <formula>IF(RIGHT(TEXT(AM98,"0.#"),1)=".",FALSE,TRUE)</formula>
    </cfRule>
    <cfRule type="expression" dxfId="2670" priority="13260">
      <formula>IF(RIGHT(TEXT(AM98,"0.#"),1)=".",TRUE,FALSE)</formula>
    </cfRule>
  </conditionalFormatting>
  <conditionalFormatting sqref="AM99">
    <cfRule type="expression" dxfId="2669" priority="13257">
      <formula>IF(RIGHT(TEXT(AM99,"0.#"),1)=".",FALSE,TRUE)</formula>
    </cfRule>
    <cfRule type="expression" dxfId="2668" priority="13258">
      <formula>IF(RIGHT(TEXT(AM99,"0.#"),1)=".",TRUE,FALSE)</formula>
    </cfRule>
  </conditionalFormatting>
  <conditionalFormatting sqref="AI101">
    <cfRule type="expression" dxfId="2667" priority="13243">
      <formula>IF(RIGHT(TEXT(AI101,"0.#"),1)=".",FALSE,TRUE)</formula>
    </cfRule>
    <cfRule type="expression" dxfId="2666" priority="13244">
      <formula>IF(RIGHT(TEXT(AI101,"0.#"),1)=".",TRUE,FALSE)</formula>
    </cfRule>
  </conditionalFormatting>
  <conditionalFormatting sqref="AM101">
    <cfRule type="expression" dxfId="2665" priority="13241">
      <formula>IF(RIGHT(TEXT(AM101,"0.#"),1)=".",FALSE,TRUE)</formula>
    </cfRule>
    <cfRule type="expression" dxfId="2664" priority="13242">
      <formula>IF(RIGHT(TEXT(AM101,"0.#"),1)=".",TRUE,FALSE)</formula>
    </cfRule>
  </conditionalFormatting>
  <conditionalFormatting sqref="AE102">
    <cfRule type="expression" dxfId="2663" priority="13239">
      <formula>IF(RIGHT(TEXT(AE102,"0.#"),1)=".",FALSE,TRUE)</formula>
    </cfRule>
    <cfRule type="expression" dxfId="2662" priority="13240">
      <formula>IF(RIGHT(TEXT(AE102,"0.#"),1)=".",TRUE,FALSE)</formula>
    </cfRule>
  </conditionalFormatting>
  <conditionalFormatting sqref="AI102">
    <cfRule type="expression" dxfId="2661" priority="13237">
      <formula>IF(RIGHT(TEXT(AI102,"0.#"),1)=".",FALSE,TRUE)</formula>
    </cfRule>
    <cfRule type="expression" dxfId="2660" priority="13238">
      <formula>IF(RIGHT(TEXT(AI102,"0.#"),1)=".",TRUE,FALSE)</formula>
    </cfRule>
  </conditionalFormatting>
  <conditionalFormatting sqref="AM102">
    <cfRule type="expression" dxfId="2659" priority="13235">
      <formula>IF(RIGHT(TEXT(AM102,"0.#"),1)=".",FALSE,TRUE)</formula>
    </cfRule>
    <cfRule type="expression" dxfId="2658" priority="13236">
      <formula>IF(RIGHT(TEXT(AM102,"0.#"),1)=".",TRUE,FALSE)</formula>
    </cfRule>
  </conditionalFormatting>
  <conditionalFormatting sqref="AQ102">
    <cfRule type="expression" dxfId="2657" priority="13233">
      <formula>IF(RIGHT(TEXT(AQ102,"0.#"),1)=".",FALSE,TRUE)</formula>
    </cfRule>
    <cfRule type="expression" dxfId="2656" priority="13234">
      <formula>IF(RIGHT(TEXT(AQ102,"0.#"),1)=".",TRUE,FALSE)</formula>
    </cfRule>
  </conditionalFormatting>
  <conditionalFormatting sqref="AE104">
    <cfRule type="expression" dxfId="2655" priority="13231">
      <formula>IF(RIGHT(TEXT(AE104,"0.#"),1)=".",FALSE,TRUE)</formula>
    </cfRule>
    <cfRule type="expression" dxfId="2654" priority="13232">
      <formula>IF(RIGHT(TEXT(AE104,"0.#"),1)=".",TRUE,FALSE)</formula>
    </cfRule>
  </conditionalFormatting>
  <conditionalFormatting sqref="AI104">
    <cfRule type="expression" dxfId="2653" priority="13229">
      <formula>IF(RIGHT(TEXT(AI104,"0.#"),1)=".",FALSE,TRUE)</formula>
    </cfRule>
    <cfRule type="expression" dxfId="2652" priority="13230">
      <formula>IF(RIGHT(TEXT(AI104,"0.#"),1)=".",TRUE,FALSE)</formula>
    </cfRule>
  </conditionalFormatting>
  <conditionalFormatting sqref="AM104">
    <cfRule type="expression" dxfId="2651" priority="13227">
      <formula>IF(RIGHT(TEXT(AM104,"0.#"),1)=".",FALSE,TRUE)</formula>
    </cfRule>
    <cfRule type="expression" dxfId="2650" priority="13228">
      <formula>IF(RIGHT(TEXT(AM104,"0.#"),1)=".",TRUE,FALSE)</formula>
    </cfRule>
  </conditionalFormatting>
  <conditionalFormatting sqref="AE105">
    <cfRule type="expression" dxfId="2649" priority="13225">
      <formula>IF(RIGHT(TEXT(AE105,"0.#"),1)=".",FALSE,TRUE)</formula>
    </cfRule>
    <cfRule type="expression" dxfId="2648" priority="13226">
      <formula>IF(RIGHT(TEXT(AE105,"0.#"),1)=".",TRUE,FALSE)</formula>
    </cfRule>
  </conditionalFormatting>
  <conditionalFormatting sqref="AI105">
    <cfRule type="expression" dxfId="2647" priority="13223">
      <formula>IF(RIGHT(TEXT(AI105,"0.#"),1)=".",FALSE,TRUE)</formula>
    </cfRule>
    <cfRule type="expression" dxfId="2646" priority="13224">
      <formula>IF(RIGHT(TEXT(AI105,"0.#"),1)=".",TRUE,FALSE)</formula>
    </cfRule>
  </conditionalFormatting>
  <conditionalFormatting sqref="AM105">
    <cfRule type="expression" dxfId="2645" priority="13221">
      <formula>IF(RIGHT(TEXT(AM105,"0.#"),1)=".",FALSE,TRUE)</formula>
    </cfRule>
    <cfRule type="expression" dxfId="2644" priority="13222">
      <formula>IF(RIGHT(TEXT(AM105,"0.#"),1)=".",TRUE,FALSE)</formula>
    </cfRule>
  </conditionalFormatting>
  <conditionalFormatting sqref="AE107">
    <cfRule type="expression" dxfId="2643" priority="13217">
      <formula>IF(RIGHT(TEXT(AE107,"0.#"),1)=".",FALSE,TRUE)</formula>
    </cfRule>
    <cfRule type="expression" dxfId="2642" priority="13218">
      <formula>IF(RIGHT(TEXT(AE107,"0.#"),1)=".",TRUE,FALSE)</formula>
    </cfRule>
  </conditionalFormatting>
  <conditionalFormatting sqref="AI107">
    <cfRule type="expression" dxfId="2641" priority="13215">
      <formula>IF(RIGHT(TEXT(AI107,"0.#"),1)=".",FALSE,TRUE)</formula>
    </cfRule>
    <cfRule type="expression" dxfId="2640" priority="13216">
      <formula>IF(RIGHT(TEXT(AI107,"0.#"),1)=".",TRUE,FALSE)</formula>
    </cfRule>
  </conditionalFormatting>
  <conditionalFormatting sqref="AM107">
    <cfRule type="expression" dxfId="2639" priority="13213">
      <formula>IF(RIGHT(TEXT(AM107,"0.#"),1)=".",FALSE,TRUE)</formula>
    </cfRule>
    <cfRule type="expression" dxfId="2638" priority="13214">
      <formula>IF(RIGHT(TEXT(AM107,"0.#"),1)=".",TRUE,FALSE)</formula>
    </cfRule>
  </conditionalFormatting>
  <conditionalFormatting sqref="AE108">
    <cfRule type="expression" dxfId="2637" priority="13211">
      <formula>IF(RIGHT(TEXT(AE108,"0.#"),1)=".",FALSE,TRUE)</formula>
    </cfRule>
    <cfRule type="expression" dxfId="2636" priority="13212">
      <formula>IF(RIGHT(TEXT(AE108,"0.#"),1)=".",TRUE,FALSE)</formula>
    </cfRule>
  </conditionalFormatting>
  <conditionalFormatting sqref="AI108">
    <cfRule type="expression" dxfId="2635" priority="13209">
      <formula>IF(RIGHT(TEXT(AI108,"0.#"),1)=".",FALSE,TRUE)</formula>
    </cfRule>
    <cfRule type="expression" dxfId="2634" priority="13210">
      <formula>IF(RIGHT(TEXT(AI108,"0.#"),1)=".",TRUE,FALSE)</formula>
    </cfRule>
  </conditionalFormatting>
  <conditionalFormatting sqref="AM108">
    <cfRule type="expression" dxfId="2633" priority="13207">
      <formula>IF(RIGHT(TEXT(AM108,"0.#"),1)=".",FALSE,TRUE)</formula>
    </cfRule>
    <cfRule type="expression" dxfId="2632" priority="13208">
      <formula>IF(RIGHT(TEXT(AM108,"0.#"),1)=".",TRUE,FALSE)</formula>
    </cfRule>
  </conditionalFormatting>
  <conditionalFormatting sqref="AE110">
    <cfRule type="expression" dxfId="2631" priority="13203">
      <formula>IF(RIGHT(TEXT(AE110,"0.#"),1)=".",FALSE,TRUE)</formula>
    </cfRule>
    <cfRule type="expression" dxfId="2630" priority="13204">
      <formula>IF(RIGHT(TEXT(AE110,"0.#"),1)=".",TRUE,FALSE)</formula>
    </cfRule>
  </conditionalFormatting>
  <conditionalFormatting sqref="AI110">
    <cfRule type="expression" dxfId="2629" priority="13201">
      <formula>IF(RIGHT(TEXT(AI110,"0.#"),1)=".",FALSE,TRUE)</formula>
    </cfRule>
    <cfRule type="expression" dxfId="2628" priority="13202">
      <formula>IF(RIGHT(TEXT(AI110,"0.#"),1)=".",TRUE,FALSE)</formula>
    </cfRule>
  </conditionalFormatting>
  <conditionalFormatting sqref="AM110">
    <cfRule type="expression" dxfId="2627" priority="13199">
      <formula>IF(RIGHT(TEXT(AM110,"0.#"),1)=".",FALSE,TRUE)</formula>
    </cfRule>
    <cfRule type="expression" dxfId="2626" priority="13200">
      <formula>IF(RIGHT(TEXT(AM110,"0.#"),1)=".",TRUE,FALSE)</formula>
    </cfRule>
  </conditionalFormatting>
  <conditionalFormatting sqref="AE111">
    <cfRule type="expression" dxfId="2625" priority="13197">
      <formula>IF(RIGHT(TEXT(AE111,"0.#"),1)=".",FALSE,TRUE)</formula>
    </cfRule>
    <cfRule type="expression" dxfId="2624" priority="13198">
      <formula>IF(RIGHT(TEXT(AE111,"0.#"),1)=".",TRUE,FALSE)</formula>
    </cfRule>
  </conditionalFormatting>
  <conditionalFormatting sqref="AI111">
    <cfRule type="expression" dxfId="2623" priority="13195">
      <formula>IF(RIGHT(TEXT(AI111,"0.#"),1)=".",FALSE,TRUE)</formula>
    </cfRule>
    <cfRule type="expression" dxfId="2622" priority="13196">
      <formula>IF(RIGHT(TEXT(AI111,"0.#"),1)=".",TRUE,FALSE)</formula>
    </cfRule>
  </conditionalFormatting>
  <conditionalFormatting sqref="AM111">
    <cfRule type="expression" dxfId="2621" priority="13193">
      <formula>IF(RIGHT(TEXT(AM111,"0.#"),1)=".",FALSE,TRUE)</formula>
    </cfRule>
    <cfRule type="expression" dxfId="2620" priority="13194">
      <formula>IF(RIGHT(TEXT(AM111,"0.#"),1)=".",TRUE,FALSE)</formula>
    </cfRule>
  </conditionalFormatting>
  <conditionalFormatting sqref="AE113">
    <cfRule type="expression" dxfId="2619" priority="13189">
      <formula>IF(RIGHT(TEXT(AE113,"0.#"),1)=".",FALSE,TRUE)</formula>
    </cfRule>
    <cfRule type="expression" dxfId="2618" priority="13190">
      <formula>IF(RIGHT(TEXT(AE113,"0.#"),1)=".",TRUE,FALSE)</formula>
    </cfRule>
  </conditionalFormatting>
  <conditionalFormatting sqref="AI113">
    <cfRule type="expression" dxfId="2617" priority="13187">
      <formula>IF(RIGHT(TEXT(AI113,"0.#"),1)=".",FALSE,TRUE)</formula>
    </cfRule>
    <cfRule type="expression" dxfId="2616" priority="13188">
      <formula>IF(RIGHT(TEXT(AI113,"0.#"),1)=".",TRUE,FALSE)</formula>
    </cfRule>
  </conditionalFormatting>
  <conditionalFormatting sqref="AM113">
    <cfRule type="expression" dxfId="2615" priority="13185">
      <formula>IF(RIGHT(TEXT(AM113,"0.#"),1)=".",FALSE,TRUE)</formula>
    </cfRule>
    <cfRule type="expression" dxfId="2614" priority="13186">
      <formula>IF(RIGHT(TEXT(AM113,"0.#"),1)=".",TRUE,FALSE)</formula>
    </cfRule>
  </conditionalFormatting>
  <conditionalFormatting sqref="AE114">
    <cfRule type="expression" dxfId="2613" priority="13183">
      <formula>IF(RIGHT(TEXT(AE114,"0.#"),1)=".",FALSE,TRUE)</formula>
    </cfRule>
    <cfRule type="expression" dxfId="2612" priority="13184">
      <formula>IF(RIGHT(TEXT(AE114,"0.#"),1)=".",TRUE,FALSE)</formula>
    </cfRule>
  </conditionalFormatting>
  <conditionalFormatting sqref="AI114">
    <cfRule type="expression" dxfId="2611" priority="13181">
      <formula>IF(RIGHT(TEXT(AI114,"0.#"),1)=".",FALSE,TRUE)</formula>
    </cfRule>
    <cfRule type="expression" dxfId="2610" priority="13182">
      <formula>IF(RIGHT(TEXT(AI114,"0.#"),1)=".",TRUE,FALSE)</formula>
    </cfRule>
  </conditionalFormatting>
  <conditionalFormatting sqref="AM114">
    <cfRule type="expression" dxfId="2609" priority="13179">
      <formula>IF(RIGHT(TEXT(AM114,"0.#"),1)=".",FALSE,TRUE)</formula>
    </cfRule>
    <cfRule type="expression" dxfId="2608" priority="13180">
      <formula>IF(RIGHT(TEXT(AM114,"0.#"),1)=".",TRUE,FALSE)</formula>
    </cfRule>
  </conditionalFormatting>
  <conditionalFormatting sqref="AQ116">
    <cfRule type="expression" dxfId="2607" priority="13175">
      <formula>IF(RIGHT(TEXT(AQ116,"0.#"),1)=".",FALSE,TRUE)</formula>
    </cfRule>
    <cfRule type="expression" dxfId="2606" priority="13176">
      <formula>IF(RIGHT(TEXT(AQ116,"0.#"),1)=".",TRUE,FALSE)</formula>
    </cfRule>
  </conditionalFormatting>
  <conditionalFormatting sqref="AM116">
    <cfRule type="expression" dxfId="2605" priority="13171">
      <formula>IF(RIGHT(TEXT(AM116,"0.#"),1)=".",FALSE,TRUE)</formula>
    </cfRule>
    <cfRule type="expression" dxfId="2604" priority="13172">
      <formula>IF(RIGHT(TEXT(AM116,"0.#"),1)=".",TRUE,FALSE)</formula>
    </cfRule>
  </conditionalFormatting>
  <conditionalFormatting sqref="AM117">
    <cfRule type="expression" dxfId="2603" priority="13169">
      <formula>IF(RIGHT(TEXT(AM117,"0.#"),1)=".",FALSE,TRUE)</formula>
    </cfRule>
    <cfRule type="expression" dxfId="2602" priority="13170">
      <formula>IF(RIGHT(TEXT(AM117,"0.#"),1)=".",TRUE,FALSE)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39:AO866">
    <cfRule type="expression" dxfId="2517" priority="6645">
      <formula>IF(AND(AL839&gt;=0, RIGHT(TEXT(AL839,"0.#"),1)&lt;&gt;"."),TRUE,FALSE)</formula>
    </cfRule>
    <cfRule type="expression" dxfId="2516" priority="6646">
      <formula>IF(AND(AL839&gt;=0, RIGHT(TEXT(AL839,"0.#"),1)="."),TRUE,FALSE)</formula>
    </cfRule>
    <cfRule type="expression" dxfId="2515" priority="6647">
      <formula>IF(AND(AL839&lt;0, RIGHT(TEXT(AL839,"0.#"),1)&lt;&gt;"."),TRUE,FALSE)</formula>
    </cfRule>
    <cfRule type="expression" dxfId="2514" priority="6648">
      <formula>IF(AND(AL839&lt;0, RIGHT(TEXT(AL839,"0.#"),1)="."),TRUE,FALSE)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8">
    <cfRule type="expression" dxfId="2395" priority="2829">
      <formula>IF(RIGHT(TEXT(Y838,"0.#"),1)=".",FALSE,TRUE)</formula>
    </cfRule>
    <cfRule type="expression" dxfId="2394" priority="2830">
      <formula>IF(RIGHT(TEXT(Y838,"0.#"),1)=".",TRUE,FALSE)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94" max="49" man="1"/>
    <brk id="735" max="49" man="1"/>
    <brk id="778" max="49" man="1"/>
    <brk id="867"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5"/>
      <c r="AA2" s="836"/>
      <c r="AB2" s="1029" t="s">
        <v>11</v>
      </c>
      <c r="AC2" s="1030"/>
      <c r="AD2" s="1031"/>
      <c r="AE2" s="1035" t="s">
        <v>557</v>
      </c>
      <c r="AF2" s="1035"/>
      <c r="AG2" s="1035"/>
      <c r="AH2" s="1035"/>
      <c r="AI2" s="1035" t="s">
        <v>554</v>
      </c>
      <c r="AJ2" s="1035"/>
      <c r="AK2" s="1035"/>
      <c r="AL2" s="1035"/>
      <c r="AM2" s="1035" t="s">
        <v>528</v>
      </c>
      <c r="AN2" s="1035"/>
      <c r="AO2" s="1035"/>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5"/>
      <c r="AA9" s="836"/>
      <c r="AB9" s="1029" t="s">
        <v>11</v>
      </c>
      <c r="AC9" s="1030"/>
      <c r="AD9" s="1031"/>
      <c r="AE9" s="1035" t="s">
        <v>558</v>
      </c>
      <c r="AF9" s="1035"/>
      <c r="AG9" s="1035"/>
      <c r="AH9" s="1035"/>
      <c r="AI9" s="1035" t="s">
        <v>554</v>
      </c>
      <c r="AJ9" s="1035"/>
      <c r="AK9" s="1035"/>
      <c r="AL9" s="1035"/>
      <c r="AM9" s="1035" t="s">
        <v>528</v>
      </c>
      <c r="AN9" s="1035"/>
      <c r="AO9" s="1035"/>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5"/>
      <c r="AA16" s="836"/>
      <c r="AB16" s="1029" t="s">
        <v>11</v>
      </c>
      <c r="AC16" s="1030"/>
      <c r="AD16" s="1031"/>
      <c r="AE16" s="1035" t="s">
        <v>557</v>
      </c>
      <c r="AF16" s="1035"/>
      <c r="AG16" s="1035"/>
      <c r="AH16" s="1035"/>
      <c r="AI16" s="1035" t="s">
        <v>555</v>
      </c>
      <c r="AJ16" s="1035"/>
      <c r="AK16" s="1035"/>
      <c r="AL16" s="1035"/>
      <c r="AM16" s="1035" t="s">
        <v>528</v>
      </c>
      <c r="AN16" s="1035"/>
      <c r="AO16" s="1035"/>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5"/>
      <c r="AA23" s="836"/>
      <c r="AB23" s="1029" t="s">
        <v>11</v>
      </c>
      <c r="AC23" s="1030"/>
      <c r="AD23" s="1031"/>
      <c r="AE23" s="1035" t="s">
        <v>559</v>
      </c>
      <c r="AF23" s="1035"/>
      <c r="AG23" s="1035"/>
      <c r="AH23" s="1035"/>
      <c r="AI23" s="1035" t="s">
        <v>554</v>
      </c>
      <c r="AJ23" s="1035"/>
      <c r="AK23" s="1035"/>
      <c r="AL23" s="1035"/>
      <c r="AM23" s="1035" t="s">
        <v>528</v>
      </c>
      <c r="AN23" s="1035"/>
      <c r="AO23" s="1035"/>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5"/>
      <c r="AA30" s="836"/>
      <c r="AB30" s="1029" t="s">
        <v>11</v>
      </c>
      <c r="AC30" s="1030"/>
      <c r="AD30" s="1031"/>
      <c r="AE30" s="1035" t="s">
        <v>557</v>
      </c>
      <c r="AF30" s="1035"/>
      <c r="AG30" s="1035"/>
      <c r="AH30" s="1035"/>
      <c r="AI30" s="1035" t="s">
        <v>554</v>
      </c>
      <c r="AJ30" s="1035"/>
      <c r="AK30" s="1035"/>
      <c r="AL30" s="1035"/>
      <c r="AM30" s="1035" t="s">
        <v>552</v>
      </c>
      <c r="AN30" s="1035"/>
      <c r="AO30" s="1035"/>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5"/>
      <c r="AA37" s="836"/>
      <c r="AB37" s="1029" t="s">
        <v>11</v>
      </c>
      <c r="AC37" s="1030"/>
      <c r="AD37" s="1031"/>
      <c r="AE37" s="1035" t="s">
        <v>559</v>
      </c>
      <c r="AF37" s="1035"/>
      <c r="AG37" s="1035"/>
      <c r="AH37" s="1035"/>
      <c r="AI37" s="1035" t="s">
        <v>556</v>
      </c>
      <c r="AJ37" s="1035"/>
      <c r="AK37" s="1035"/>
      <c r="AL37" s="1035"/>
      <c r="AM37" s="1035" t="s">
        <v>553</v>
      </c>
      <c r="AN37" s="1035"/>
      <c r="AO37" s="1035"/>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5"/>
      <c r="AA44" s="836"/>
      <c r="AB44" s="1029" t="s">
        <v>11</v>
      </c>
      <c r="AC44" s="1030"/>
      <c r="AD44" s="1031"/>
      <c r="AE44" s="1035" t="s">
        <v>557</v>
      </c>
      <c r="AF44" s="1035"/>
      <c r="AG44" s="1035"/>
      <c r="AH44" s="1035"/>
      <c r="AI44" s="1035" t="s">
        <v>554</v>
      </c>
      <c r="AJ44" s="1035"/>
      <c r="AK44" s="1035"/>
      <c r="AL44" s="1035"/>
      <c r="AM44" s="1035" t="s">
        <v>528</v>
      </c>
      <c r="AN44" s="1035"/>
      <c r="AO44" s="1035"/>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5"/>
      <c r="AA51" s="836"/>
      <c r="AB51" s="560" t="s">
        <v>11</v>
      </c>
      <c r="AC51" s="1030"/>
      <c r="AD51" s="1031"/>
      <c r="AE51" s="1035" t="s">
        <v>557</v>
      </c>
      <c r="AF51" s="1035"/>
      <c r="AG51" s="1035"/>
      <c r="AH51" s="1035"/>
      <c r="AI51" s="1035" t="s">
        <v>554</v>
      </c>
      <c r="AJ51" s="1035"/>
      <c r="AK51" s="1035"/>
      <c r="AL51" s="1035"/>
      <c r="AM51" s="1035" t="s">
        <v>528</v>
      </c>
      <c r="AN51" s="1035"/>
      <c r="AO51" s="1035"/>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5"/>
      <c r="AA58" s="836"/>
      <c r="AB58" s="1029" t="s">
        <v>11</v>
      </c>
      <c r="AC58" s="1030"/>
      <c r="AD58" s="1031"/>
      <c r="AE58" s="1035" t="s">
        <v>557</v>
      </c>
      <c r="AF58" s="1035"/>
      <c r="AG58" s="1035"/>
      <c r="AH58" s="1035"/>
      <c r="AI58" s="1035" t="s">
        <v>554</v>
      </c>
      <c r="AJ58" s="1035"/>
      <c r="AK58" s="1035"/>
      <c r="AL58" s="1035"/>
      <c r="AM58" s="1035" t="s">
        <v>528</v>
      </c>
      <c r="AN58" s="1035"/>
      <c r="AO58" s="1035"/>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5"/>
      <c r="AA65" s="836"/>
      <c r="AB65" s="1029" t="s">
        <v>11</v>
      </c>
      <c r="AC65" s="1030"/>
      <c r="AD65" s="1031"/>
      <c r="AE65" s="1035" t="s">
        <v>557</v>
      </c>
      <c r="AF65" s="1035"/>
      <c r="AG65" s="1035"/>
      <c r="AH65" s="1035"/>
      <c r="AI65" s="1035" t="s">
        <v>554</v>
      </c>
      <c r="AJ65" s="1035"/>
      <c r="AK65" s="1035"/>
      <c r="AL65" s="1035"/>
      <c r="AM65" s="1035" t="s">
        <v>528</v>
      </c>
      <c r="AN65" s="1035"/>
      <c r="AO65" s="1035"/>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21" t="s">
        <v>17</v>
      </c>
      <c r="H3" s="671"/>
      <c r="I3" s="671"/>
      <c r="J3" s="671"/>
      <c r="K3" s="671"/>
      <c r="L3" s="670" t="s">
        <v>18</v>
      </c>
      <c r="M3" s="671"/>
      <c r="N3" s="671"/>
      <c r="O3" s="671"/>
      <c r="P3" s="671"/>
      <c r="Q3" s="671"/>
      <c r="R3" s="671"/>
      <c r="S3" s="671"/>
      <c r="T3" s="671"/>
      <c r="U3" s="671"/>
      <c r="V3" s="671"/>
      <c r="W3" s="671"/>
      <c r="X3" s="672"/>
      <c r="Y3" s="656" t="s">
        <v>19</v>
      </c>
      <c r="Z3" s="657"/>
      <c r="AA3" s="657"/>
      <c r="AB3" s="804"/>
      <c r="AC3" s="821"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11"/>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9"/>
    </row>
    <row r="16" spans="1:50" ht="25.5" customHeight="1" x14ac:dyDescent="0.15">
      <c r="A16" s="1048"/>
      <c r="B16" s="1049"/>
      <c r="C16" s="1049"/>
      <c r="D16" s="1049"/>
      <c r="E16" s="1049"/>
      <c r="F16" s="1050"/>
      <c r="G16" s="821"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4"/>
      <c r="AC16" s="821"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11"/>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9"/>
    </row>
    <row r="29" spans="1:50" ht="24.75" customHeight="1" x14ac:dyDescent="0.15">
      <c r="A29" s="1048"/>
      <c r="B29" s="1049"/>
      <c r="C29" s="1049"/>
      <c r="D29" s="1049"/>
      <c r="E29" s="1049"/>
      <c r="F29" s="1050"/>
      <c r="G29" s="821"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4"/>
      <c r="AC29" s="821"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11"/>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9"/>
    </row>
    <row r="42" spans="1:50" ht="24.75" customHeight="1" x14ac:dyDescent="0.15">
      <c r="A42" s="1048"/>
      <c r="B42" s="1049"/>
      <c r="C42" s="1049"/>
      <c r="D42" s="1049"/>
      <c r="E42" s="1049"/>
      <c r="F42" s="1050"/>
      <c r="G42" s="821"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4"/>
      <c r="AC42" s="821"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11"/>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9"/>
    </row>
    <row r="56" spans="1:50" ht="24.75" customHeight="1" x14ac:dyDescent="0.15">
      <c r="A56" s="1048"/>
      <c r="B56" s="1049"/>
      <c r="C56" s="1049"/>
      <c r="D56" s="1049"/>
      <c r="E56" s="1049"/>
      <c r="F56" s="1050"/>
      <c r="G56" s="821"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4"/>
      <c r="AC56" s="821"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11"/>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9"/>
    </row>
    <row r="69" spans="1:50" ht="25.5" customHeight="1" x14ac:dyDescent="0.15">
      <c r="A69" s="1048"/>
      <c r="B69" s="1049"/>
      <c r="C69" s="1049"/>
      <c r="D69" s="1049"/>
      <c r="E69" s="1049"/>
      <c r="F69" s="1050"/>
      <c r="G69" s="821"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4"/>
      <c r="AC69" s="821"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11"/>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9"/>
    </row>
    <row r="82" spans="1:50" ht="24.75" customHeight="1" x14ac:dyDescent="0.15">
      <c r="A82" s="1048"/>
      <c r="B82" s="1049"/>
      <c r="C82" s="1049"/>
      <c r="D82" s="1049"/>
      <c r="E82" s="1049"/>
      <c r="F82" s="1050"/>
      <c r="G82" s="821"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4"/>
      <c r="AC82" s="821"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11"/>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9"/>
    </row>
    <row r="95" spans="1:50" ht="24.75" customHeight="1" x14ac:dyDescent="0.15">
      <c r="A95" s="1048"/>
      <c r="B95" s="1049"/>
      <c r="C95" s="1049"/>
      <c r="D95" s="1049"/>
      <c r="E95" s="1049"/>
      <c r="F95" s="1050"/>
      <c r="G95" s="821"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4"/>
      <c r="AC95" s="821"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11"/>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9"/>
    </row>
    <row r="109" spans="1:50" ht="24.75" customHeight="1" x14ac:dyDescent="0.15">
      <c r="A109" s="1048"/>
      <c r="B109" s="1049"/>
      <c r="C109" s="1049"/>
      <c r="D109" s="1049"/>
      <c r="E109" s="1049"/>
      <c r="F109" s="1050"/>
      <c r="G109" s="821"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4"/>
      <c r="AC109" s="821"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11"/>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9"/>
    </row>
    <row r="122" spans="1:50" ht="25.5" customHeight="1" x14ac:dyDescent="0.15">
      <c r="A122" s="1048"/>
      <c r="B122" s="1049"/>
      <c r="C122" s="1049"/>
      <c r="D122" s="1049"/>
      <c r="E122" s="1049"/>
      <c r="F122" s="1050"/>
      <c r="G122" s="821"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4"/>
      <c r="AC122" s="821"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11"/>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9"/>
    </row>
    <row r="135" spans="1:50" ht="24.75" customHeight="1" x14ac:dyDescent="0.15">
      <c r="A135" s="1048"/>
      <c r="B135" s="1049"/>
      <c r="C135" s="1049"/>
      <c r="D135" s="1049"/>
      <c r="E135" s="1049"/>
      <c r="F135" s="1050"/>
      <c r="G135" s="821"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4"/>
      <c r="AC135" s="821"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11"/>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9"/>
    </row>
    <row r="148" spans="1:50" ht="24.75" customHeight="1" x14ac:dyDescent="0.15">
      <c r="A148" s="1048"/>
      <c r="B148" s="1049"/>
      <c r="C148" s="1049"/>
      <c r="D148" s="1049"/>
      <c r="E148" s="1049"/>
      <c r="F148" s="1050"/>
      <c r="G148" s="821"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4"/>
      <c r="AC148" s="821"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11"/>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9"/>
    </row>
    <row r="162" spans="1:50" ht="24.75" customHeight="1" x14ac:dyDescent="0.15">
      <c r="A162" s="1048"/>
      <c r="B162" s="1049"/>
      <c r="C162" s="1049"/>
      <c r="D162" s="1049"/>
      <c r="E162" s="1049"/>
      <c r="F162" s="1050"/>
      <c r="G162" s="821"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4"/>
      <c r="AC162" s="821"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11"/>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9"/>
    </row>
    <row r="175" spans="1:50" ht="25.5" customHeight="1" x14ac:dyDescent="0.15">
      <c r="A175" s="1048"/>
      <c r="B175" s="1049"/>
      <c r="C175" s="1049"/>
      <c r="D175" s="1049"/>
      <c r="E175" s="1049"/>
      <c r="F175" s="1050"/>
      <c r="G175" s="821"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4"/>
      <c r="AC175" s="821"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11"/>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9"/>
    </row>
    <row r="188" spans="1:50" ht="24.75" customHeight="1" x14ac:dyDescent="0.15">
      <c r="A188" s="1048"/>
      <c r="B188" s="1049"/>
      <c r="C188" s="1049"/>
      <c r="D188" s="1049"/>
      <c r="E188" s="1049"/>
      <c r="F188" s="1050"/>
      <c r="G188" s="821"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4"/>
      <c r="AC188" s="821"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11"/>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9"/>
    </row>
    <row r="201" spans="1:50" ht="24.75" customHeight="1" x14ac:dyDescent="0.15">
      <c r="A201" s="1048"/>
      <c r="B201" s="1049"/>
      <c r="C201" s="1049"/>
      <c r="D201" s="1049"/>
      <c r="E201" s="1049"/>
      <c r="F201" s="1050"/>
      <c r="G201" s="821"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4"/>
      <c r="AC201" s="821"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11"/>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9"/>
    </row>
    <row r="215" spans="1:50" ht="24.75" customHeight="1" x14ac:dyDescent="0.15">
      <c r="A215" s="1048"/>
      <c r="B215" s="1049"/>
      <c r="C215" s="1049"/>
      <c r="D215" s="1049"/>
      <c r="E215" s="1049"/>
      <c r="F215" s="1050"/>
      <c r="G215" s="821"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4"/>
      <c r="AC215" s="821"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11"/>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9"/>
    </row>
    <row r="228" spans="1:50" ht="25.5" customHeight="1" x14ac:dyDescent="0.15">
      <c r="A228" s="1048"/>
      <c r="B228" s="1049"/>
      <c r="C228" s="1049"/>
      <c r="D228" s="1049"/>
      <c r="E228" s="1049"/>
      <c r="F228" s="1050"/>
      <c r="G228" s="821"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4"/>
      <c r="AC228" s="821"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11"/>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9"/>
    </row>
    <row r="241" spans="1:50" ht="24.75" customHeight="1" x14ac:dyDescent="0.15">
      <c r="A241" s="1048"/>
      <c r="B241" s="1049"/>
      <c r="C241" s="1049"/>
      <c r="D241" s="1049"/>
      <c r="E241" s="1049"/>
      <c r="F241" s="1050"/>
      <c r="G241" s="821"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4"/>
      <c r="AC241" s="821"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11"/>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9"/>
    </row>
    <row r="254" spans="1:50" ht="24.75" customHeight="1" x14ac:dyDescent="0.15">
      <c r="A254" s="1048"/>
      <c r="B254" s="1049"/>
      <c r="C254" s="1049"/>
      <c r="D254" s="1049"/>
      <c r="E254" s="1049"/>
      <c r="F254" s="1050"/>
      <c r="G254" s="821"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4"/>
      <c r="AC254" s="821"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11"/>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2019-06-28T05:34:12Z</cp:lastPrinted>
  <dcterms:created xsi:type="dcterms:W3CDTF">2012-03-13T00:50:25Z</dcterms:created>
  <dcterms:modified xsi:type="dcterms:W3CDTF">2019-07-22T01:01:02Z</dcterms:modified>
</cp:coreProperties>
</file>