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<sst xmlns="http://schemas.openxmlformats.org/spreadsheetml/2006/main" count="2799" uniqueCount="636">
  <si>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</si>
  <si>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</si>
  <si>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</si>
  <si>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</si>
  <si>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</si>
  <si>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</si>
  <si>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</si>
  <si>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</si>
  <si>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</si>
  <si>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</si>
  <si>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</si>
  <si>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</si>
  <si>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</si>
  <si>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</si>
  <si>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</si>
  <si>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</si>
  <si>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</si>
  <si>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</si>
  <si>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</si>
  <si>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</si>
  <si>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</si>
  <si>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</si>
  <si>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</si>
  <si>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</si>
  <si>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</si>
  <si>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</si>
  <si>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</si>
  <si>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</si>
  <si>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</si>
  <si>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</si>
  <si>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</si>
  <si>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</si>
  <si>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</si>
  <si>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</si>
  <si>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</si>
  <si>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</si>
  <si>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</si>
  <si>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</si>
  <si>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</si>
  <si>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</si>
  <si>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</si>
  <si>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</si>
  <si>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</si>
  <si>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</si>
  <si>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</si>
  <si>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</si>
  <si>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</si>
  <si>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</si>
  <si>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</si>
  <si>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</si>
  <si>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</si>
  <si>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</si>
  <si>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</si>
  <si>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</si>
  <si>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</si>
  <si>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</si>
  <si>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</si>
  <si>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</si>
  <si>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</si>
  <si>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</si>
  <si>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</si>
  <si>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</si>
  <si>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</si>
  <si>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</si>
  <si>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</si>
  <si>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</si>
  <si>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</si>
  <si>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</si>
  <si>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</si>
  <si>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</si>
  <si>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</si>
  <si>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</si>
  <si>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</si>
  <si>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</si>
  <si>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</si>
  <si>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</si>
  <si>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</si>
  <si>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</si>
  <si>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</si>
  <si>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</si>
  <si>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</si>
  <si>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</si>
  <si>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</si>
  <si>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</si>
  <si>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</si>
  <si>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</si>
  <si>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</si>
  <si>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</si>
  <si>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</si>
  <si>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</si>
  <si>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</si>
  <si>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</si>
  <si>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</si>
  <si>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</si>
  <si>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</si>
  <si>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</si>
  <si>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</si>
  <si>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</si>
  <si>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</si>
  <si>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</si>
  <si>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</si>
  <si>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</si>
  <si>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</si>
  <si>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</si>
  <si>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</si>
  <si>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</si>
  <si>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</si>
  <si>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</si>
  <si>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</si>
  <si>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</si>
  <si>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</si>
  <si>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</si>
  <si>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</si>
  <si>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</si>
  <si>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</si>
  <si>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</si>
  <si>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</si>
  <si>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</si>
  <si>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</si>
  <si>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</si>
  <si>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</si>
  <si>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</si>
  <si>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</si>
  <si>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</si>
  <si>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</si>
  <si>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</si>
  <si>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</si>
  <si>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</si>
  <si>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</si>
  <si>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</si>
  <si>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</si>
  <si>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</si>
  <si>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</si>
  <si>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</si>
  <si>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</si>
  <si>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</si>
  <si>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</si>
  <si>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</si>
  <si>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</si>
  <si>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</si>
  <si>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</si>
  <si>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</si>
  <si>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</si>
  <si>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</si>
  <si>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</si>
  <si>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</si>
  <si>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</si>
  <si>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</si>
  <si>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</si>
  <si>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</si>
  <si>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</si>
  <si>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</si>
  <si>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</si>
  <si>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</si>
  <si>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</si>
  <si>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</si>
  <si>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</si>
  <si>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</si>
  <si>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</si>
  <si>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</si>
  <si>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</si>
  <si>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</si>
  <si>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</si>
  <si>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</si>
  <si>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</si>
  <si>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</si>
  <si>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</si>
  <si>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</si>
  <si>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</si>
  <si>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</si>
  <si>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</si>
  <si>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</si>
  <si>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</si>
  <si>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</si>
  <si>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</si>
  <si>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</si>
  <si>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</si>
  <si>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</si>
  <si>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</si>
  <si>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</si>
  <si>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</si>
  <si>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</si>
  <si>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</si>
  <si>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</si>
  <si>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</si>
  <si>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</si>
  <si>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</si>
  <si>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</si>
  <si>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</si>
  <si>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</si>
  <si>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</si>
  <si>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</si>
  <si>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</si>
  <si>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</si>
  <si>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</si>
  <si>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</si>
  <si>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</si>
  <si>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</si>
  <si>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</si>
  <si>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</si>
  <si>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</si>
  <si>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</si>
  <si>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</si>
  <si>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</si>
  <si>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</si>
  <si>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</si>
  <si>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</si>
  <si>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</si>
  <si>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</si>
  <si>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</si>
  <si>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</si>
  <si>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</si>
  <si>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</si>
  <si>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</si>
  <si>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</si>
  <si>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</si>
  <si>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</si>
  <si>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</si>
  <si>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</si>
  <si>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</si>
  <si>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</si>
  <si>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</si>
  <si>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</si>
  <si>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</si>
  <si>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</si>
  <si>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</si>
  <si>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</si>
  <si>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</si>
  <si>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</si>
  <si>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</si>
  <si>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</si>
  <si>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</si>
  <si>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</si>
  <si>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</si>
  <si>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</si>
  <si>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</si>
  <si>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</si>
  <si>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</si>
  <si>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</si>
  <si>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</si>
  <si>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</si>
  <si>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</si>
  <si>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</si>
  <si>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</si>
  <si>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</si>
  <si>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</si>
  <si>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</si>
  <si>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</si>
  <si>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</si>
  <si>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</si>
  <si>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</si>
  <si>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</si>
  <si>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</si>
  <si>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</si>
  <si>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</si>
  <si>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</si>
  <si>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</si>
  <si>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</si>
  <si>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</si>
  <si>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</si>
  <si>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</si>
  <si>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</si>
  <si>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</si>
  <si>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</si>
  <si>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</si>
  <si>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</si>
  <si>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</si>
  <si>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</si>
  <si>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</si>
  <si>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</si>
  <si>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</si>
  <si>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</si>
  <si>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</si>
  <si>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</si>
  <si>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</si>
  <si>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</si>
  <si>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</si>
  <si>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</si>
  <si>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</si>
  <si>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</si>
  <si>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</si>
  <si>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</si>
  <si>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</si>
  <si>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</si>
  <si>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</si>
  <si>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</si>
  <si>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</si>
  <si>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</si>
  <si>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</si>
  <si>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</si>
  <si>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</si>
  <si>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</si>
  <si>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</si>
  <si>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</si>
  <si>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</si>
  <si>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</si>
  <si>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</si>
  <si>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</si>
  <si>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</si>
  <si>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</si>
  <si>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</si>
  <si>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</si>
  <si>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</si>
  <si>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</si>
  <si>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</si>
  <si>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</si>
  <si>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</si>
  <si>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</si>
  <si>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</si>
  <si>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</si>
  <si>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</si>
  <si>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</si>
  <si>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</si>
  <si>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</si>
  <si>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</si>
  <si>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</si>
  <si>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</si>
  <si>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</si>
  <si>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</si>
  <si>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</si>
  <si>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</si>
  <si>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</si>
  <si>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</si>
  <si>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</si>
  <si>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</si>
  <si>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</si>
  <si>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</si>
  <si>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</si>
  <si>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</si>
  <si>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</si>
  <si>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</si>
  <si>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</si>
  <si>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</si>
  <si>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</si>
  <si>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</si>
  <si>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</si>
  <si>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</si>
  <si>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</si>
  <si>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</si>
  <si>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</si>
  <si>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</si>
  <si>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</si>
  <si>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</si>
  <si>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</si>
  <si>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</si>
  <si>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</si>
  <si>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</si>
  <si>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</si>
  <si>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</si>
  <si>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</si>
  <si>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</si>
  <si>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</si>
  <si>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</si>
  <si>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</si>
  <si>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</si>
  <si>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</si>
  <si>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</si>
  <si>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</si>
  <si>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</si>
  <si>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</si>
  <si>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</si>
  <si>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</si>
  <si>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</si>
  <si>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</si>
  <si>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</si>
  <si>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</si>
  <si>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</si>
  <si>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</si>
  <si>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</si>
  <si>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</si>
  <si>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</si>
  <si>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</si>
  <si>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</si>
  <si>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</si>
  <si>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</si>
  <si>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</si>
  <si>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</si>
  <si>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</si>
  <si>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</si>
  <si>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</si>
  <si>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</si>
  <si>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</si>
  <si>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</si>
  <si>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</si>
  <si>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</si>
  <si>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</si>
  <si>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</si>
  <si>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</si>
  <si>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</si>
  <si>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</si>
  <si>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</si>
  <si>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</si>
  <si>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</si>
  <si>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</si>
  <si>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</si>
  <si>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</si>
  <si>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</si>
  <si>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</si>
  <si>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</si>
  <si>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</si>
  <si>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</si>
  <si>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</si>
  <si>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</si>
  <si>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</si>
  <si>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</si>
  <si>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</si>
  <si>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</si>
  <si>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</si>
  <si>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</si>
  <si>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</si>
  <si>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</si>
  <si>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</si>
  <si>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</si>
  <si>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</si>
  <si>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</si>
  <si>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</si>
  <si>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</si>
  <si>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</si>
  <si>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</si>
  <si>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</si>
  <si>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</si>
  <si>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</si>
  <si>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</si>
  <si>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</si>
  <si>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</si>
  <si>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</si>
  <si>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</si>
  <si>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</si>
  <si>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</si>
  <si>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</si>
  <si>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</si>
  <si>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</si>
  <si>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</si>
  <si>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</si>
  <si>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</si>
  <si>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</si>
  <si>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</si>
  <si>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</si>
  <si>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</si>
  <si>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</si>
  <si>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</si>
  <si>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</si>
  <si>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</si>
  <si>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</si>
  <si>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</si>
  <si>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</si>
  <si>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</si>
  <si>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</si>
  <si>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</si>
  <si>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</si>
  <si>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</si>
  <si>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</si>
  <si>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</si>
  <si>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</si>
  <si>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</si>
  <si>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</si>
  <si>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</si>
  <si>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</si>
  <si>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</si>
  <si>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</si>
  <si>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</si>
  <si>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</si>
  <si>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</si>
  <si>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</si>
  <si>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</si>
  <si>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</si>
  <si>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</si>
  <si>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</si>
  <si>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</si>
  <si>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</si>
  <si>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</si>
  <si>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</si>
  <si>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</si>
  <si>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</si>
  <si>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</si>
  <si>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</si>
  <si>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</si>
  <si>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</si>
  <si>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</si>
  <si>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</si>
  <si>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</si>
  <si>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</si>
  <si>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</si>
  <si>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</si>
  <si>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</si>
  <si>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</si>
  <si>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</si>
  <si>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</si>
  <si>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</si>
  <si>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</si>
  <si>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</si>
  <si>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</si>
  <si>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</si>
  <si>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</si>
  <si>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</si>
  <si>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</si>
  <si>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</si>
  <si>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</si>
  <si>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</si>
  <si>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</si>
  <si>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</si>
  <si>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</si>
  <si>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</si>
  <si>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</si>
  <si>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</si>
  <si>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</si>
  <si>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</si>
  <si>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</si>
  <si>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</si>
  <si>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</si>
  <si>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</si>
  <si>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</si>
  <si>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</si>
  <si>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</si>
  <si>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</si>
  <si>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</si>
  <si>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</si>
  <si>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</si>
  <si>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</si>
  <si>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</si>
  <si>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</si>
  <si>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</si>
  <si>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</si>
  <si>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</si>
  <si>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</si>
  <si>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</si>
  <si>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</si>
  <si>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</si>
  <si>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</si>
  <si>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</si>
  <si>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</si>
  <si>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</si>
  <si>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</si>
  <si>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</si>
  <si>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</si>
  <si>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</si>
  <si>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</si>
  <si>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</si>
  <si>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</si>
  <si>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</si>
  <si>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</si>
  <si>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</si>
  <si>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</si>
  <si>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</si>
  <si>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</si>
  <si>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</si>
  <si>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</si>
  <si>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</si>
  <si>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</si>
  <si>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</si>
  <si>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</si>
  <si>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</si>
  <si>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</si>
  <si>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</si>
  <si>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</si>
  <si>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</si>
  <si>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</si>
  <si>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</si>
  <si>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</si>
  <si>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</si>
  <si>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</si>
  <si>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</si>
  <si>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</si>
  <si>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</si>
  <si>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</si>
  <si>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</si>
  <si>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</si>
  <si>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</si>
  <si>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</si>
  <si>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</si>
  <si>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</si>
  <si>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化学兵器禁止機関（ＯＰＣＷ）分担金</t>
    <phoneticPr fontId="5"/>
  </si>
  <si>
    <t>軍縮不拡散・科学部</t>
    <phoneticPr fontId="5"/>
  </si>
  <si>
    <t>生物・化学兵器禁止条約室</t>
    <rPh sb="0" eb="2">
      <t>セイブツ</t>
    </rPh>
    <rPh sb="3" eb="5">
      <t>カガク</t>
    </rPh>
    <rPh sb="5" eb="7">
      <t>ヘイキ</t>
    </rPh>
    <rPh sb="7" eb="9">
      <t>キンシ</t>
    </rPh>
    <rPh sb="9" eb="11">
      <t>ジョウヤク</t>
    </rPh>
    <rPh sb="11" eb="12">
      <t>シツ</t>
    </rPh>
    <phoneticPr fontId="5"/>
  </si>
  <si>
    <t>佐藤　建五</t>
    <rPh sb="0" eb="2">
      <t>サトウ</t>
    </rPh>
    <rPh sb="3" eb="4">
      <t>タツル</t>
    </rPh>
    <rPh sb="4" eb="5">
      <t>イ</t>
    </rPh>
    <phoneticPr fontId="5"/>
  </si>
  <si>
    <t>○</t>
  </si>
  <si>
    <t>外務省設置法第4条第3号</t>
    <phoneticPr fontId="5"/>
  </si>
  <si>
    <t>化学兵器禁止条約検証付属書第4部（B)１５，第4回締約国会議決定，日中OPCW三者間での合意</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</si>
  <si>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</si>
  <si>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phoneticPr fontId="5"/>
  </si>
  <si>
    <t>分担金</t>
    <rPh sb="0" eb="3">
      <t>ブンタンキン</t>
    </rPh>
    <phoneticPr fontId="5"/>
  </si>
  <si>
    <t>大量破壊兵器の一つである化学兵器の不拡散や化学テロの脅威等を低減するため，化学兵器禁止条約（ＣＷＣ）の普遍化・国内実施等を強化する。</t>
    <phoneticPr fontId="5"/>
  </si>
  <si>
    <t>締約国数</t>
    <phoneticPr fontId="5"/>
  </si>
  <si>
    <t>回</t>
    <rPh sb="0" eb="1">
      <t>カイ</t>
    </rPh>
    <phoneticPr fontId="5"/>
  </si>
  <si>
    <t>ＯＰＣＷホームページ</t>
    <phoneticPr fontId="5"/>
  </si>
  <si>
    <t>ＯＰＣＷに勤務する邦人省員数</t>
    <rPh sb="5" eb="7">
      <t>キンム</t>
    </rPh>
    <rPh sb="9" eb="11">
      <t>ホウジン</t>
    </rPh>
    <rPh sb="11" eb="13">
      <t>ショウイン</t>
    </rPh>
    <rPh sb="13" eb="14">
      <t>スウ</t>
    </rPh>
    <phoneticPr fontId="5"/>
  </si>
  <si>
    <t>邦人職員数</t>
    <rPh sb="0" eb="2">
      <t>ホウジン</t>
    </rPh>
    <rPh sb="2" eb="5">
      <t>ショクインスウ</t>
    </rPh>
    <phoneticPr fontId="5"/>
  </si>
  <si>
    <t>人</t>
    <rPh sb="0" eb="1">
      <t>ニン</t>
    </rPh>
    <phoneticPr fontId="5"/>
  </si>
  <si>
    <t>ＯＰＣＷに勤務する邦人幹部職員数</t>
    <rPh sb="5" eb="7">
      <t>キンム</t>
    </rPh>
    <rPh sb="9" eb="11">
      <t>ホウジン</t>
    </rPh>
    <rPh sb="11" eb="13">
      <t>カンブ</t>
    </rPh>
    <rPh sb="13" eb="16">
      <t>ショクインスウ</t>
    </rPh>
    <phoneticPr fontId="5"/>
  </si>
  <si>
    <t>邦人幹部職員</t>
    <rPh sb="0" eb="2">
      <t>ホウジン</t>
    </rPh>
    <rPh sb="2" eb="4">
      <t>カンブ</t>
    </rPh>
    <rPh sb="4" eb="6">
      <t>ショクイン</t>
    </rPh>
    <phoneticPr fontId="5"/>
  </si>
  <si>
    <t>ＯＰＣＷからの聴取</t>
    <rPh sb="7" eb="9">
      <t>チョウシュ</t>
    </rPh>
    <phoneticPr fontId="5"/>
  </si>
  <si>
    <t>ＯＰＣＷが実施する化学兵器廃棄関連査察及び化学産業検証関連査察の回数</t>
    <rPh sb="5" eb="7">
      <t>ジッシ</t>
    </rPh>
    <rPh sb="9" eb="11">
      <t>カガク</t>
    </rPh>
    <rPh sb="11" eb="13">
      <t>ヘイキ</t>
    </rPh>
    <rPh sb="13" eb="15">
      <t>ハイキ</t>
    </rPh>
    <rPh sb="15" eb="17">
      <t>カンレン</t>
    </rPh>
    <rPh sb="17" eb="19">
      <t>ササツ</t>
    </rPh>
    <rPh sb="19" eb="20">
      <t>オヨ</t>
    </rPh>
    <rPh sb="21" eb="23">
      <t>カガク</t>
    </rPh>
    <rPh sb="23" eb="25">
      <t>サンギョウ</t>
    </rPh>
    <rPh sb="25" eb="27">
      <t>ケンショウ</t>
    </rPh>
    <rPh sb="27" eb="29">
      <t>カンレン</t>
    </rPh>
    <rPh sb="29" eb="31">
      <t>ササツ</t>
    </rPh>
    <rPh sb="32" eb="34">
      <t>カイスウ</t>
    </rPh>
    <phoneticPr fontId="5"/>
  </si>
  <si>
    <t>査察局予算／査察回数</t>
    <rPh sb="0" eb="2">
      <t>ササツ</t>
    </rPh>
    <rPh sb="2" eb="3">
      <t>キョク</t>
    </rPh>
    <rPh sb="3" eb="5">
      <t>ヨサン</t>
    </rPh>
    <rPh sb="6" eb="8">
      <t>ササツ</t>
    </rPh>
    <rPh sb="8" eb="10">
      <t>カイスウ</t>
    </rPh>
    <phoneticPr fontId="5"/>
  </si>
  <si>
    <t>千ユーロ</t>
    <rPh sb="0" eb="1">
      <t>セン</t>
    </rPh>
    <phoneticPr fontId="5"/>
  </si>
  <si>
    <t>ユーロ</t>
    <phoneticPr fontId="5"/>
  </si>
  <si>
    <t>26.025.７/356</t>
    <phoneticPr fontId="5"/>
  </si>
  <si>
    <t>28,160/352</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</si>
  <si>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</si>
  <si>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</si>
  <si>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化学兵器禁止条約(CWC)の実施強化のための取組を強化する。</t>
    <phoneticPr fontId="5"/>
  </si>
  <si>
    <t>Ｈ３０</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</si>
  <si>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</si>
  <si>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</si>
  <si>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</si>
  <si>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t>
  </si>
  <si>
    <t>無</t>
  </si>
  <si>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</si>
  <si>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分担率は締約国が国連分担金に準じて決定し，妥当。</t>
    <phoneticPr fontId="5"/>
  </si>
  <si>
    <t>単位当たりコストの算出は困難であるが、近年、OPCW予算は横ばいもしくは減額で推移（特に、過去２年間は減額）。</t>
    <phoneticPr fontId="5"/>
  </si>
  <si>
    <t>該当なし</t>
    <rPh sb="0" eb="2">
      <t>ガイトウ</t>
    </rPh>
    <phoneticPr fontId="5"/>
  </si>
  <si>
    <t>使途はＯＰＣＷ運営のためであり妥当。</t>
    <rPh sb="0" eb="2">
      <t>シト</t>
    </rPh>
    <rPh sb="1" eb="2">
      <t>ト</t>
    </rPh>
    <rPh sb="7" eb="9">
      <t>ウンエイ</t>
    </rPh>
    <rPh sb="15" eb="17">
      <t>ダトウ</t>
    </rPh>
    <phoneticPr fontId="5"/>
  </si>
  <si>
    <t>昨年，OPCW予算は新たな施策のために少し増額したが，一部を任意拠出に頼る等，必要最低限の増額に留める工夫が行われている。</t>
    <rPh sb="0" eb="2">
      <t>サクネン</t>
    </rPh>
    <rPh sb="10" eb="11">
      <t>アラ</t>
    </rPh>
    <rPh sb="13" eb="15">
      <t>シサク</t>
    </rPh>
    <rPh sb="19" eb="20">
      <t>スコ</t>
    </rPh>
    <rPh sb="21" eb="23">
      <t>ゾウガク</t>
    </rPh>
    <rPh sb="27" eb="29">
      <t>イチブ</t>
    </rPh>
    <rPh sb="30" eb="32">
      <t>ニンイ</t>
    </rPh>
    <rPh sb="32" eb="34">
      <t>キョシュツ</t>
    </rPh>
    <rPh sb="35" eb="36">
      <t>タヨ</t>
    </rPh>
    <rPh sb="37" eb="38">
      <t>トウ</t>
    </rPh>
    <rPh sb="39" eb="41">
      <t>ヒツヨウ</t>
    </rPh>
    <rPh sb="41" eb="44">
      <t>サイテイゲン</t>
    </rPh>
    <rPh sb="45" eb="47">
      <t>ゾウガク</t>
    </rPh>
    <rPh sb="48" eb="49">
      <t>トド</t>
    </rPh>
    <rPh sb="51" eb="53">
      <t>クフウ</t>
    </rPh>
    <rPh sb="54" eb="55">
      <t>オコナ</t>
    </rPh>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</si>
  <si>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</si>
  <si>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</si>
  <si>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該当なし」</t>
    <rPh sb="0" eb="2">
      <t>ガイトウ</t>
    </rPh>
    <phoneticPr fontId="5"/>
  </si>
  <si>
    <t>本件予算は国際機関分担金であり，締約国は国連分担金に準じて定められる分担率に基づき分担金を支払うことが義務として求められる。我が国の分担率は22年度までは約１７％であった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5"/>
  </si>
  <si>
    <t>各種協議への積極的参加を通じた条約実施の促進への貢献及び邦人職員の確保など，分担期金が効果的に活用されるよう適正な執行管理に努める。</t>
    <phoneticPr fontId="5"/>
  </si>
  <si>
    <t>５４</t>
    <phoneticPr fontId="5"/>
  </si>
  <si>
    <t>１４</t>
    <phoneticPr fontId="5"/>
  </si>
  <si>
    <t>４４</t>
    <phoneticPr fontId="5"/>
  </si>
  <si>
    <t>１３０</t>
    <phoneticPr fontId="5"/>
  </si>
  <si>
    <t>１２１</t>
    <phoneticPr fontId="5"/>
  </si>
  <si>
    <t>１２８</t>
    <phoneticPr fontId="5"/>
  </si>
  <si>
    <t>１５７</t>
    <phoneticPr fontId="5"/>
  </si>
  <si>
    <t>１５８</t>
    <phoneticPr fontId="5"/>
  </si>
  <si>
    <t>OPCWへの分担金</t>
    <rPh sb="6" eb="9">
      <t>ブンタンキン</t>
    </rPh>
    <phoneticPr fontId="5"/>
  </si>
  <si>
    <t>拠出金</t>
    <rPh sb="0" eb="3">
      <t>キョシュツキン</t>
    </rPh>
    <phoneticPr fontId="5"/>
  </si>
  <si>
    <t>化学兵器禁止機関</t>
    <rPh sb="0" eb="2">
      <t>カガク</t>
    </rPh>
    <rPh sb="2" eb="4">
      <t>ヘイキ</t>
    </rPh>
    <rPh sb="4" eb="6">
      <t>キンシ</t>
    </rPh>
    <rPh sb="6" eb="8">
      <t>キカン</t>
    </rPh>
    <phoneticPr fontId="5"/>
  </si>
  <si>
    <t>国際機関の運営費</t>
    <rPh sb="0" eb="2">
      <t>コクサイ</t>
    </rPh>
    <rPh sb="2" eb="4">
      <t>キカン</t>
    </rPh>
    <rPh sb="5" eb="8">
      <t>ウンエイヒ</t>
    </rPh>
    <phoneticPr fontId="5"/>
  </si>
  <si>
    <t>化学兵器禁止機関（ＯＰＣＷ）拠出金（義務的拠出金）</t>
    <phoneticPr fontId="5"/>
  </si>
  <si>
    <t xml:space="preserve">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</si>
  <si>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</si>
  <si>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（１）イスラエル，エジプト，北朝鮮及び南スーダンの４ヶ国の非締約国に対する加入の呼びかけを化学兵器禁止機関(OPCW)と共に行った。（現在193ヶ国が，CWC締約加盟国となっている。）
（２）OPCW締約国会議，執行理事会(年３回開催)に参画し，条約実施のための協議（遺棄化学兵器の廃棄，シリアの化学兵器問題，使用者特定メカニズムの設置等）に積極的に貢献し，化学兵器のない世界の実現に向けて取り組んだ。
（３）ネパール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（４）OPCWによる査察を滞りなく受入れ（産業査察２１件・ACW査察７件），我が国のCWC履行に対する透明性確保，信頼醸成に努めた。</t>
    <rPh sb="152" eb="154">
      <t>モンダイ</t>
    </rPh>
    <rPh sb="155" eb="158">
      <t>シヨウシャ</t>
    </rPh>
    <rPh sb="158" eb="160">
      <t>トクテイ</t>
    </rPh>
    <rPh sb="166" eb="168">
      <t>セッチ</t>
    </rPh>
    <rPh sb="168" eb="169">
      <t>トウ</t>
    </rPh>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</si>
  <si>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</si>
  <si>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国際機関の運用費等</t>
    <rPh sb="0" eb="2">
      <t>コクサイ</t>
    </rPh>
    <rPh sb="2" eb="4">
      <t>キカン</t>
    </rPh>
    <rPh sb="5" eb="8">
      <t>ウンヨウヒ</t>
    </rPh>
    <rPh sb="8" eb="9">
      <t>トウ</t>
    </rPh>
    <phoneticPr fontId="5"/>
  </si>
  <si>
    <t xml:space="preserve"> 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事業番号０１７９の拠出金は，中国遺棄化学兵器（ＡＣＷ）の査察受入れに要する経費であり、我が国に課せられた条約上の義務（ＡＣＷの廃棄に関連した査察への対応）を果たすためのもの。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</si>
</sst>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190499</xdr:colOff>
      <xdr:row>743</xdr:row>
      <xdr:rowOff>340178</xdr:rowOff>
    </xdr:from>
    <xdr:to>
      <xdr:col>41</xdr:col>
      <xdr:colOff>95249</xdr:colOff>
      <xdr:row>754</xdr:row>
      <xdr:rowOff>231320</xdr:rowOff>
    </xdr:to>
    <xdr:grpSp>
      <xdr:nvGrpSpPr>
        <xdr:cNvPr id="3" name="グループ化 2"/>
        <xdr:cNvGrpSpPr/>
      </xdr:nvGrpSpPr>
      <xdr:grpSpPr>
        <a:xfrm>
          <a:off x="4563716" y="50168352"/>
          <a:ext cx="3681620" cy="3808816"/>
          <a:chOff x="4235824" y="49742912"/>
          <a:chExt cx="2610970" cy="2835088"/>
        </a:xfrm>
      </xdr:grpSpPr>
      <xdr:sp macro="" textlink="">
        <xdr:nvSpPr>
          <xdr:cNvPr id="4" name="テキスト ボックス 3"/>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６６２百万円</a:t>
            </a:r>
          </a:p>
        </xdr:txBody>
      </xdr:sp>
      <xdr:cxnSp macro="">
        <xdr:nvCxnSpPr>
          <xdr:cNvPr id="5" name="直線矢印コネクタ 4"/>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６６２百万円</a:t>
            </a:r>
            <a:endParaRPr kumimoji="1" lang="en-US" altLang="ja-JP" sz="1100"/>
          </a:p>
        </xdr:txBody>
      </xdr:sp>
      <xdr:sp macro="" textlink="">
        <xdr:nvSpPr>
          <xdr:cNvPr id="8" name="大かっこ 7"/>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115" zoomScaleNormal="75" zoomScaleSheetLayoutView="11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980</v>
      </c>
      <c r="Q13" s="109"/>
      <c r="R13" s="109"/>
      <c r="S13" s="109"/>
      <c r="T13" s="109"/>
      <c r="U13" s="109"/>
      <c r="V13" s="110"/>
      <c r="W13" s="108">
        <v>780</v>
      </c>
      <c r="X13" s="109"/>
      <c r="Y13" s="109"/>
      <c r="Z13" s="109"/>
      <c r="AA13" s="109"/>
      <c r="AB13" s="109"/>
      <c r="AC13" s="110"/>
      <c r="AD13" s="108">
        <v>793</v>
      </c>
      <c r="AE13" s="109"/>
      <c r="AF13" s="109"/>
      <c r="AG13" s="109"/>
      <c r="AH13" s="109"/>
      <c r="AI13" s="109"/>
      <c r="AJ13" s="110"/>
      <c r="AK13" s="108">
        <v>837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980</v>
      </c>
      <c r="Q18" s="115"/>
      <c r="R18" s="115"/>
      <c r="S18" s="115"/>
      <c r="T18" s="115"/>
      <c r="U18" s="115"/>
      <c r="V18" s="116"/>
      <c r="W18" s="114">
        <f>SUM(W13:AC17)</f>
        <v>780</v>
      </c>
      <c r="X18" s="115"/>
      <c r="Y18" s="115"/>
      <c r="Z18" s="115"/>
      <c r="AA18" s="115"/>
      <c r="AB18" s="115"/>
      <c r="AC18" s="116"/>
      <c r="AD18" s="114">
        <f>SUM(AD13:AJ17)</f>
        <v>793</v>
      </c>
      <c r="AE18" s="115"/>
      <c r="AF18" s="115"/>
      <c r="AG18" s="115"/>
      <c r="AH18" s="115"/>
      <c r="AI18" s="115"/>
      <c r="AJ18" s="116"/>
      <c r="AK18" s="114">
        <f>SUM(AK13:AQ17)</f>
        <v>837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980</v>
      </c>
      <c r="Q19" s="109"/>
      <c r="R19" s="109"/>
      <c r="S19" s="109"/>
      <c r="T19" s="109"/>
      <c r="U19" s="109"/>
      <c r="V19" s="110"/>
      <c r="W19" s="108">
        <v>780</v>
      </c>
      <c r="X19" s="109"/>
      <c r="Y19" s="109"/>
      <c r="Z19" s="109"/>
      <c r="AA19" s="109"/>
      <c r="AB19" s="109"/>
      <c r="AC19" s="110"/>
      <c r="AD19" s="108">
        <v>662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0.83480453972257251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0.83480453972257251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837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837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192</v>
      </c>
      <c r="AF32" s="365"/>
      <c r="AG32" s="365"/>
      <c r="AH32" s="365"/>
      <c r="AI32" s="364">
        <v>192</v>
      </c>
      <c r="AJ32" s="365"/>
      <c r="AK32" s="365"/>
      <c r="AL32" s="365"/>
      <c r="AM32" s="364">
        <v>193</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192</v>
      </c>
      <c r="AF33" s="365"/>
      <c r="AG33" s="365"/>
      <c r="AH33" s="365"/>
      <c r="AI33" s="364">
        <v>192</v>
      </c>
      <c r="AJ33" s="365"/>
      <c r="AK33" s="365"/>
      <c r="AL33" s="365"/>
      <c r="AM33" s="364">
        <v>193</v>
      </c>
      <c r="AN33" s="365"/>
      <c r="AO33" s="365"/>
      <c r="AP33" s="365"/>
      <c r="AQ33" s="111">
        <v>193</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64">
        <v>3</v>
      </c>
      <c r="AF39" s="365"/>
      <c r="AG39" s="365"/>
      <c r="AH39" s="365"/>
      <c r="AI39" s="364">
        <v>2</v>
      </c>
      <c r="AJ39" s="365"/>
      <c r="AK39" s="365"/>
      <c r="AL39" s="365"/>
      <c r="AM39" s="364">
        <v>2</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5</v>
      </c>
      <c r="AF40" s="365"/>
      <c r="AG40" s="365"/>
      <c r="AH40" s="365"/>
      <c r="AI40" s="364">
        <v>5</v>
      </c>
      <c r="AJ40" s="365"/>
      <c r="AK40" s="365"/>
      <c r="AL40" s="365"/>
      <c r="AM40" s="364">
        <v>5</v>
      </c>
      <c r="AN40" s="365"/>
      <c r="AO40" s="365"/>
      <c r="AP40" s="365"/>
      <c r="AQ40" s="111">
        <v>5</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60</v>
      </c>
      <c r="AF41" s="365"/>
      <c r="AG41" s="365"/>
      <c r="AH41" s="365"/>
      <c r="AI41" s="364">
        <v>40</v>
      </c>
      <c r="AJ41" s="365"/>
      <c r="AK41" s="365"/>
      <c r="AL41" s="365"/>
      <c r="AM41" s="364">
        <v>40</v>
      </c>
      <c r="AN41" s="365"/>
      <c r="AO41" s="365"/>
      <c r="AP41" s="365"/>
      <c r="AQ41" s="111"/>
      <c r="AR41" s="112"/>
      <c r="AS41" s="112"/>
      <c r="AT41" s="113"/>
      <c r="AU41" s="365"/>
      <c r="AV41" s="365"/>
      <c r="AW41" s="365"/>
      <c r="AX41" s="367"/>
    </row>
    <row r="42" spans="1:50" ht="23.25" customHeight="1" x14ac:dyDescent="0.15">
      <c r="A42" s="897" t="s">
        <v>506</v>
      </c>
      <c r="B42" s="898"/>
      <c r="C42" s="898"/>
      <c r="D42" s="898"/>
      <c r="E42" s="898"/>
      <c r="F42" s="899"/>
      <c r="G42" s="903" t="s">
        <v>590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588</v>
      </c>
      <c r="H46" s="541"/>
      <c r="I46" s="541"/>
      <c r="J46" s="541"/>
      <c r="K46" s="541"/>
      <c r="L46" s="541"/>
      <c r="M46" s="541"/>
      <c r="N46" s="541"/>
      <c r="O46" s="542"/>
      <c r="P46" s="161" t="s">
        <v>589</v>
      </c>
      <c r="Q46" s="161"/>
      <c r="R46" s="161"/>
      <c r="S46" s="161"/>
      <c r="T46" s="161"/>
      <c r="U46" s="161"/>
      <c r="V46" s="161"/>
      <c r="W46" s="161"/>
      <c r="X46" s="231"/>
      <c r="Y46" s="338" t="s">
        <v>12</v>
      </c>
      <c r="Z46" s="549"/>
      <c r="AA46" s="550"/>
      <c r="AB46" s="551" t="s">
        <v>587</v>
      </c>
      <c r="AC46" s="551"/>
      <c r="AD46" s="551"/>
      <c r="AE46" s="364">
        <v>0</v>
      </c>
      <c r="AF46" s="365"/>
      <c r="AG46" s="365"/>
      <c r="AH46" s="365"/>
      <c r="AI46" s="364">
        <v>0</v>
      </c>
      <c r="AJ46" s="365"/>
      <c r="AK46" s="365"/>
      <c r="AL46" s="365"/>
      <c r="AM46" s="364">
        <v>0</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587</v>
      </c>
      <c r="AC47" s="522"/>
      <c r="AD47" s="522"/>
      <c r="AE47" s="364">
        <v>1</v>
      </c>
      <c r="AF47" s="365"/>
      <c r="AG47" s="365"/>
      <c r="AH47" s="365"/>
      <c r="AI47" s="364">
        <v>1</v>
      </c>
      <c r="AJ47" s="365"/>
      <c r="AK47" s="365"/>
      <c r="AL47" s="365"/>
      <c r="AM47" s="364">
        <v>1</v>
      </c>
      <c r="AN47" s="365"/>
      <c r="AO47" s="365"/>
      <c r="AP47" s="365"/>
      <c r="AQ47" s="111">
        <v>1</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v>0</v>
      </c>
      <c r="AJ48" s="365"/>
      <c r="AK48" s="365"/>
      <c r="AL48" s="365"/>
      <c r="AM48" s="364">
        <v>0</v>
      </c>
      <c r="AN48" s="365"/>
      <c r="AO48" s="365"/>
      <c r="AP48" s="365"/>
      <c r="AQ48" s="111"/>
      <c r="AR48" s="112"/>
      <c r="AS48" s="112"/>
      <c r="AT48" s="113"/>
      <c r="AU48" s="365"/>
      <c r="AV48" s="365"/>
      <c r="AW48" s="365"/>
      <c r="AX48" s="367"/>
    </row>
    <row r="49" spans="1:50" ht="23.25" customHeight="1" x14ac:dyDescent="0.15">
      <c r="A49" s="897" t="s">
        <v>506</v>
      </c>
      <c r="B49" s="898"/>
      <c r="C49" s="898"/>
      <c r="D49" s="898"/>
      <c r="E49" s="898"/>
      <c r="F49" s="899"/>
      <c r="G49" s="903" t="s">
        <v>590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356</v>
      </c>
      <c r="AF101" s="365"/>
      <c r="AG101" s="365"/>
      <c r="AH101" s="366"/>
      <c r="AI101" s="364">
        <v>352</v>
      </c>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350</v>
      </c>
      <c r="AF102" s="358"/>
      <c r="AG102" s="358"/>
      <c r="AH102" s="358"/>
      <c r="AI102" s="358">
        <v>350</v>
      </c>
      <c r="AJ102" s="358"/>
      <c r="AK102" s="358"/>
      <c r="AL102" s="358"/>
      <c r="AM102" s="358">
        <v>350</v>
      </c>
      <c r="AN102" s="358"/>
      <c r="AO102" s="358"/>
      <c r="AP102" s="358"/>
      <c r="AQ102" s="814">
        <v>350</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5.2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73.099999999999994</v>
      </c>
      <c r="AF116" s="358"/>
      <c r="AG116" s="358"/>
      <c r="AH116" s="358"/>
      <c r="AI116" s="358">
        <v>80</v>
      </c>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98.25" customHeight="1" x14ac:dyDescent="0.15">
      <c r="A154" s="994"/>
      <c r="B154" s="252"/>
      <c r="C154" s="251"/>
      <c r="D154" s="252"/>
      <c r="E154" s="251"/>
      <c r="F154" s="314"/>
      <c r="G154" s="230" t="s">
        <v>599</v>
      </c>
      <c r="H154" s="161"/>
      <c r="I154" s="161"/>
      <c r="J154" s="161"/>
      <c r="K154" s="161"/>
      <c r="L154" s="161"/>
      <c r="M154" s="161"/>
      <c r="N154" s="161"/>
      <c r="O154" s="161"/>
      <c r="P154" s="231"/>
      <c r="Q154" s="160" t="s">
        <v>630</v>
      </c>
      <c r="R154" s="161"/>
      <c r="S154" s="161"/>
      <c r="T154" s="161"/>
      <c r="U154" s="161"/>
      <c r="V154" s="161"/>
      <c r="W154" s="161"/>
      <c r="X154" s="161"/>
      <c r="Y154" s="161"/>
      <c r="Z154" s="161"/>
      <c r="AA154" s="923"/>
      <c r="AB154" s="255" t="s">
        <v>600</v>
      </c>
      <c r="AC154" s="256"/>
      <c r="AD154" s="256"/>
      <c r="AE154" s="261" t="s">
        <v>631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85.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thickBo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7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8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604</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604</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4" t="s">
        <v>609</v>
      </c>
      <c r="AH713" s="665"/>
      <c r="AI713" s="665"/>
      <c r="AJ713" s="665"/>
      <c r="AK713" s="665"/>
      <c r="AL713" s="665"/>
      <c r="AM713" s="665"/>
      <c r="AN713" s="665"/>
      <c r="AO713" s="665"/>
      <c r="AP713" s="665"/>
      <c r="AQ713" s="665"/>
      <c r="AR713" s="665"/>
      <c r="AS713" s="665"/>
      <c r="AT713" s="665"/>
      <c r="AU713" s="665"/>
      <c r="AV713" s="665"/>
      <c r="AW713" s="665"/>
      <c r="AX713" s="666"/>
    </row>
    <row r="714" spans="1:50" ht="39.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55.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6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635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179</v>
      </c>
      <c r="K721" s="916"/>
      <c r="L721" s="83" t="str">
        <f>IF(M721="","","-")</f>
        <v/>
      </c>
      <c r="M721" s="84"/>
      <c r="N721" s="913" t="s">
        <v>629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14" customHeight="1" x14ac:dyDescent="0.15">
      <c r="A726" s="621" t="s">
        <v>48</v>
      </c>
      <c r="B726" s="622"/>
      <c r="C726" s="443"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621</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623</v>
      </c>
      <c r="AF738" s="122"/>
      <c r="AG738" s="122"/>
      <c r="AH738" s="122"/>
      <c r="AI738" s="122"/>
      <c r="AJ738" s="122"/>
      <c r="AK738" s="122"/>
      <c r="AL738" s="122"/>
      <c r="AM738" s="122"/>
      <c r="AN738" s="101" t="s">
        <v>534</v>
      </c>
      <c r="AO738" s="101"/>
      <c r="AP738" s="101"/>
      <c r="AQ738" s="101"/>
      <c r="AR738" s="102" t="s">
        <v>624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t="s">
        <v>625</v>
      </c>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626</v>
      </c>
      <c r="H781" s="450"/>
      <c r="I781" s="450"/>
      <c r="J781" s="450"/>
      <c r="K781" s="451"/>
      <c r="L781" s="452" t="s">
        <v>634</v>
      </c>
      <c r="M781" s="453"/>
      <c r="N781" s="453"/>
      <c r="O781" s="453"/>
      <c r="P781" s="453"/>
      <c r="Q781" s="453"/>
      <c r="R781" s="453"/>
      <c r="S781" s="453"/>
      <c r="T781" s="453"/>
      <c r="U781" s="453"/>
      <c r="V781" s="453"/>
      <c r="W781" s="453"/>
      <c r="X781" s="454"/>
      <c r="Y781" s="455">
        <v>662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662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627</v>
      </c>
      <c r="D837" s="418"/>
      <c r="E837" s="418"/>
      <c r="F837" s="418"/>
      <c r="G837" s="418"/>
      <c r="H837" s="418"/>
      <c r="I837" s="418"/>
      <c r="J837" s="419"/>
      <c r="K837" s="420"/>
      <c r="L837" s="420"/>
      <c r="M837" s="420"/>
      <c r="N837" s="420"/>
      <c r="O837" s="420"/>
      <c r="P837" s="425" t="s">
        <v>628</v>
      </c>
      <c r="Q837" s="317"/>
      <c r="R837" s="317"/>
      <c r="S837" s="317"/>
      <c r="T837" s="317"/>
      <c r="U837" s="317"/>
      <c r="V837" s="317"/>
      <c r="W837" s="317"/>
      <c r="X837" s="317"/>
      <c r="Y837" s="318">
        <v>662</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8" max="49" man="1"/>
    <brk id="189" max="49" man="1"/>
    <brk id="727" max="49" man="1"/>
    <brk id="735"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2019-06-04T06:55:30Z</cp:lastPrinted>
  <dcterms:created xsi:type="dcterms:W3CDTF">2012-03-13T00:50:25Z</dcterms:created>
  <dcterms:modified xsi:type="dcterms:W3CDTF">2019-07-22T00:56:28Z</dcterms:modified>
</cp:coreProperties>
</file>