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32DECD11_C766_40BC_9C03_91E54B836794_.wvu.Cols" localSheetId="1" hidden="1">入力規則等!$C:$D,入力規則等!$H:$I,入力規則等!$M:$N,入力規則等!$R:$S</definedName>
    <definedName name="Z_32DECD11_C766_40BC_9C03_91E54B836794_.wvu.FilterData" localSheetId="4" hidden="1">別紙3!$AP$1:$AP$1320</definedName>
    <definedName name="Z_32DECD11_C766_40BC_9C03_91E54B836794_.wvu.PrintArea" localSheetId="0" hidden="1">行政事業レビューシート!$A$1:$AX$1110</definedName>
    <definedName name="Z_32DECD11_C766_40BC_9C03_91E54B836794_.wvu.Rows" localSheetId="0" hidden="1">行政事業レビューシート!$44:$99,行政事業レビューシート!$103:$114,行政事業レビューシート!$118:$129,行政事業レビューシート!$132:$151,行政事業レビューシート!$159:$186,行政事業レビューシート!$190:$699,行政事業レビューシート!$752:$778,行政事業レビューシート!$784:$790,行政事業レビューシート!$792:$831,行政事業レビューシート!$839:$866,行政事業レビューシート!$868:$1131</definedName>
  </definedNames>
  <calcPr calcId="162913"/>
  <customWorkbookViews>
    <customWorkbookView name="会計課 - 個人用ビュー" guid="{32DECD11-C766-40BC-9C03-91E54B836794}" mergeInterval="0" personalView="1" maximized="1" xWindow="-8" yWindow="-8" windowWidth="1873" windowHeight="1096"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<sst xmlns="http://schemas.openxmlformats.org/spreadsheetml/2006/main" count="2793" uniqueCount="634">
  <si>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</si>
  <si>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</si>
  <si>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</si>
  <si>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</si>
  <si>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</si>
  <si>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</si>
  <si>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</si>
  <si>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</si>
  <si>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</si>
  <si>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</si>
  <si>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</si>
  <si>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</si>
  <si>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</si>
  <si>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</si>
  <si>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</si>
  <si>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</si>
  <si>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</si>
  <si>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</si>
  <si>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</si>
  <si>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</si>
  <si>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</si>
  <si>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</si>
  <si>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</si>
  <si>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</si>
  <si>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</si>
  <si>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</si>
  <si>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</si>
  <si>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</si>
  <si>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</si>
  <si>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</si>
  <si>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</si>
  <si>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</si>
  <si>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</si>
  <si>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</si>
  <si>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</si>
  <si>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</si>
  <si>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</si>
  <si>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</si>
  <si>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</si>
  <si>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</si>
  <si>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</si>
  <si>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</si>
  <si>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</si>
  <si>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</si>
  <si>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</si>
  <si>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</si>
  <si>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</si>
  <si>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</si>
  <si>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</si>
  <si>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</si>
  <si>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</si>
  <si>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</si>
  <si>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</si>
  <si>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</si>
  <si>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</si>
  <si>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</si>
  <si>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</si>
  <si>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</si>
  <si>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</si>
  <si>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</si>
  <si>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</si>
  <si>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</si>
  <si>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</si>
  <si>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</si>
  <si>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</si>
  <si>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</si>
  <si>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</si>
  <si>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</si>
  <si>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</si>
  <si>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</si>
  <si>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</si>
  <si>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</si>
  <si>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</si>
  <si>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</si>
  <si>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</si>
  <si>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</si>
  <si>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</si>
  <si>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</si>
  <si>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</si>
  <si>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</si>
  <si>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</si>
  <si>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</si>
  <si>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</si>
  <si>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</si>
  <si>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</si>
  <si>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</si>
  <si>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</si>
  <si>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</si>
  <si>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</si>
  <si>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</si>
  <si>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</si>
  <si>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</si>
  <si>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</si>
  <si>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</si>
  <si>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</si>
  <si>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</si>
  <si>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</si>
  <si>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</si>
  <si>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</si>
  <si>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</si>
  <si>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</si>
  <si>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</si>
  <si>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</si>
  <si>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</si>
  <si>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</si>
  <si>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</si>
  <si>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</si>
  <si>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</si>
  <si>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</si>
  <si>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</si>
  <si>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</si>
  <si>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</si>
  <si>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</si>
  <si>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</si>
  <si>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</si>
  <si>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</si>
  <si>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</si>
  <si>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</si>
  <si>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</si>
  <si>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</si>
  <si>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</si>
  <si>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</si>
  <si>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</si>
  <si>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</si>
  <si>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</si>
  <si>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</si>
  <si>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</si>
  <si>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</si>
  <si>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</si>
  <si>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</si>
  <si>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</si>
  <si>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</si>
  <si>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</si>
  <si>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</si>
  <si>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</si>
  <si>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</si>
  <si>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</si>
  <si>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</si>
  <si>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</si>
  <si>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</si>
  <si>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</si>
  <si>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</si>
  <si>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</si>
  <si>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</si>
  <si>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</si>
  <si>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</si>
  <si>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</si>
  <si>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</si>
  <si>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</si>
  <si>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</si>
  <si>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</si>
  <si>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</si>
  <si>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</si>
  <si>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</si>
  <si>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</si>
  <si>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</si>
  <si>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</si>
  <si>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</si>
  <si>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</si>
  <si>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</si>
  <si>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</si>
  <si>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</si>
  <si>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</si>
  <si>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</si>
  <si>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</si>
  <si>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</si>
  <si>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</si>
  <si>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</si>
  <si>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</si>
  <si>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</si>
  <si>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</si>
  <si>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</si>
  <si>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</si>
  <si>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</si>
  <si>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</si>
  <si>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</si>
  <si>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</si>
  <si>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</si>
  <si>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</si>
  <si>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</si>
  <si>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</si>
  <si>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</si>
  <si>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</si>
  <si>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</si>
  <si>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</si>
  <si>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</si>
  <si>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</si>
  <si>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</si>
  <si>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</si>
  <si>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</si>
  <si>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</si>
  <si>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</si>
  <si>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</si>
  <si>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</si>
  <si>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</si>
  <si>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</si>
  <si>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</si>
  <si>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</si>
  <si>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</si>
  <si>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</si>
  <si>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</si>
  <si>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</si>
  <si>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</si>
  <si>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</si>
  <si>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</si>
  <si>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</si>
  <si>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</si>
  <si>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</si>
  <si>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</si>
  <si>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</si>
  <si>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</si>
  <si>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</si>
  <si>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</si>
  <si>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</si>
  <si>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</si>
  <si>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</si>
  <si>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</si>
  <si>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</si>
  <si>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</si>
  <si>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</si>
  <si>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</si>
  <si>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</si>
  <si>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</si>
  <si>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</si>
  <si>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</si>
  <si>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</si>
  <si>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</si>
  <si>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</si>
  <si>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</si>
  <si>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</si>
  <si>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</si>
  <si>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</si>
  <si>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</si>
  <si>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</si>
  <si>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</si>
  <si>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</si>
  <si>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</si>
  <si>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</si>
  <si>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</si>
  <si>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</si>
  <si>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</si>
  <si>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</si>
  <si>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</si>
  <si>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</si>
  <si>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</si>
  <si>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</si>
  <si>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</si>
  <si>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</si>
  <si>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</si>
  <si>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</si>
  <si>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</si>
  <si>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</si>
  <si>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</si>
  <si>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</si>
  <si>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</si>
  <si>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</si>
  <si>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</si>
  <si>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</si>
  <si>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</si>
  <si>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</si>
  <si>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</si>
  <si>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</si>
  <si>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</si>
  <si>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</si>
  <si>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</si>
  <si>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</si>
  <si>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</si>
  <si>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</si>
  <si>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</si>
  <si>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</si>
  <si>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</si>
  <si>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</si>
  <si>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</si>
  <si>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</si>
  <si>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</si>
  <si>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</si>
  <si>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</si>
  <si>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</si>
  <si>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</si>
  <si>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</si>
  <si>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</si>
  <si>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</si>
  <si>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</si>
  <si>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</si>
  <si>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</si>
  <si>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</si>
  <si>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</si>
  <si>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</si>
  <si>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</si>
  <si>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</si>
  <si>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</si>
  <si>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</si>
  <si>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</si>
  <si>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</si>
  <si>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</si>
  <si>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</si>
  <si>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</si>
  <si>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</si>
  <si>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</si>
  <si>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</si>
  <si>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</si>
  <si>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</si>
  <si>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</si>
  <si>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</si>
  <si>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</si>
  <si>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</si>
  <si>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</si>
  <si>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</si>
  <si>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</si>
  <si>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</si>
  <si>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</si>
  <si>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</si>
  <si>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</si>
  <si>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</si>
  <si>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</si>
  <si>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</si>
  <si>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</si>
  <si>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</si>
  <si>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</si>
  <si>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</si>
  <si>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</si>
  <si>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</si>
  <si>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</si>
  <si>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</si>
  <si>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</si>
  <si>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</si>
  <si>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</si>
  <si>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</si>
  <si>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</si>
  <si>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</si>
  <si>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</si>
  <si>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</si>
  <si>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</si>
  <si>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</si>
  <si>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</si>
  <si>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</si>
  <si>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</si>
  <si>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</si>
  <si>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</si>
  <si>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</si>
  <si>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</si>
  <si>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</si>
  <si>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</si>
  <si>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</si>
  <si>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</si>
  <si>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</si>
  <si>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</si>
  <si>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</si>
  <si>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</si>
  <si>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</si>
  <si>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</si>
  <si>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</si>
  <si>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</si>
  <si>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</si>
  <si>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</si>
  <si>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</si>
  <si>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</si>
  <si>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</si>
  <si>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</si>
  <si>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</si>
  <si>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</si>
  <si>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</si>
  <si>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</si>
  <si>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</si>
  <si>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</si>
  <si>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</si>
  <si>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</si>
  <si>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</si>
  <si>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</si>
  <si>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</si>
  <si>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</si>
  <si>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</si>
  <si>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</si>
  <si>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</si>
  <si>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</si>
  <si>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</si>
  <si>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</si>
  <si>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</si>
  <si>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</si>
  <si>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</si>
  <si>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</si>
  <si>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</si>
  <si>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</si>
  <si>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</si>
  <si>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</si>
  <si>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</si>
  <si>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</si>
  <si>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</si>
  <si>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</si>
  <si>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</si>
  <si>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</si>
  <si>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</si>
  <si>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</si>
  <si>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</si>
  <si>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</si>
  <si>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</si>
  <si>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</si>
  <si>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</si>
  <si>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</si>
  <si>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</si>
  <si>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</si>
  <si>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</si>
  <si>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</si>
  <si>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</si>
  <si>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</si>
  <si>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</si>
  <si>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</si>
  <si>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</si>
  <si>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</si>
  <si>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</si>
  <si>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</si>
  <si>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</si>
  <si>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</si>
  <si>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</si>
  <si>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</si>
  <si>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</si>
  <si>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</si>
  <si>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</si>
  <si>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</si>
  <si>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</si>
  <si>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</si>
  <si>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</si>
  <si>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</si>
  <si>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</si>
  <si>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</si>
  <si>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</si>
  <si>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</si>
  <si>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</si>
  <si>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</si>
  <si>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</si>
  <si>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</si>
  <si>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</si>
  <si>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</si>
  <si>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</si>
  <si>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</si>
  <si>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</si>
  <si>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</si>
  <si>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</si>
  <si>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</si>
  <si>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</si>
  <si>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</si>
  <si>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</si>
  <si>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</si>
  <si>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</si>
  <si>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</si>
  <si>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</si>
  <si>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</si>
  <si>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</si>
  <si>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</si>
  <si>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</si>
  <si>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</si>
  <si>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</si>
  <si>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</si>
  <si>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</si>
  <si>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</si>
  <si>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</si>
  <si>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</si>
  <si>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</si>
  <si>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</si>
  <si>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</si>
  <si>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</si>
  <si>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</si>
  <si>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</si>
  <si>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</si>
  <si>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</si>
  <si>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</si>
  <si>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</si>
  <si>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</si>
  <si>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</si>
  <si>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</si>
  <si>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</si>
  <si>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</si>
  <si>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</si>
  <si>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</si>
  <si>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</si>
  <si>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</si>
  <si>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</si>
  <si>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</si>
  <si>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</si>
  <si>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</si>
  <si>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</si>
  <si>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</si>
  <si>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</si>
  <si>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</si>
  <si>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</si>
  <si>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</si>
  <si>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</si>
  <si>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</si>
  <si>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</si>
  <si>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</si>
  <si>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</si>
  <si>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</si>
  <si>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</si>
  <si>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</si>
  <si>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</si>
  <si>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</si>
  <si>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</si>
  <si>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</si>
  <si>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</si>
  <si>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</si>
  <si>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</si>
  <si>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</si>
  <si>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</si>
  <si>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</si>
  <si>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</si>
  <si>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</si>
  <si>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</si>
  <si>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</si>
  <si>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</si>
  <si>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</si>
  <si>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</si>
  <si>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</si>
  <si>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</si>
  <si>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</si>
  <si>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</si>
  <si>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</si>
  <si>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</si>
  <si>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</si>
  <si>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</si>
  <si>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</si>
  <si>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</si>
  <si>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</si>
  <si>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</si>
  <si>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</si>
  <si>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</si>
  <si>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</si>
  <si>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</si>
  <si>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</si>
  <si>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</si>
  <si>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</si>
  <si>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</si>
  <si>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</si>
  <si>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</si>
  <si>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</si>
  <si>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</si>
  <si>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</si>
  <si>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</si>
  <si>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</si>
  <si>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</si>
  <si>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</si>
  <si>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</si>
  <si>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</si>
  <si>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</si>
  <si>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</si>
  <si>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</si>
  <si>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</si>
  <si>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</si>
  <si>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</si>
  <si>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</si>
  <si>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</si>
  <si>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</si>
  <si>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</si>
  <si>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</si>
  <si>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</si>
  <si>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</si>
  <si>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</si>
  <si>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</si>
  <si>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</si>
  <si>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</si>
  <si>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</si>
  <si>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</si>
  <si>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</si>
  <si>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</si>
  <si>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</si>
  <si>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</si>
  <si>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</si>
  <si>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</si>
  <si>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</si>
  <si>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</si>
  <si>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</si>
  <si>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</si>
  <si>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</si>
  <si>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</si>
  <si>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今西　靖治</t>
    <rPh sb="0" eb="2">
      <t>カチョウ</t>
    </rPh>
    <rPh sb="3" eb="5">
      <t>イマニシ</t>
    </rPh>
    <rPh sb="6" eb="8">
      <t>ヤスハル</t>
    </rPh>
    <phoneticPr fontId="5"/>
  </si>
  <si>
    <t>外務省設置法第４条３項</t>
    <rPh sb="0" eb="3">
      <t>ガイムショウ</t>
    </rPh>
    <rPh sb="3" eb="6">
      <t>セッチホウ</t>
    </rPh>
    <rPh sb="6" eb="7">
      <t>ダイ</t>
    </rPh>
    <rPh sb="8" eb="9">
      <t>ジョウ</t>
    </rPh>
    <rPh sb="10" eb="11">
      <t>コウ</t>
    </rPh>
    <phoneticPr fontId="5"/>
  </si>
  <si>
    <t>○</t>
  </si>
  <si>
    <t>無</t>
  </si>
  <si>
    <t>‐</t>
  </si>
  <si>
    <t>該当なし。</t>
    <rPh sb="0" eb="2">
      <t>ガイトウ</t>
    </rPh>
    <phoneticPr fontId="5"/>
  </si>
  <si>
    <t>本件事業の成果物は2020年NPT運用検討会議第2回準備委員会に提出されると共に，関係各国に対してもインプットしている。</t>
    <rPh sb="0" eb="2">
      <t>ホンケン</t>
    </rPh>
    <rPh sb="2" eb="4">
      <t>ジギョウ</t>
    </rPh>
    <rPh sb="5" eb="8">
      <t>セイカブツ</t>
    </rPh>
    <rPh sb="13" eb="14">
      <t>ネン</t>
    </rPh>
    <rPh sb="17" eb="19">
      <t>ウンヨウ</t>
    </rPh>
    <rPh sb="19" eb="21">
      <t>ケントウ</t>
    </rPh>
    <rPh sb="21" eb="23">
      <t>カイギ</t>
    </rPh>
    <rPh sb="23" eb="24">
      <t>ダイ</t>
    </rPh>
    <rPh sb="25" eb="26">
      <t>カイ</t>
    </rPh>
    <rPh sb="26" eb="28">
      <t>ジュンビ</t>
    </rPh>
    <rPh sb="28" eb="31">
      <t>イインカイ</t>
    </rPh>
    <rPh sb="32" eb="34">
      <t>テイシュツ</t>
    </rPh>
    <rPh sb="38" eb="39">
      <t>トモ</t>
    </rPh>
    <rPh sb="41" eb="43">
      <t>カンケイ</t>
    </rPh>
    <rPh sb="43" eb="45">
      <t>カッコク</t>
    </rPh>
    <rPh sb="46" eb="47">
      <t>タイ</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</si>
  <si>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</si>
  <si>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</si>
  <si>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包括的核実験禁止条約（CTBT）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ホカ</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0" eb="121">
      <t>ドウ</t>
    </rPh>
    <rPh sb="121" eb="123">
      <t>ケンショウ</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5"/>
  </si>
  <si>
    <t>CTBTOは条約の履行を確保するために，（１）国際監視制度（IMS）及び（２）現地視察（OSI）を柱とする検証制度を設けており，条約発効までに準備を完了しておく必要がある。IMSは世界３３７カ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シサツ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5"/>
  </si>
  <si>
    <t>分担金</t>
    <rPh sb="0" eb="3">
      <t>ブンタンキン</t>
    </rPh>
    <phoneticPr fontId="5"/>
  </si>
  <si>
    <t>核実験を探知するためのCTBT検証制度の整備・強化</t>
    <rPh sb="0" eb="3">
      <t>カクジッケン</t>
    </rPh>
    <rPh sb="4" eb="6">
      <t>タンチ</t>
    </rPh>
    <rPh sb="15" eb="17">
      <t>ケンショウ</t>
    </rPh>
    <rPh sb="17" eb="19">
      <t>セイド</t>
    </rPh>
    <rPh sb="20" eb="22">
      <t>セイビ</t>
    </rPh>
    <rPh sb="23" eb="25">
      <t>キョウカ</t>
    </rPh>
    <phoneticPr fontId="5"/>
  </si>
  <si>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5"/>
  </si>
  <si>
    <t>ＣＴＢＴ機関資料</t>
    <rPh sb="4" eb="6">
      <t>キカン</t>
    </rPh>
    <rPh sb="6" eb="8">
      <t>シリョウ</t>
    </rPh>
    <phoneticPr fontId="5"/>
  </si>
  <si>
    <t>施設数</t>
    <rPh sb="0" eb="2">
      <t>シセツ</t>
    </rPh>
    <rPh sb="2" eb="3">
      <t>スウ</t>
    </rPh>
    <phoneticPr fontId="5"/>
  </si>
  <si>
    <t>核実験の探知</t>
    <rPh sb="0" eb="3">
      <t>カクジッケン</t>
    </rPh>
    <rPh sb="4" eb="6">
      <t>タンチ</t>
    </rPh>
    <phoneticPr fontId="5"/>
  </si>
  <si>
    <t>北朝鮮の各実験時の検知</t>
    <rPh sb="0" eb="3">
      <t>キタチョウセン</t>
    </rPh>
    <rPh sb="4" eb="5">
      <t>カク</t>
    </rPh>
    <rPh sb="5" eb="8">
      <t>ジッケンジ</t>
    </rPh>
    <rPh sb="9" eb="11">
      <t>ケンチ</t>
    </rPh>
    <phoneticPr fontId="5"/>
  </si>
  <si>
    <t>回</t>
    <rPh sb="0" eb="1">
      <t>カイ</t>
    </rPh>
    <phoneticPr fontId="5"/>
  </si>
  <si>
    <t>ＣＴＢＴ機関資料
※平成３０年度の施設数はまだ掲載されていない（昨年は４月頃に発表）</t>
    <rPh sb="4" eb="6">
      <t>キカン</t>
    </rPh>
    <rPh sb="6" eb="8">
      <t>シリョウ</t>
    </rPh>
    <rPh sb="10" eb="12">
      <t>ヘイセイ</t>
    </rPh>
    <rPh sb="14" eb="16">
      <t>ネンド</t>
    </rPh>
    <rPh sb="17" eb="20">
      <t>シセツスウ</t>
    </rPh>
    <rPh sb="23" eb="25">
      <t>ケイサイ</t>
    </rPh>
    <rPh sb="32" eb="34">
      <t>サクネン</t>
    </rPh>
    <rPh sb="36" eb="37">
      <t>ガツ</t>
    </rPh>
    <rPh sb="37" eb="38">
      <t>コロ</t>
    </rPh>
    <rPh sb="39" eb="41">
      <t>ハッピョウ</t>
    </rPh>
    <phoneticPr fontId="5"/>
  </si>
  <si>
    <t>国際データセンター（ＩＤＣ）から日本に対する世界約300カ所から集められたデータ配信。</t>
    <rPh sb="0" eb="2">
      <t>コクサイ</t>
    </rPh>
    <rPh sb="16" eb="18">
      <t>ニホン</t>
    </rPh>
    <rPh sb="19" eb="20">
      <t>タイ</t>
    </rPh>
    <rPh sb="22" eb="24">
      <t>セカイ</t>
    </rPh>
    <rPh sb="24" eb="25">
      <t>ヤク</t>
    </rPh>
    <rPh sb="29" eb="30">
      <t>ショ</t>
    </rPh>
    <rPh sb="32" eb="33">
      <t>アツ</t>
    </rPh>
    <rPh sb="40" eb="42">
      <t>ハイシン</t>
    </rPh>
    <phoneticPr fontId="5"/>
  </si>
  <si>
    <t>ＭＢ</t>
    <phoneticPr fontId="5"/>
  </si>
  <si>
    <t>分担金　／　ＩＤＣから日本に対する世界約３００カ所から集められたデータ配信　　　　　　　　　　　　　　</t>
    <rPh sb="0" eb="3">
      <t>ブンタンキン</t>
    </rPh>
    <rPh sb="11" eb="13">
      <t>ニホン</t>
    </rPh>
    <rPh sb="14" eb="15">
      <t>タイ</t>
    </rPh>
    <rPh sb="17" eb="19">
      <t>セカイ</t>
    </rPh>
    <rPh sb="19" eb="20">
      <t>ヤク</t>
    </rPh>
    <rPh sb="24" eb="25">
      <t>ショ</t>
    </rPh>
    <rPh sb="27" eb="28">
      <t>アツ</t>
    </rPh>
    <rPh sb="35" eb="37">
      <t>ハイシン</t>
    </rPh>
    <phoneticPr fontId="5"/>
  </si>
  <si>
    <t>円</t>
    <rPh sb="0" eb="1">
      <t>エン</t>
    </rPh>
    <phoneticPr fontId="5"/>
  </si>
  <si>
    <t>円　　/　ＭＢ</t>
    <rPh sb="0" eb="1">
      <t>エン</t>
    </rPh>
    <phoneticPr fontId="5"/>
  </si>
  <si>
    <t>1,472,000,000 / 1,352,212</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</si>
  <si>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</si>
  <si>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</si>
  <si>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</si>
  <si>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ＣＴＢＴ早期発効に向け，未批准国及び未署名国に対する働きかけを行うとともに，日本とオーストラリアが主導するＣＴＢＴフレンズ外相会合の成功に向けて取り組む。</t>
    <rPh sb="4" eb="6">
      <t>ソウキ</t>
    </rPh>
    <rPh sb="6" eb="8">
      <t>ハッコウ</t>
    </rPh>
    <rPh sb="9" eb="10">
      <t>ム</t>
    </rPh>
    <rPh sb="12" eb="15">
      <t>ミヒジュン</t>
    </rPh>
    <rPh sb="15" eb="16">
      <t>コク</t>
    </rPh>
    <rPh sb="16" eb="17">
      <t>オヨ</t>
    </rPh>
    <rPh sb="18" eb="19">
      <t>ミ</t>
    </rPh>
    <rPh sb="19" eb="21">
      <t>ショメイ</t>
    </rPh>
    <rPh sb="21" eb="22">
      <t>コク</t>
    </rPh>
    <rPh sb="23" eb="24">
      <t>タイ</t>
    </rPh>
    <rPh sb="26" eb="27">
      <t>ハタラ</t>
    </rPh>
    <rPh sb="31" eb="32">
      <t>オコナ</t>
    </rPh>
    <rPh sb="38" eb="40">
      <t>ニホン</t>
    </rPh>
    <rPh sb="49" eb="51">
      <t>シュドウ</t>
    </rPh>
    <rPh sb="61" eb="63">
      <t>ガイショウ</t>
    </rPh>
    <rPh sb="63" eb="65">
      <t>カイゴウ</t>
    </rPh>
    <rPh sb="66" eb="68">
      <t>セイコウ</t>
    </rPh>
    <rPh sb="69" eb="70">
      <t>ム</t>
    </rPh>
    <rPh sb="72" eb="73">
      <t>ト</t>
    </rPh>
    <rPh sb="74" eb="75">
      <t>ク</t>
    </rPh>
    <phoneticPr fontId="5"/>
  </si>
  <si>
    <t>ＣＴＢＴ早期発効に向けた働きかけ，関連会合の成功に向けた取組。</t>
    <rPh sb="4" eb="6">
      <t>ソウキ</t>
    </rPh>
    <rPh sb="6" eb="8">
      <t>ハッコウ</t>
    </rPh>
    <rPh sb="9" eb="10">
      <t>ム</t>
    </rPh>
    <rPh sb="12" eb="13">
      <t>ハタラ</t>
    </rPh>
    <rPh sb="17" eb="19">
      <t>カンレン</t>
    </rPh>
    <rPh sb="19" eb="21">
      <t>カイゴウ</t>
    </rPh>
    <rPh sb="22" eb="24">
      <t>セイコウ</t>
    </rPh>
    <rPh sb="25" eb="26">
      <t>ム</t>
    </rPh>
    <rPh sb="28" eb="30">
      <t>トリクミ</t>
    </rPh>
    <phoneticPr fontId="5"/>
  </si>
  <si>
    <t>ハイレベルでの働きかけ（印，太平洋島嶼国等）を実施するとともに，9月にＣＴＢＴフレンズ会合を成功裏に開催。</t>
    <rPh sb="7" eb="8">
      <t>ハタラ</t>
    </rPh>
    <rPh sb="12" eb="13">
      <t>イン</t>
    </rPh>
    <rPh sb="14" eb="17">
      <t>タイヘイヨウ</t>
    </rPh>
    <rPh sb="17" eb="19">
      <t>トウショ</t>
    </rPh>
    <rPh sb="19" eb="21">
      <t>コクナド</t>
    </rPh>
    <rPh sb="23" eb="25">
      <t>ジッシ</t>
    </rPh>
    <rPh sb="33" eb="34">
      <t>ガツ</t>
    </rPh>
    <rPh sb="43" eb="45">
      <t>カイゴウ</t>
    </rPh>
    <rPh sb="46" eb="49">
      <t>セイコウリ</t>
    </rPh>
    <rPh sb="50" eb="52">
      <t>カイサイ</t>
    </rPh>
    <phoneticPr fontId="5"/>
  </si>
  <si>
    <t>関係国の関係機関と意見・情報交換を行い，協力関係を構築・維持する。</t>
    <rPh sb="0" eb="3">
      <t>カンケイコク</t>
    </rPh>
    <rPh sb="4" eb="6">
      <t>カンケイ</t>
    </rPh>
    <rPh sb="6" eb="8">
      <t>キカン</t>
    </rPh>
    <rPh sb="9" eb="11">
      <t>イケン</t>
    </rPh>
    <rPh sb="12" eb="14">
      <t>ジョウホウ</t>
    </rPh>
    <rPh sb="14" eb="16">
      <t>コウカン</t>
    </rPh>
    <rPh sb="17" eb="18">
      <t>オコナ</t>
    </rPh>
    <rPh sb="20" eb="22">
      <t>キョウリョク</t>
    </rPh>
    <rPh sb="22" eb="24">
      <t>カンケイ</t>
    </rPh>
    <rPh sb="25" eb="27">
      <t>コウチク</t>
    </rPh>
    <rPh sb="28" eb="30">
      <t>イジ</t>
    </rPh>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</si>
  <si>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</si>
  <si>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</si>
  <si>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</si>
  <si>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本件分担金は締約国から支払われたものであり，ＣＴＢＴＯ準備委員会暫定技術事務局（ＰＴＳ）は行財政規則に従い，適切に運用しており，報告・相談がなされている。</t>
    <rPh sb="0" eb="2">
      <t>ホンケン</t>
    </rPh>
    <rPh sb="2" eb="5">
      <t>ブンタンキン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</si>
  <si>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分担金は準備委員会で決定されたものであり，妥当。</t>
    <rPh sb="0" eb="3">
      <t>ブンタンキン</t>
    </rPh>
    <rPh sb="4" eb="6">
      <t>ジュンビ</t>
    </rPh>
    <rPh sb="6" eb="9">
      <t>イインカイ</t>
    </rPh>
    <rPh sb="10" eb="12">
      <t>ケッテイ</t>
    </rPh>
    <rPh sb="21" eb="23">
      <t>ダトウ</t>
    </rPh>
    <phoneticPr fontId="5"/>
  </si>
  <si>
    <t>条約運用の業務は最小限のスタッフで行っており，コスト水準は妥当。</t>
    <rPh sb="0" eb="2">
      <t>ジョウヤク</t>
    </rPh>
    <rPh sb="2" eb="4">
      <t>ウンヨウ</t>
    </rPh>
    <rPh sb="5" eb="7">
      <t>ギョウム</t>
    </rPh>
    <rPh sb="8" eb="11">
      <t>サイショウゲン</t>
    </rPh>
    <rPh sb="17" eb="18">
      <t>オコナ</t>
    </rPh>
    <rPh sb="26" eb="28">
      <t>スイジュン</t>
    </rPh>
    <rPh sb="29" eb="31">
      <t>ダトウ</t>
    </rPh>
    <phoneticPr fontId="5"/>
  </si>
  <si>
    <t>使途は条約の早期発効に向けた取組であり，妥当。</t>
    <rPh sb="0" eb="2">
      <t>シト</t>
    </rPh>
    <rPh sb="3" eb="5">
      <t>ジョウヤク</t>
    </rPh>
    <rPh sb="6" eb="8">
      <t>ソウキ</t>
    </rPh>
    <rPh sb="8" eb="10">
      <t>ハッコウ</t>
    </rPh>
    <rPh sb="11" eb="12">
      <t>ム</t>
    </rPh>
    <rPh sb="14" eb="16">
      <t>トリクミ</t>
    </rPh>
    <rPh sb="20" eb="22">
      <t>ダトウ</t>
    </rPh>
    <phoneticPr fontId="5"/>
  </si>
  <si>
    <t>準備委員会で精査している。</t>
    <rPh sb="0" eb="2">
      <t>ジュンビ</t>
    </rPh>
    <rPh sb="2" eb="5">
      <t>イインカイ</t>
    </rPh>
    <rPh sb="6" eb="8">
      <t>セイサ</t>
    </rPh>
    <phoneticPr fontId="5"/>
  </si>
  <si>
    <t>国際監視制度（ＩＭＳ）の観測所の設置が年々進捗しており，それにより設置されたＩＭＳ施設は，2016年1月の核実験を含む過去6回の核実験において効果的に機能している。またかかる本来の目的のみならず，2011年の福島原発事故起因の放射性核種の拡散状況の観測をはじめとした民生・科学目的のためにも，十分活用されてきている。</t>
    <rPh sb="0" eb="2">
      <t>コクサイ</t>
    </rPh>
    <rPh sb="2" eb="4">
      <t>カンシ</t>
    </rPh>
    <rPh sb="4" eb="6">
      <t>セイド</t>
    </rPh>
    <rPh sb="12" eb="15">
      <t>カンソクジョ</t>
    </rPh>
    <rPh sb="16" eb="18">
      <t>セッチ</t>
    </rPh>
    <rPh sb="19" eb="21">
      <t>ネンネン</t>
    </rPh>
    <rPh sb="21" eb="23">
      <t>シンチョク</t>
    </rPh>
    <rPh sb="33" eb="35">
      <t>セッチ</t>
    </rPh>
    <rPh sb="41" eb="43">
      <t>シセツ</t>
    </rPh>
    <rPh sb="49" eb="50">
      <t>ネン</t>
    </rPh>
    <rPh sb="51" eb="52">
      <t>ガツ</t>
    </rPh>
    <rPh sb="53" eb="56">
      <t>カクジッケン</t>
    </rPh>
    <rPh sb="57" eb="58">
      <t>フク</t>
    </rPh>
    <rPh sb="59" eb="61">
      <t>カコ</t>
    </rPh>
    <rPh sb="62" eb="63">
      <t>カイ</t>
    </rPh>
    <rPh sb="64" eb="67">
      <t>カクジッケン</t>
    </rPh>
    <rPh sb="71" eb="74">
      <t>コウカテキ</t>
    </rPh>
    <rPh sb="75" eb="77">
      <t>キノウ</t>
    </rPh>
    <rPh sb="87" eb="89">
      <t>ホンライ</t>
    </rPh>
    <rPh sb="90" eb="92">
      <t>モクテキ</t>
    </rPh>
    <rPh sb="102" eb="103">
      <t>ネン</t>
    </rPh>
    <rPh sb="104" eb="106">
      <t>フクシマ</t>
    </rPh>
    <rPh sb="106" eb="108">
      <t>ゲンパツ</t>
    </rPh>
    <rPh sb="108" eb="110">
      <t>ジコ</t>
    </rPh>
    <rPh sb="110" eb="112">
      <t>キイン</t>
    </rPh>
    <rPh sb="113" eb="116">
      <t>ホウシャセイ</t>
    </rPh>
    <rPh sb="116" eb="118">
      <t>カクシュ</t>
    </rPh>
    <rPh sb="119" eb="123">
      <t>カクサンジョウキョウ</t>
    </rPh>
    <rPh sb="124" eb="126">
      <t>カンソク</t>
    </rPh>
    <rPh sb="133" eb="135">
      <t>ミンセイ</t>
    </rPh>
    <rPh sb="136" eb="138">
      <t>カガク</t>
    </rPh>
    <rPh sb="138" eb="140">
      <t>モクテキ</t>
    </rPh>
    <rPh sb="146" eb="148">
      <t>ジュウブン</t>
    </rPh>
    <rPh sb="148" eb="150">
      <t>カツヨウ</t>
    </rPh>
    <phoneticPr fontId="5"/>
  </si>
  <si>
    <t>ＣＴＢＴの検証体制は代替手段が存在しない。</t>
    <rPh sb="5" eb="7">
      <t>ケンショウ</t>
    </rPh>
    <rPh sb="7" eb="9">
      <t>タイセイ</t>
    </rPh>
    <rPh sb="10" eb="12">
      <t>ダイタイ</t>
    </rPh>
    <rPh sb="12" eb="14">
      <t>シュダン</t>
    </rPh>
    <rPh sb="15" eb="17">
      <t>ソンザイ</t>
    </rPh>
    <phoneticPr fontId="5"/>
  </si>
  <si>
    <t>ＩＭＳ施設は，2016年1月の核実験を含む過去6回の核実験において効果的に機能している。またかかる本来目的のみならず，2011年の福島原発事故起因の放射性核種の拡散状況の観測をはじめとした民生・科学目的のためにも，十分活用されてきている。</t>
    <rPh sb="3" eb="5">
      <t>シセツ</t>
    </rPh>
    <rPh sb="11" eb="12">
      <t>ネン</t>
    </rPh>
    <rPh sb="13" eb="14">
      <t>ガツ</t>
    </rPh>
    <rPh sb="15" eb="18">
      <t>カクジッケン</t>
    </rPh>
    <rPh sb="19" eb="20">
      <t>フク</t>
    </rPh>
    <rPh sb="21" eb="23">
      <t>カコ</t>
    </rPh>
    <rPh sb="24" eb="25">
      <t>カイ</t>
    </rPh>
    <rPh sb="26" eb="29">
      <t>カクジッケン</t>
    </rPh>
    <rPh sb="33" eb="36">
      <t>コウカテキ</t>
    </rPh>
    <rPh sb="37" eb="39">
      <t>キノウ</t>
    </rPh>
    <rPh sb="49" eb="51">
      <t>ホンライ</t>
    </rPh>
    <rPh sb="51" eb="53">
      <t>モクテキ</t>
    </rPh>
    <rPh sb="63" eb="64">
      <t>ネン</t>
    </rPh>
    <rPh sb="65" eb="67">
      <t>フクシマ</t>
    </rPh>
    <rPh sb="67" eb="69">
      <t>ゲンパツ</t>
    </rPh>
    <rPh sb="69" eb="71">
      <t>ジコ</t>
    </rPh>
    <rPh sb="71" eb="73">
      <t>キイン</t>
    </rPh>
    <rPh sb="74" eb="77">
      <t>ホウシャセイ</t>
    </rPh>
    <rPh sb="77" eb="79">
      <t>カクシュ</t>
    </rPh>
    <rPh sb="80" eb="84">
      <t>カクサンジョウキョウ</t>
    </rPh>
    <rPh sb="85" eb="87">
      <t>カンソク</t>
    </rPh>
    <rPh sb="94" eb="96">
      <t>ミンセイ</t>
    </rPh>
    <rPh sb="97" eb="99">
      <t>カガク</t>
    </rPh>
    <rPh sb="99" eb="101">
      <t>モクテキ</t>
    </rPh>
    <rPh sb="107" eb="109">
      <t>ジュウブン</t>
    </rPh>
    <rPh sb="109" eb="111">
      <t>カツヨウ</t>
    </rPh>
    <phoneticPr fontId="5"/>
  </si>
  <si>
    <t>包括的核実験禁止条約機関準備委員会拠出金（※平成28年度補正）</t>
    <rPh sb="0" eb="3">
      <t>ホウカツテキ</t>
    </rPh>
    <rPh sb="3" eb="6">
      <t>カクジッケン</t>
    </rPh>
    <rPh sb="6" eb="8">
      <t>キンシ</t>
    </rPh>
    <rPh sb="8" eb="10">
      <t>ジョウヤク</t>
    </rPh>
    <rPh sb="10" eb="12">
      <t>キカン</t>
    </rPh>
    <rPh sb="12" eb="14">
      <t>ジュンビ</t>
    </rPh>
    <rPh sb="14" eb="17">
      <t>イインカイ</t>
    </rPh>
    <rPh sb="17" eb="20">
      <t>キョシュツキン</t>
    </rPh>
    <rPh sb="22" eb="24">
      <t>ヘイセイ</t>
    </rPh>
    <rPh sb="26" eb="27">
      <t>ネン</t>
    </rPh>
    <rPh sb="27" eb="28">
      <t>ド</t>
    </rPh>
    <rPh sb="28" eb="30">
      <t>ホセイ</t>
    </rPh>
    <phoneticPr fontId="5"/>
  </si>
  <si>
    <t>他部署，他府省庁における類似の事業は存在しない。
なお，本件分担金が主に国際監視制度をはじめとする検証制度の整備や適切な運用を中心とする通常予算に充当されるのに対し，個別の拠出金は，通常予算でカバーしきれないこれら検証制度の精度向上等に充てられ，右拠出金（事業番号0230）は，北朝鮮等による核実験を精確に検知する体制を強化するもの。</t>
    <rPh sb="0" eb="3">
      <t>タブショ</t>
    </rPh>
    <rPh sb="4" eb="5">
      <t>ホカ</t>
    </rPh>
    <rPh sb="5" eb="8">
      <t>フショウチョウ</t>
    </rPh>
    <rPh sb="12" eb="14">
      <t>ルイジ</t>
    </rPh>
    <rPh sb="15" eb="17">
      <t>ジギョウ</t>
    </rPh>
    <rPh sb="18" eb="20">
      <t>ソンザイ</t>
    </rPh>
    <rPh sb="29" eb="31">
      <t>ホンケン</t>
    </rPh>
    <rPh sb="31" eb="34">
      <t>ブンタンキン</t>
    </rPh>
    <rPh sb="35" eb="36">
      <t>オモ</t>
    </rPh>
    <rPh sb="37" eb="39">
      <t>コクサイ</t>
    </rPh>
    <rPh sb="39" eb="41">
      <t>カンシ</t>
    </rPh>
    <rPh sb="41" eb="43">
      <t>セイド</t>
    </rPh>
    <rPh sb="50" eb="52">
      <t>ケンショウ</t>
    </rPh>
    <rPh sb="52" eb="54">
      <t>セイド</t>
    </rPh>
    <rPh sb="55" eb="57">
      <t>セイビ</t>
    </rPh>
    <rPh sb="58" eb="60">
      <t>テキセツ</t>
    </rPh>
    <rPh sb="61" eb="63">
      <t>ウンヨウ</t>
    </rPh>
    <rPh sb="64" eb="66">
      <t>チュウシン</t>
    </rPh>
    <rPh sb="69" eb="71">
      <t>ツウジョウ</t>
    </rPh>
    <rPh sb="71" eb="73">
      <t>ヨサン</t>
    </rPh>
    <rPh sb="74" eb="76">
      <t>ジュウトウ</t>
    </rPh>
    <rPh sb="81" eb="82">
      <t>タイ</t>
    </rPh>
    <rPh sb="84" eb="86">
      <t>コベツ</t>
    </rPh>
    <rPh sb="87" eb="90">
      <t>キョシュツキン</t>
    </rPh>
    <rPh sb="92" eb="94">
      <t>ツウジョウ</t>
    </rPh>
    <rPh sb="94" eb="96">
      <t>ヨサン</t>
    </rPh>
    <rPh sb="108" eb="110">
      <t>ケンショウ</t>
    </rPh>
    <rPh sb="110" eb="112">
      <t>セイド</t>
    </rPh>
    <rPh sb="113" eb="115">
      <t>セイド</t>
    </rPh>
    <rPh sb="115" eb="117">
      <t>コウジョウ</t>
    </rPh>
    <rPh sb="117" eb="118">
      <t>トウ</t>
    </rPh>
    <rPh sb="119" eb="120">
      <t>ア</t>
    </rPh>
    <rPh sb="124" eb="125">
      <t>ミギ</t>
    </rPh>
    <rPh sb="125" eb="128">
      <t>キョシュツキン</t>
    </rPh>
    <rPh sb="129" eb="131">
      <t>ジギョウ</t>
    </rPh>
    <rPh sb="131" eb="133">
      <t>バンゴウ</t>
    </rPh>
    <rPh sb="140" eb="143">
      <t>キタチョウセン</t>
    </rPh>
    <rPh sb="143" eb="144">
      <t>トウ</t>
    </rPh>
    <rPh sb="147" eb="150">
      <t>カクジッケン</t>
    </rPh>
    <rPh sb="151" eb="153">
      <t>セイカク</t>
    </rPh>
    <rPh sb="154" eb="156">
      <t>ケンチ</t>
    </rPh>
    <rPh sb="158" eb="160">
      <t>タイセイ</t>
    </rPh>
    <rPh sb="161" eb="163">
      <t>キョウカ</t>
    </rPh>
    <phoneticPr fontId="5"/>
  </si>
  <si>
    <t>264</t>
    <phoneticPr fontId="5"/>
  </si>
  <si>
    <t>13</t>
    <phoneticPr fontId="5"/>
  </si>
  <si>
    <t>38</t>
    <phoneticPr fontId="5"/>
  </si>
  <si>
    <t>129</t>
    <phoneticPr fontId="5"/>
  </si>
  <si>
    <t>121</t>
    <phoneticPr fontId="5"/>
  </si>
  <si>
    <t>127</t>
    <phoneticPr fontId="5"/>
  </si>
  <si>
    <t>158</t>
    <phoneticPr fontId="5"/>
  </si>
  <si>
    <t>0157</t>
    <phoneticPr fontId="5"/>
  </si>
  <si>
    <t>国際機関の運営，業務執行</t>
    <rPh sb="0" eb="2">
      <t>コクサイ</t>
    </rPh>
    <rPh sb="2" eb="4">
      <t>キカン</t>
    </rPh>
    <rPh sb="5" eb="7">
      <t>ウンエイ</t>
    </rPh>
    <rPh sb="8" eb="10">
      <t>ギョウム</t>
    </rPh>
    <rPh sb="10" eb="12">
      <t>シッコウ</t>
    </rPh>
    <phoneticPr fontId="5"/>
  </si>
  <si>
    <t>包括的核実験禁止条約機関</t>
    <rPh sb="0" eb="3">
      <t>ホウカツテキ</t>
    </rPh>
    <rPh sb="3" eb="6">
      <t>カクジッケン</t>
    </rPh>
    <rPh sb="6" eb="8">
      <t>キンシ</t>
    </rPh>
    <rPh sb="8" eb="10">
      <t>ジョウヤク</t>
    </rPh>
    <rPh sb="10" eb="12">
      <t>キカン</t>
    </rPh>
    <phoneticPr fontId="5"/>
  </si>
  <si>
    <t>国際機関の運営，業務執行</t>
    <rPh sb="0" eb="2">
      <t>コクサイ</t>
    </rPh>
    <rPh sb="2" eb="4">
      <t>キカン</t>
    </rPh>
    <rPh sb="5" eb="7">
      <t>ウンエイ</t>
    </rPh>
    <rPh sb="8" eb="10">
      <t>ギョウム</t>
    </rPh>
    <rPh sb="10" eb="12">
      <t>シッコウ</t>
    </rPh>
    <phoneticPr fontId="5"/>
  </si>
  <si>
    <t>1,294,000,000 / 1,282,592</t>
    <phoneticPr fontId="5"/>
  </si>
  <si>
    <t>1,231,000,000 / 1,536,824</t>
    <phoneticPr fontId="5"/>
  </si>
  <si>
    <t>今後も条約発効促進や条約の普遍化に向けた取組を継続，強化していく必要がある。</t>
    <rPh sb="0" eb="2">
      <t>コンゴ</t>
    </rPh>
    <rPh sb="3" eb="5">
      <t>ジョウヤク</t>
    </rPh>
    <rPh sb="5" eb="7">
      <t>ハッコウ</t>
    </rPh>
    <rPh sb="7" eb="9">
      <t>ソクシン</t>
    </rPh>
    <rPh sb="10" eb="12">
      <t>ジョウヤク</t>
    </rPh>
    <rPh sb="13" eb="16">
      <t>フヘンカ</t>
    </rPh>
    <rPh sb="17" eb="18">
      <t>ム</t>
    </rPh>
    <rPh sb="20" eb="22">
      <t>トリクミ</t>
    </rPh>
    <rPh sb="23" eb="25">
      <t>ケイゾク</t>
    </rPh>
    <rPh sb="26" eb="28">
      <t>キョウカ</t>
    </rPh>
    <rPh sb="32" eb="34">
      <t>ヒツヨウ</t>
    </rPh>
    <phoneticPr fontId="5"/>
  </si>
  <si>
    <t>現時点で184か国が署名し，168か国が批准しているものの，発効要件国のうち8か国が未だ条約を批准していないため，発効への道筋が描けていない。他方，国際監視制度は既に全体の約9割が完成しており，これまでも北朝鮮による核実験を探知するなど，実績を残している。</t>
    <rPh sb="0" eb="3">
      <t>ゲンジテン</t>
    </rPh>
    <rPh sb="8" eb="9">
      <t>コク</t>
    </rPh>
    <rPh sb="10" eb="12">
      <t>ショメイ</t>
    </rPh>
    <rPh sb="18" eb="19">
      <t>コク</t>
    </rPh>
    <rPh sb="20" eb="22">
      <t>ヒジュン</t>
    </rPh>
    <rPh sb="30" eb="32">
      <t>ハッコウ</t>
    </rPh>
    <rPh sb="32" eb="34">
      <t>ヨウケン</t>
    </rPh>
    <rPh sb="34" eb="35">
      <t>コク</t>
    </rPh>
    <rPh sb="40" eb="41">
      <t>コク</t>
    </rPh>
    <rPh sb="42" eb="43">
      <t>イマ</t>
    </rPh>
    <rPh sb="44" eb="46">
      <t>ジョウヤク</t>
    </rPh>
    <rPh sb="47" eb="49">
      <t>ヒジュン</t>
    </rPh>
    <rPh sb="57" eb="59">
      <t>ハッコウ</t>
    </rPh>
    <rPh sb="61" eb="63">
      <t>ミチスジ</t>
    </rPh>
    <rPh sb="64" eb="65">
      <t>エガ</t>
    </rPh>
    <rPh sb="71" eb="73">
      <t>タホウ</t>
    </rPh>
    <rPh sb="74" eb="76">
      <t>コクサイ</t>
    </rPh>
    <rPh sb="76" eb="78">
      <t>カンシ</t>
    </rPh>
    <rPh sb="78" eb="80">
      <t>セイド</t>
    </rPh>
    <rPh sb="81" eb="82">
      <t>スデ</t>
    </rPh>
    <rPh sb="83" eb="85">
      <t>ゼンタイ</t>
    </rPh>
    <rPh sb="86" eb="87">
      <t>ヤク</t>
    </rPh>
    <rPh sb="88" eb="89">
      <t>ワリ</t>
    </rPh>
    <rPh sb="90" eb="92">
      <t>カンセイ</t>
    </rPh>
    <rPh sb="102" eb="105">
      <t>キタチョウセン</t>
    </rPh>
    <rPh sb="108" eb="111">
      <t>カクジッケン</t>
    </rPh>
    <rPh sb="112" eb="114">
      <t>タンチ</t>
    </rPh>
    <rPh sb="119" eb="121">
      <t>ジッセキ</t>
    </rPh>
    <rPh sb="122" eb="123">
      <t>ノコ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</si>
</sst>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744</xdr:row>
      <xdr:rowOff>0</xdr:rowOff>
    </xdr:from>
    <xdr:to>
      <xdr:col>32</xdr:col>
      <xdr:colOff>158863</xdr:colOff>
      <xdr:row>750</xdr:row>
      <xdr:rowOff>211471</xdr:rowOff>
    </xdr:to>
    <xdr:grpSp>
      <xdr:nvGrpSpPr>
        <xdr:cNvPr id="10" name="グループ化 9"/>
        <xdr:cNvGrpSpPr/>
      </xdr:nvGrpSpPr>
      <xdr:grpSpPr>
        <a:xfrm>
          <a:off x="4048125" y="41671875"/>
          <a:ext cx="2587738" cy="2354596"/>
          <a:chOff x="4034118" y="49395529"/>
          <a:chExt cx="2631701" cy="2303930"/>
        </a:xfrm>
      </xdr:grpSpPr>
      <xdr:sp macro="" textlink="">
        <xdr:nvSpPr>
          <xdr:cNvPr id="11" name="テキスト ボックス 10"/>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１，２３１百万円</a:t>
            </a:r>
          </a:p>
        </xdr:txBody>
      </xdr:sp>
      <xdr:cxnSp macro="">
        <xdr:nvCxnSpPr>
          <xdr:cNvPr id="12" name="直線矢印コネクタ 11"/>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２３１</a:t>
            </a:r>
            <a:r>
              <a:rPr kumimoji="1" lang="ja-JP" altLang="en-US" sz="1100"/>
              <a:t>百万円</a:t>
            </a:r>
            <a:endParaRPr kumimoji="1" lang="en-US" altLang="ja-JP" sz="1100"/>
          </a:p>
        </xdr:txBody>
      </xdr:sp>
      <xdr:sp macro="" textlink="">
        <xdr:nvSpPr>
          <xdr:cNvPr id="15" name="大かっこ 14"/>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1472</v>
      </c>
      <c r="Q13" s="109"/>
      <c r="R13" s="109"/>
      <c r="S13" s="109"/>
      <c r="T13" s="109"/>
      <c r="U13" s="109"/>
      <c r="V13" s="110"/>
      <c r="W13" s="108">
        <v>1322</v>
      </c>
      <c r="X13" s="109"/>
      <c r="Y13" s="109"/>
      <c r="Z13" s="109"/>
      <c r="AA13" s="109"/>
      <c r="AB13" s="109"/>
      <c r="AC13" s="110"/>
      <c r="AD13" s="108">
        <v>1231</v>
      </c>
      <c r="AE13" s="109"/>
      <c r="AF13" s="109"/>
      <c r="AG13" s="109"/>
      <c r="AH13" s="109"/>
      <c r="AI13" s="109"/>
      <c r="AJ13" s="110"/>
      <c r="AK13" s="108">
        <v>1422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1472</v>
      </c>
      <c r="Q18" s="115"/>
      <c r="R18" s="115"/>
      <c r="S18" s="115"/>
      <c r="T18" s="115"/>
      <c r="U18" s="115"/>
      <c r="V18" s="116"/>
      <c r="W18" s="114">
        <f>SUM(W13:AC17)</f>
        <v>1322</v>
      </c>
      <c r="X18" s="115"/>
      <c r="Y18" s="115"/>
      <c r="Z18" s="115"/>
      <c r="AA18" s="115"/>
      <c r="AB18" s="115"/>
      <c r="AC18" s="116"/>
      <c r="AD18" s="114">
        <f>SUM(AD13:AJ17)</f>
        <v>1231</v>
      </c>
      <c r="AE18" s="115"/>
      <c r="AF18" s="115"/>
      <c r="AG18" s="115"/>
      <c r="AH18" s="115"/>
      <c r="AI18" s="115"/>
      <c r="AJ18" s="116"/>
      <c r="AK18" s="114">
        <f>SUM(AK13:AQ17)</f>
        <v>1422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1470</v>
      </c>
      <c r="Q19" s="109"/>
      <c r="R19" s="109"/>
      <c r="S19" s="109"/>
      <c r="T19" s="109"/>
      <c r="U19" s="109"/>
      <c r="V19" s="110"/>
      <c r="W19" s="108">
        <v>1294</v>
      </c>
      <c r="X19" s="109"/>
      <c r="Y19" s="109"/>
      <c r="Z19" s="109"/>
      <c r="AA19" s="109"/>
      <c r="AB19" s="109"/>
      <c r="AC19" s="110"/>
      <c r="AD19" s="108">
        <v>1231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0.99864130434782605</v>
      </c>
      <c r="Q20" s="539"/>
      <c r="R20" s="539"/>
      <c r="S20" s="539"/>
      <c r="T20" s="539"/>
      <c r="U20" s="539"/>
      <c r="V20" s="539"/>
      <c r="W20" s="539">
        <f>IF(W18=0, "-", SUM(W19)/W18)</f>
        <v>0.97881996974281393</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0.99864130434782605</v>
      </c>
      <c r="Q21" s="539"/>
      <c r="R21" s="539"/>
      <c r="S21" s="539"/>
      <c r="T21" s="539"/>
      <c r="U21" s="539"/>
      <c r="V21" s="539"/>
      <c r="W21" s="539">
        <f>IF(W19=0, "-", SUM(W19)/SUM(W13,W14))</f>
        <v>0.97881996974281393</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1422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588</v>
      </c>
      <c r="AC32" s="551"/>
      <c r="AD32" s="551"/>
      <c r="AE32" s="364">
        <v>277</v>
      </c>
      <c r="AF32" s="365"/>
      <c r="AG32" s="365"/>
      <c r="AH32" s="365"/>
      <c r="AI32" s="364">
        <v>294</v>
      </c>
      <c r="AJ32" s="365"/>
      <c r="AK32" s="365"/>
      <c r="AL32" s="365"/>
      <c r="AM32" s="364">
        <v>297</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337</v>
      </c>
      <c r="AF33" s="365"/>
      <c r="AG33" s="365"/>
      <c r="AH33" s="365"/>
      <c r="AI33" s="364">
        <v>337</v>
      </c>
      <c r="AJ33" s="365"/>
      <c r="AK33" s="365"/>
      <c r="AL33" s="365"/>
      <c r="AM33" s="364">
        <v>337</v>
      </c>
      <c r="AN33" s="365"/>
      <c r="AO33" s="365"/>
      <c r="AP33" s="365"/>
      <c r="AQ33" s="111"/>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82</v>
      </c>
      <c r="AF34" s="365"/>
      <c r="AG34" s="365"/>
      <c r="AH34" s="365"/>
      <c r="AI34" s="364">
        <v>87</v>
      </c>
      <c r="AJ34" s="365"/>
      <c r="AK34" s="365"/>
      <c r="AL34" s="365"/>
      <c r="AM34" s="364">
        <v>88</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592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8" t="s">
        <v>12</v>
      </c>
      <c r="Z39" s="549"/>
      <c r="AA39" s="550"/>
      <c r="AB39" s="551" t="s">
        <v>591</v>
      </c>
      <c r="AC39" s="551"/>
      <c r="AD39" s="551"/>
      <c r="AE39" s="364">
        <v>1</v>
      </c>
      <c r="AF39" s="365"/>
      <c r="AG39" s="365"/>
      <c r="AH39" s="365"/>
      <c r="AI39" s="364">
        <v>2</v>
      </c>
      <c r="AJ39" s="365"/>
      <c r="AK39" s="365"/>
      <c r="AL39" s="365"/>
      <c r="AM39" s="364">
        <v>0</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v>0</v>
      </c>
      <c r="AF40" s="365"/>
      <c r="AG40" s="365"/>
      <c r="AH40" s="365"/>
      <c r="AI40" s="364">
        <v>0</v>
      </c>
      <c r="AJ40" s="365"/>
      <c r="AK40" s="365"/>
      <c r="AL40" s="365"/>
      <c r="AM40" s="364">
        <v>0</v>
      </c>
      <c r="AN40" s="365"/>
      <c r="AO40" s="365"/>
      <c r="AP40" s="365"/>
      <c r="AQ40" s="111"/>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200</v>
      </c>
      <c r="AJ41" s="365"/>
      <c r="AK41" s="365"/>
      <c r="AL41" s="365"/>
      <c r="AM41" s="364">
        <v>0</v>
      </c>
      <c r="AN41" s="365"/>
      <c r="AO41" s="365"/>
      <c r="AP41" s="365"/>
      <c r="AQ41" s="111"/>
      <c r="AR41" s="112"/>
      <c r="AS41" s="112"/>
      <c r="AT41" s="113"/>
      <c r="AU41" s="365"/>
      <c r="AV41" s="365"/>
      <c r="AW41" s="365"/>
      <c r="AX41" s="367"/>
    </row>
    <row r="42" spans="1:50" ht="23.25" customHeight="1" x14ac:dyDescent="0.15">
      <c r="A42" s="897" t="s">
        <v>506</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1352212</v>
      </c>
      <c r="AF101" s="365"/>
      <c r="AG101" s="365"/>
      <c r="AH101" s="366"/>
      <c r="AI101" s="364">
        <v>1282592</v>
      </c>
      <c r="AJ101" s="365"/>
      <c r="AK101" s="365"/>
      <c r="AL101" s="366"/>
      <c r="AM101" s="364">
        <v>1536824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1088.5999999999999</v>
      </c>
      <c r="AF116" s="358"/>
      <c r="AG116" s="358"/>
      <c r="AH116" s="358"/>
      <c r="AI116" s="358">
        <v>1008.9</v>
      </c>
      <c r="AJ116" s="358"/>
      <c r="AK116" s="358"/>
      <c r="AL116" s="358"/>
      <c r="AM116" s="358">
        <v>801</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630</v>
      </c>
      <c r="AJ117" s="306"/>
      <c r="AK117" s="306"/>
      <c r="AL117" s="306"/>
      <c r="AM117" s="306" t="s">
        <v>631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601</v>
      </c>
      <c r="H154" s="161"/>
      <c r="I154" s="161"/>
      <c r="J154" s="161"/>
      <c r="K154" s="161"/>
      <c r="L154" s="161"/>
      <c r="M154" s="161"/>
      <c r="N154" s="161"/>
      <c r="O154" s="161"/>
      <c r="P154" s="231"/>
      <c r="Q154" s="160" t="s">
        <v>602</v>
      </c>
      <c r="R154" s="161"/>
      <c r="S154" s="161"/>
      <c r="T154" s="161"/>
      <c r="U154" s="161"/>
      <c r="V154" s="161"/>
      <c r="W154" s="161"/>
      <c r="X154" s="161"/>
      <c r="Y154" s="161"/>
      <c r="Z154" s="161"/>
      <c r="AA154" s="923"/>
      <c r="AB154" s="255"/>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577</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9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7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c r="K721" s="916"/>
      <c r="L721" s="83" t="str">
        <f>IF(M721="","","-")</f>
        <v/>
      </c>
      <c r="M721" s="84"/>
      <c r="N721" s="913" t="s">
        <v>617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622</v>
      </c>
      <c r="AS737" s="103"/>
      <c r="AT737" s="103"/>
      <c r="AU737" s="103"/>
      <c r="AV737" s="103"/>
      <c r="AW737" s="103"/>
      <c r="AX737" s="104"/>
      <c r="AY737" s="89"/>
      <c r="AZ737" s="89"/>
    </row>
    <row r="738" spans="1:52" ht="24.75" customHeight="1" x14ac:dyDescent="0.15">
      <c r="A738" s="123" t="s">
        <v>540</v>
      </c>
      <c r="B738" s="124"/>
      <c r="C738" s="124"/>
      <c r="D738" s="125"/>
      <c r="E738" s="122" t="s">
        <v>623</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156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584</v>
      </c>
      <c r="H781" s="450"/>
      <c r="I781" s="450"/>
      <c r="J781" s="450"/>
      <c r="K781" s="451"/>
      <c r="L781" s="452" t="s">
        <v>627</v>
      </c>
      <c r="M781" s="453"/>
      <c r="N781" s="453"/>
      <c r="O781" s="453"/>
      <c r="P781" s="453"/>
      <c r="Q781" s="453"/>
      <c r="R781" s="453"/>
      <c r="S781" s="453"/>
      <c r="T781" s="453"/>
      <c r="U781" s="453"/>
      <c r="V781" s="453"/>
      <c r="W781" s="453"/>
      <c r="X781" s="454"/>
      <c r="Y781" s="455">
        <v>1231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628</v>
      </c>
      <c r="D837" s="418"/>
      <c r="E837" s="418"/>
      <c r="F837" s="418"/>
      <c r="G837" s="418"/>
      <c r="H837" s="418"/>
      <c r="I837" s="418"/>
      <c r="J837" s="419"/>
      <c r="K837" s="420"/>
      <c r="L837" s="420"/>
      <c r="M837" s="420"/>
      <c r="N837" s="420"/>
      <c r="O837" s="420"/>
      <c r="P837" s="425" t="s">
        <v>629</v>
      </c>
      <c r="Q837" s="317"/>
      <c r="R837" s="317"/>
      <c r="S837" s="317"/>
      <c r="T837" s="317"/>
      <c r="U837" s="317"/>
      <c r="V837" s="317"/>
      <c r="W837" s="317"/>
      <c r="X837" s="317"/>
      <c r="Y837" s="318">
        <v>1231</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customSheetViews>
    <customSheetView guid="{32DECD11-C766-40BC-9C03-91E54B836794}" scale="80" showPageBreaks="1" fitToPage="1" printArea="1" hiddenRows="1" view="pageBreakPreview" topLeftCell="A712">
      <selection activeCell="A839" sqref="A839:XFD846"/>
      <rowBreaks count="4" manualBreakCount="4">
        <brk id="94" max="49" man="1"/>
        <brk id="699" max="49" man="1"/>
        <brk id="731" max="49" man="1"/>
        <brk id="774" max="49" man="1"/>
      </rowBreaks>
      <colBreaks count="1" manualBreakCount="1">
        <brk id="6" max="1109"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4" manualBreakCount="4">
    <brk id="94" max="49" man="1"/>
    <brk id="699" max="49" man="1"/>
    <brk id="731" max="49" man="1"/>
    <brk id="774" max="49" man="1"/>
  </rowBreaks>
  <colBreaks count="1" manualBreakCount="1">
    <brk id="6" max="1109" man="1"/>
  </colBreaks>
  <ignoredErrors>
    <ignoredError sqref="K739 N739 P739 T739 W739 Z739 AB739 AF739 AI739 AL739 AN73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32DECD11-C766-40BC-9C03-91E54B836794}" scale="115" hiddenColumns="1">
      <selection activeCell="P15" sqref="P1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customSheetViews>
    <customSheetView guid="{32DECD11-C766-40BC-9C03-91E54B836794}"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2DECD11-C766-40BC-9C03-91E54B836794}"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customSheetViews>
    <customSheetView guid="{32DECD11-C766-40BC-9C03-91E54B836794}"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2019-06-11T06:44:49Z</cp:lastPrinted>
  <dcterms:created xsi:type="dcterms:W3CDTF">2012-03-13T00:50:25Z</dcterms:created>
  <dcterms:modified xsi:type="dcterms:W3CDTF">2019-07-22T00:56:31Z</dcterms:modified>
</cp:coreProperties>
</file>