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<sst xmlns="http://schemas.openxmlformats.org/spreadsheetml/2006/main" count="2887" uniqueCount="654">
  <si>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</si>
  <si>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</si>
  <si>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</si>
  <si>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</si>
  <si>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</si>
  <si>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</si>
  <si>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</si>
  <si>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</si>
  <si>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</si>
  <si>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</si>
  <si>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</si>
  <si>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</si>
  <si>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</si>
  <si>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</si>
  <si>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</si>
  <si>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</si>
  <si>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</si>
  <si>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</si>
  <si>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</si>
  <si>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</si>
  <si>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</si>
  <si>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</si>
  <si>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</si>
  <si>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</si>
  <si>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</si>
  <si>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</si>
  <si>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</si>
  <si>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</si>
  <si>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</si>
  <si>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</si>
  <si>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</si>
  <si>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</si>
  <si>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</si>
  <si>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</si>
  <si>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</si>
  <si>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</si>
  <si>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</si>
  <si>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</si>
  <si>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</si>
  <si>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</si>
  <si>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</si>
  <si>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</si>
  <si>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</si>
  <si>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</si>
  <si>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</si>
  <si>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</si>
  <si>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</si>
  <si>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</si>
  <si>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</si>
  <si>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</si>
  <si>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</si>
  <si>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</si>
  <si>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</si>
  <si>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</si>
  <si>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</si>
  <si>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</si>
  <si>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</si>
  <si>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</si>
  <si>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</si>
  <si>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</si>
  <si>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</si>
  <si>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</si>
  <si>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</si>
  <si>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</si>
  <si>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</si>
  <si>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</si>
  <si>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</si>
  <si>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</si>
  <si>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</si>
  <si>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</si>
  <si>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</si>
  <si>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</si>
  <si>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</si>
  <si>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</si>
  <si>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</si>
  <si>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</si>
  <si>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</si>
  <si>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</si>
  <si>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</si>
  <si>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</si>
  <si>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</si>
  <si>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</si>
  <si>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</si>
  <si>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</si>
  <si>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</si>
  <si>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</si>
  <si>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</si>
  <si>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</si>
  <si>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</si>
  <si>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</si>
  <si>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</si>
  <si>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</si>
  <si>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</si>
  <si>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</si>
  <si>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</si>
  <si>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</si>
  <si>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</si>
  <si>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</si>
  <si>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</si>
  <si>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</si>
  <si>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</si>
  <si>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</si>
  <si>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</si>
  <si>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</si>
  <si>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</si>
  <si>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</si>
  <si>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</si>
  <si>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</si>
  <si>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</si>
  <si>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</si>
  <si>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</si>
  <si>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</si>
  <si>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</si>
  <si>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</si>
  <si>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</si>
  <si>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</si>
  <si>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</si>
  <si>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</si>
  <si>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</si>
  <si>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</si>
  <si>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</si>
  <si>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</si>
  <si>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</si>
  <si>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</si>
  <si>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</si>
  <si>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</si>
  <si>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</si>
  <si>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</si>
  <si>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</si>
  <si>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</si>
  <si>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</si>
  <si>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</si>
  <si>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</si>
  <si>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</si>
  <si>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</si>
  <si>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</si>
  <si>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</si>
  <si>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</si>
  <si>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</si>
  <si>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</si>
  <si>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</si>
  <si>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</si>
  <si>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</si>
  <si>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</si>
  <si>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</si>
  <si>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</si>
  <si>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</si>
  <si>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</si>
  <si>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</si>
  <si>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</si>
  <si>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</si>
  <si>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</si>
  <si>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</si>
  <si>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</si>
  <si>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</si>
  <si>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</si>
  <si>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</si>
  <si>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</si>
  <si>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</si>
  <si>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</si>
  <si>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</si>
  <si>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</si>
  <si>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</si>
  <si>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</si>
  <si>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</si>
  <si>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</si>
  <si>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</si>
  <si>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</si>
  <si>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</si>
  <si>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</si>
  <si>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</si>
  <si>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</si>
  <si>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</si>
  <si>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</si>
  <si>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</si>
  <si>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</si>
  <si>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</si>
  <si>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</si>
  <si>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</si>
  <si>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</si>
  <si>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</si>
  <si>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</si>
  <si>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</si>
  <si>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</si>
  <si>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</si>
  <si>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</si>
  <si>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</si>
  <si>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</si>
  <si>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</si>
  <si>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</si>
  <si>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</si>
  <si>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</si>
  <si>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</si>
  <si>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</si>
  <si>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</si>
  <si>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</si>
  <si>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</si>
  <si>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</si>
  <si>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</si>
  <si>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</si>
  <si>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</si>
  <si>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</si>
  <si>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</si>
  <si>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</si>
  <si>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</si>
  <si>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</si>
  <si>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</si>
  <si>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</si>
  <si>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</si>
  <si>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</si>
  <si>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</si>
  <si>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</si>
  <si>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</si>
  <si>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</si>
  <si>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</si>
  <si>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</si>
  <si>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</si>
  <si>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</si>
  <si>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</si>
  <si>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</si>
  <si>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</si>
  <si>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</si>
  <si>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</si>
  <si>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</si>
  <si>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</si>
  <si>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</si>
  <si>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</si>
  <si>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</si>
  <si>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</si>
  <si>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</si>
  <si>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</si>
  <si>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</si>
  <si>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</si>
  <si>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</si>
  <si>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</si>
  <si>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</si>
  <si>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</si>
  <si>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</si>
  <si>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</si>
  <si>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</si>
  <si>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</si>
  <si>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</si>
  <si>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</si>
  <si>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</si>
  <si>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</si>
  <si>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</si>
  <si>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</si>
  <si>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</si>
  <si>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</si>
  <si>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</si>
  <si>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</si>
  <si>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</si>
  <si>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</si>
  <si>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</si>
  <si>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</si>
  <si>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</si>
  <si>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</si>
  <si>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</si>
  <si>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</si>
  <si>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</si>
  <si>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</si>
  <si>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</si>
  <si>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</si>
  <si>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</si>
  <si>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</si>
  <si>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</si>
  <si>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</si>
  <si>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</si>
  <si>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</si>
  <si>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</si>
  <si>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</si>
  <si>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</si>
  <si>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</si>
  <si>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</si>
  <si>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</si>
  <si>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</si>
  <si>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</si>
  <si>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</si>
  <si>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</si>
  <si>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</si>
  <si>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</si>
  <si>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</si>
  <si>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</si>
  <si>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</si>
  <si>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</si>
  <si>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</si>
  <si>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</si>
  <si>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</si>
  <si>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</si>
  <si>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</si>
  <si>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</si>
  <si>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</si>
  <si>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</si>
  <si>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</si>
  <si>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</si>
  <si>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</si>
  <si>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</si>
  <si>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</si>
  <si>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</si>
  <si>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</si>
  <si>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</si>
  <si>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</si>
  <si>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</si>
  <si>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</si>
  <si>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</si>
  <si>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</si>
  <si>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</si>
  <si>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</si>
  <si>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</si>
  <si>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</si>
  <si>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</si>
  <si>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</si>
  <si>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</si>
  <si>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</si>
  <si>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</si>
  <si>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</si>
  <si>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</si>
  <si>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</si>
  <si>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</si>
  <si>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</si>
  <si>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</si>
  <si>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</si>
  <si>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</si>
  <si>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</si>
  <si>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</si>
  <si>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</si>
  <si>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</si>
  <si>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</si>
  <si>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</si>
  <si>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</si>
  <si>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</si>
  <si>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</si>
  <si>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</si>
  <si>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</si>
  <si>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</si>
  <si>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</si>
  <si>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</si>
  <si>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</si>
  <si>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</si>
  <si>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</si>
  <si>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</si>
  <si>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</si>
  <si>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</si>
  <si>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</si>
  <si>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</si>
  <si>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</si>
  <si>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</si>
  <si>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</si>
  <si>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</si>
  <si>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</si>
  <si>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</si>
  <si>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</si>
  <si>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</si>
  <si>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</si>
  <si>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</si>
  <si>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</si>
  <si>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</si>
  <si>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</si>
  <si>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</si>
  <si>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</si>
  <si>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</si>
  <si>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</si>
  <si>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</si>
  <si>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</si>
  <si>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</si>
  <si>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</si>
  <si>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</si>
  <si>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</si>
  <si>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</si>
  <si>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</si>
  <si>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</si>
  <si>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</si>
  <si>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</si>
  <si>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</si>
  <si>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</si>
  <si>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</si>
  <si>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</si>
  <si>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</si>
  <si>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</si>
  <si>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</si>
  <si>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</si>
  <si>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</si>
  <si>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</si>
  <si>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</si>
  <si>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</si>
  <si>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</si>
  <si>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</si>
  <si>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</si>
  <si>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</si>
  <si>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</si>
  <si>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</si>
  <si>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</si>
  <si>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</si>
  <si>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</si>
  <si>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</si>
  <si>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</si>
  <si>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</si>
  <si>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</si>
  <si>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</si>
  <si>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</si>
  <si>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</si>
  <si>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</si>
  <si>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</si>
  <si>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</si>
  <si>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</si>
  <si>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</si>
  <si>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</si>
  <si>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</si>
  <si>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</si>
  <si>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</si>
  <si>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</si>
  <si>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</si>
  <si>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</si>
  <si>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</si>
  <si>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</si>
  <si>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</si>
  <si>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</si>
  <si>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</si>
  <si>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</si>
  <si>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</si>
  <si>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</si>
  <si>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</si>
  <si>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</si>
  <si>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</si>
  <si>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</si>
  <si>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</si>
  <si>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</si>
  <si>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</si>
  <si>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</si>
  <si>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</si>
  <si>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</si>
  <si>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</si>
  <si>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</si>
  <si>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</si>
  <si>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</si>
  <si>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</si>
  <si>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</si>
  <si>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</si>
  <si>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</si>
  <si>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</si>
  <si>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</si>
  <si>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</si>
  <si>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</si>
  <si>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</si>
  <si>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</si>
  <si>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</si>
  <si>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</si>
  <si>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</si>
  <si>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</si>
  <si>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</si>
  <si>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</si>
  <si>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</si>
  <si>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</si>
  <si>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</si>
  <si>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</si>
  <si>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</si>
  <si>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</si>
  <si>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</si>
  <si>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</si>
  <si>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</si>
  <si>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</si>
  <si>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</si>
  <si>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</si>
  <si>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</si>
  <si>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</si>
  <si>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</si>
  <si>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</si>
  <si>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</si>
  <si>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</si>
  <si>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</si>
  <si>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</si>
  <si>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</si>
  <si>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</si>
  <si>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</si>
  <si>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</si>
  <si>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</si>
  <si>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</si>
  <si>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</si>
  <si>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</si>
  <si>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</si>
  <si>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</si>
  <si>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</si>
  <si>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</si>
  <si>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</si>
  <si>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</si>
  <si>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</si>
  <si>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</si>
  <si>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</si>
  <si>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</si>
  <si>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</si>
  <si>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</si>
  <si>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</si>
  <si>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</si>
  <si>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</si>
  <si>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</si>
  <si>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</si>
  <si>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</si>
  <si>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</si>
  <si>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</si>
  <si>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</si>
  <si>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</si>
  <si>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</si>
  <si>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</si>
  <si>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</si>
  <si>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</si>
  <si>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</si>
  <si>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</si>
  <si>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</si>
  <si>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</si>
  <si>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</si>
  <si>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</si>
  <si>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</si>
  <si>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</si>
  <si>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</si>
  <si>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</si>
  <si>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</si>
  <si>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</si>
  <si>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</si>
  <si>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</si>
  <si>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</si>
  <si>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</si>
  <si>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</si>
  <si>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</si>
  <si>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</si>
  <si>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</si>
  <si>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</si>
  <si>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</si>
  <si>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</si>
  <si>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</si>
  <si>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</si>
  <si>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</si>
  <si>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</si>
  <si>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</si>
  <si>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</si>
  <si>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</si>
  <si>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</si>
  <si>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</si>
  <si>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</si>
  <si>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</si>
  <si>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</si>
  <si>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</si>
  <si>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</si>
  <si>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</si>
  <si>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</si>
  <si>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</si>
  <si>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</si>
  <si>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</si>
  <si>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</si>
  <si>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</si>
  <si>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</si>
  <si>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</si>
  <si>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</si>
  <si>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</si>
  <si>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</si>
  <si>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</si>
  <si>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</si>
  <si>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</si>
  <si>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</si>
  <si>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</si>
  <si>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</si>
  <si>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</si>
  <si>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</si>
  <si>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</si>
  <si>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</si>
  <si>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</si>
  <si>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</si>
  <si>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</si>
  <si>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</si>
  <si>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</si>
  <si>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</si>
  <si>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</si>
  <si>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国別開発協力方針策定調査</t>
    <rPh sb="0" eb="2">
      <t>クニベツ</t>
    </rPh>
    <rPh sb="2" eb="4">
      <t>カイハツ</t>
    </rPh>
    <rPh sb="4" eb="6">
      <t>キョウリョク</t>
    </rPh>
    <rPh sb="6" eb="8">
      <t>ホウシン</t>
    </rPh>
    <rPh sb="8" eb="10">
      <t>サクテイ</t>
    </rPh>
    <rPh sb="10" eb="12">
      <t>チョウサ</t>
    </rPh>
    <phoneticPr fontId="5"/>
  </si>
  <si>
    <t>国際協力局</t>
    <rPh sb="0" eb="5">
      <t>コクサイキョウリョクキョク</t>
    </rPh>
    <phoneticPr fontId="5"/>
  </si>
  <si>
    <t>国別開発協力第二課</t>
    <rPh sb="0" eb="2">
      <t>クニベツ</t>
    </rPh>
    <rPh sb="2" eb="4">
      <t>カイハツ</t>
    </rPh>
    <rPh sb="4" eb="6">
      <t>キョウリョク</t>
    </rPh>
    <rPh sb="6" eb="9">
      <t>ダイニカ</t>
    </rPh>
    <phoneticPr fontId="5"/>
  </si>
  <si>
    <t>門脇　仁一</t>
    <rPh sb="0" eb="2">
      <t>カドワキ</t>
    </rPh>
    <rPh sb="3" eb="5">
      <t>ジンイチ</t>
    </rPh>
    <phoneticPr fontId="5"/>
  </si>
  <si>
    <t>○</t>
  </si>
  <si>
    <t>外務省設置法第四条第一項ハ</t>
    <phoneticPr fontId="5"/>
  </si>
  <si>
    <t>「開発協力大綱」（平成２７年２月閣議決定）</t>
    <phoneticPr fontId="5"/>
  </si>
  <si>
    <t>関係者の出張及び翻訳等に要する経費を手当てし，被援助国の政府及び他ドナー等との協議等を行い，国別開発協力方針の適切な策定・改定に資することを目的とする。</t>
    <phoneticPr fontId="5"/>
  </si>
  <si>
    <t>国別開発協力方針は，開発協力大綱の下に位置づけられ，被援助国における具体的な援助案件選定の指針とすべく，その政治・経済・社会情勢を踏まえ，当該国の開発計画や開発上の課題等を勘案して策定する国別の我が国の援助方針で，原則としてすべての我が国のＯＤＡ対象国について策定するもの。
方針の策定に当たり，被援助国の政治・経済・社会情勢，開発上の課題等に関する深い理解が求められ，被援助国の政府・他ドナーを含む幅広い関係者との意見交換が必要なため，関係者が同国の政治・開発関係者との協議，援助現場の視察，我が方在外公館及びＪＩＣＡの現地事務所等で構成される現地ＯＤＡタスクフォースとの意見交換を行うことが必要不可欠である。</t>
    <phoneticPr fontId="5"/>
  </si>
  <si>
    <t>-</t>
  </si>
  <si>
    <t>-</t>
    <phoneticPr fontId="5"/>
  </si>
  <si>
    <t>-</t>
    <phoneticPr fontId="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</si>
  <si>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</si>
  <si>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</si>
  <si>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</si>
  <si>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</si>
  <si>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国別開発協力方針（別紙を含む）の策定・改定。目標最終年度は未定（方針の変更がない限り継続）。</t>
    <phoneticPr fontId="5"/>
  </si>
  <si>
    <t>国別開発協力方針の策定・改定の作業件数</t>
    <phoneticPr fontId="5"/>
  </si>
  <si>
    <t>件数</t>
    <rPh sb="0" eb="2">
      <t>ケンスウ</t>
    </rPh>
    <phoneticPr fontId="5"/>
  </si>
  <si>
    <t>外務省ホームページ（ＯＤＡ（政府開発援助）国別開発協力方針（旧国別援助方針）・事業展開計画）</t>
    <phoneticPr fontId="5"/>
  </si>
  <si>
    <t>国別開発協力方針に関する協議のための出張件数</t>
    <phoneticPr fontId="5"/>
  </si>
  <si>
    <t>回</t>
    <rPh sb="0" eb="1">
      <t>カイ</t>
    </rPh>
    <phoneticPr fontId="5"/>
  </si>
  <si>
    <t>-</t>
    <phoneticPr fontId="5"/>
  </si>
  <si>
    <t>　　　</t>
    <phoneticPr fontId="5"/>
  </si>
  <si>
    <t>円</t>
    <rPh sb="0" eb="1">
      <t>エン</t>
    </rPh>
    <phoneticPr fontId="5"/>
  </si>
  <si>
    <t>11,092,566/110</t>
    <phoneticPr fontId="5"/>
  </si>
  <si>
    <t>10,223,784/114</t>
    <phoneticPr fontId="5"/>
  </si>
  <si>
    <t>基本目標Ⅳ：経済協力</t>
    <phoneticPr fontId="5"/>
  </si>
  <si>
    <t>施策Ⅳ-1：経済協力</t>
    <phoneticPr fontId="5"/>
  </si>
  <si>
    <t>国別開発協力方針（別紙を含む）の策定・改定の作業件数。目標最終年度は未定（方針の変更がない限り継続）。</t>
    <phoneticPr fontId="5"/>
  </si>
  <si>
    <t>国別開発協力方針の策定・改定を通じて，当該国毎の援助の重点分野や方針を一層明確にすることで，戦略性をもって当該国の開発に資する支援を実施した。また，開発協力大綱及び分野別開発政策等の上位政策を踏まえ，当該国の開発課題やニーズを勘案して国別開発協力方針の策定・改定を実施した。</t>
    <phoneticPr fontId="5"/>
  </si>
  <si>
    <t>国別開発協力方針の策定・改定を通じて，当該国毎の援助の重点分野や方針を一層明確にすることで，戦略性をもって当該国の開発に資する支援を実施した。また，開発協力大綱及び分野別開発政策等の上位政策を踏まえ，当該国の開発課題やニーズを勘案して国別開発協力方針の策定・改定を実施した。</t>
    <phoneticPr fontId="5"/>
  </si>
  <si>
    <t>無</t>
  </si>
  <si>
    <t>‐</t>
  </si>
  <si>
    <t>我が国のＯＤＡを戦略的に実施し，国民への説明責任を高めることを目的としたものであり国民や社会のニーズを的確に反映している。</t>
    <rPh sb="0" eb="1">
      <t>ワ</t>
    </rPh>
    <rPh sb="2" eb="3">
      <t>クニ</t>
    </rPh>
    <rPh sb="8" eb="11">
      <t>センリャクテキ</t>
    </rPh>
    <rPh sb="12" eb="14">
      <t>ジッシ</t>
    </rPh>
    <rPh sb="16" eb="18">
      <t>コクミン</t>
    </rPh>
    <rPh sb="20" eb="22">
      <t>セツメイ</t>
    </rPh>
    <rPh sb="22" eb="24">
      <t>セキニン</t>
    </rPh>
    <rPh sb="25" eb="26">
      <t>タカ</t>
    </rPh>
    <rPh sb="31" eb="33">
      <t>モクテキ</t>
    </rPh>
    <rPh sb="41" eb="43">
      <t>コクミン</t>
    </rPh>
    <rPh sb="44" eb="46">
      <t>シャカイ</t>
    </rPh>
    <rPh sb="51" eb="53">
      <t>テキカク</t>
    </rPh>
    <rPh sb="54" eb="56">
      <t>ハンエイ</t>
    </rPh>
    <phoneticPr fontId="5"/>
  </si>
  <si>
    <t>政策文書の策定・改定であり，地方自治体，民間等に委ねることはできない。</t>
    <rPh sb="0" eb="2">
      <t>セイサク</t>
    </rPh>
    <rPh sb="2" eb="4">
      <t>ブンショ</t>
    </rPh>
    <rPh sb="5" eb="7">
      <t>サクテイ</t>
    </rPh>
    <rPh sb="8" eb="10">
      <t>カイテイ</t>
    </rPh>
    <rPh sb="14" eb="16">
      <t>チホウ</t>
    </rPh>
    <rPh sb="16" eb="19">
      <t>ジチタイ</t>
    </rPh>
    <rPh sb="20" eb="22">
      <t>ミンカン</t>
    </rPh>
    <rPh sb="22" eb="23">
      <t>トウ</t>
    </rPh>
    <rPh sb="24" eb="25">
      <t>ユダ</t>
    </rPh>
    <phoneticPr fontId="5"/>
  </si>
  <si>
    <t>開発協力大綱における「国別政策」の位置づけであり，必要かつ適切な事業で，優先度が高い。</t>
    <rPh sb="0" eb="2">
      <t>カイハツ</t>
    </rPh>
    <rPh sb="2" eb="4">
      <t>キョウリョク</t>
    </rPh>
    <rPh sb="4" eb="6">
      <t>タイコウ</t>
    </rPh>
    <rPh sb="11" eb="13">
      <t>クニベツ</t>
    </rPh>
    <rPh sb="13" eb="15">
      <t>セイサク</t>
    </rPh>
    <rPh sb="17" eb="19">
      <t>イチ</t>
    </rPh>
    <rPh sb="25" eb="27">
      <t>ヒツヨウ</t>
    </rPh>
    <rPh sb="29" eb="31">
      <t>テキセツ</t>
    </rPh>
    <rPh sb="32" eb="34">
      <t>ジギョウ</t>
    </rPh>
    <rPh sb="36" eb="39">
      <t>ユウセンド</t>
    </rPh>
    <rPh sb="40" eb="41">
      <t>タカ</t>
    </rPh>
    <phoneticPr fontId="5"/>
  </si>
  <si>
    <t>有識者出張経費については各人の格付けに基づき，国家公務員旅費法に準じた手当を支弁している。</t>
    <rPh sb="0" eb="3">
      <t>ユウシキシャ</t>
    </rPh>
    <rPh sb="3" eb="5">
      <t>シュッチョウ</t>
    </rPh>
    <rPh sb="5" eb="7">
      <t>ケイヒ</t>
    </rPh>
    <rPh sb="12" eb="14">
      <t>カクジン</t>
    </rPh>
    <rPh sb="15" eb="17">
      <t>カクヅ</t>
    </rPh>
    <rPh sb="19" eb="20">
      <t>モト</t>
    </rPh>
    <rPh sb="23" eb="25">
      <t>コッカ</t>
    </rPh>
    <rPh sb="25" eb="28">
      <t>コウムイン</t>
    </rPh>
    <rPh sb="28" eb="31">
      <t>リョヒホウ</t>
    </rPh>
    <rPh sb="32" eb="33">
      <t>ジュン</t>
    </rPh>
    <rPh sb="35" eb="37">
      <t>テアテ</t>
    </rPh>
    <rPh sb="38" eb="40">
      <t>シベン</t>
    </rPh>
    <phoneticPr fontId="5"/>
  </si>
  <si>
    <t>国家公務員旅費法に準じた手当を支弁しており妥当。</t>
    <rPh sb="0" eb="2">
      <t>コッカ</t>
    </rPh>
    <rPh sb="2" eb="5">
      <t>コウムイン</t>
    </rPh>
    <rPh sb="5" eb="8">
      <t>リョヒホウ</t>
    </rPh>
    <rPh sb="9" eb="10">
      <t>ジュン</t>
    </rPh>
    <rPh sb="12" eb="14">
      <t>テアテ</t>
    </rPh>
    <rPh sb="15" eb="17">
      <t>シベン</t>
    </rPh>
    <rPh sb="21" eb="23">
      <t>ダトウ</t>
    </rPh>
    <phoneticPr fontId="5"/>
  </si>
  <si>
    <t>平成29年は策定・改定数114か国のうち，出張数は計23回（人）。</t>
    <rPh sb="0" eb="2">
      <t>ヘイセイ</t>
    </rPh>
    <rPh sb="4" eb="5">
      <t>ネン</t>
    </rPh>
    <rPh sb="6" eb="8">
      <t>サクテイ</t>
    </rPh>
    <rPh sb="9" eb="11">
      <t>カイテイ</t>
    </rPh>
    <rPh sb="11" eb="12">
      <t>スウ</t>
    </rPh>
    <rPh sb="16" eb="17">
      <t>コク</t>
    </rPh>
    <rPh sb="21" eb="23">
      <t>シュッチョウ</t>
    </rPh>
    <rPh sb="23" eb="24">
      <t>スウ</t>
    </rPh>
    <rPh sb="25" eb="26">
      <t>ケイ</t>
    </rPh>
    <rPh sb="28" eb="29">
      <t>カイ</t>
    </rPh>
    <rPh sb="30" eb="31">
      <t>ニン</t>
    </rPh>
    <phoneticPr fontId="5"/>
  </si>
  <si>
    <t>出張用航空賃は複数業者間による見積もり合わせ等により，安価な価格帯を選択。</t>
    <rPh sb="0" eb="2">
      <t>シュッチョウ</t>
    </rPh>
    <rPh sb="2" eb="3">
      <t>ヨウ</t>
    </rPh>
    <rPh sb="3" eb="5">
      <t>コウクウ</t>
    </rPh>
    <rPh sb="5" eb="6">
      <t>チン</t>
    </rPh>
    <rPh sb="7" eb="9">
      <t>フクスウ</t>
    </rPh>
    <rPh sb="9" eb="12">
      <t>ギョウシャカン</t>
    </rPh>
    <rPh sb="15" eb="17">
      <t>ミツ</t>
    </rPh>
    <rPh sb="19" eb="20">
      <t>ア</t>
    </rPh>
    <rPh sb="22" eb="23">
      <t>トウ</t>
    </rPh>
    <rPh sb="27" eb="29">
      <t>アンカ</t>
    </rPh>
    <rPh sb="30" eb="33">
      <t>カカクタイ</t>
    </rPh>
    <rPh sb="34" eb="36">
      <t>センタク</t>
    </rPh>
    <phoneticPr fontId="5"/>
  </si>
  <si>
    <t>平成29年は計23回（人）の出張に対して，114か国分が策定・改定された。</t>
    <rPh sb="0" eb="2">
      <t>ヘイセイ</t>
    </rPh>
    <rPh sb="4" eb="5">
      <t>ネン</t>
    </rPh>
    <rPh sb="6" eb="7">
      <t>ケイ</t>
    </rPh>
    <rPh sb="9" eb="10">
      <t>カイ</t>
    </rPh>
    <rPh sb="11" eb="12">
      <t>ニン</t>
    </rPh>
    <rPh sb="14" eb="16">
      <t>シュッチョウ</t>
    </rPh>
    <rPh sb="17" eb="18">
      <t>タイ</t>
    </rPh>
    <rPh sb="25" eb="26">
      <t>コク</t>
    </rPh>
    <rPh sb="26" eb="27">
      <t>ブン</t>
    </rPh>
    <rPh sb="28" eb="30">
      <t>サクテイ</t>
    </rPh>
    <rPh sb="31" eb="33">
      <t>カイテイ</t>
    </rPh>
    <phoneticPr fontId="5"/>
  </si>
  <si>
    <t>平成29年は114か国分の策定・改定のため，当初見込み計12回に対し，計23回（人）の出張を実施。</t>
    <rPh sb="0" eb="2">
      <t>ヘイセイ</t>
    </rPh>
    <rPh sb="4" eb="5">
      <t>ネン</t>
    </rPh>
    <rPh sb="10" eb="11">
      <t>コク</t>
    </rPh>
    <rPh sb="11" eb="12">
      <t>ブン</t>
    </rPh>
    <rPh sb="13" eb="15">
      <t>サクテイ</t>
    </rPh>
    <rPh sb="16" eb="18">
      <t>カイテイ</t>
    </rPh>
    <rPh sb="22" eb="24">
      <t>トウショ</t>
    </rPh>
    <rPh sb="24" eb="26">
      <t>ミコ</t>
    </rPh>
    <rPh sb="27" eb="28">
      <t>ケイ</t>
    </rPh>
    <rPh sb="30" eb="31">
      <t>カイ</t>
    </rPh>
    <rPh sb="32" eb="33">
      <t>タイ</t>
    </rPh>
    <rPh sb="35" eb="36">
      <t>ケイ</t>
    </rPh>
    <rPh sb="38" eb="39">
      <t>カイ</t>
    </rPh>
    <rPh sb="40" eb="41">
      <t>ニン</t>
    </rPh>
    <rPh sb="43" eb="45">
      <t>シュッチョウ</t>
    </rPh>
    <rPh sb="46" eb="48">
      <t>ジッシ</t>
    </rPh>
    <phoneticPr fontId="5"/>
  </si>
  <si>
    <t>策定・改定された国別開発協力方針（別紙含む）は，インターネット上で公開され，関係者に活用されている。</t>
    <rPh sb="0" eb="2">
      <t>サクテイ</t>
    </rPh>
    <rPh sb="3" eb="5">
      <t>カイテイ</t>
    </rPh>
    <rPh sb="8" eb="10">
      <t>クニベツ</t>
    </rPh>
    <rPh sb="10" eb="12">
      <t>カイハツ</t>
    </rPh>
    <rPh sb="12" eb="14">
      <t>キョウリョク</t>
    </rPh>
    <rPh sb="14" eb="16">
      <t>ホウシン</t>
    </rPh>
    <rPh sb="17" eb="19">
      <t>ベッシ</t>
    </rPh>
    <rPh sb="19" eb="20">
      <t>フク</t>
    </rPh>
    <rPh sb="31" eb="32">
      <t>ジョウ</t>
    </rPh>
    <rPh sb="33" eb="35">
      <t>コウカイ</t>
    </rPh>
    <rPh sb="38" eb="41">
      <t>カンケイシャ</t>
    </rPh>
    <rPh sb="42" eb="44">
      <t>カツヨウ</t>
    </rPh>
    <phoneticPr fontId="5"/>
  </si>
  <si>
    <t>現地ＯＤＡタスクフォースは，日本大使館及びＪＩＣＡ現地事務所などをメンバーとして構成されており，我が国のその国に対する援助政策の立案や相手国政府との政策協議などを行う場である一方，国別開発協力方針は，ＯＤＡの被援助国の政治・経済・社会情勢を踏まえ，当該国の開発計画，開発上の課題などを総合的に勘案して作成する我が国のＯＤＡの方針を簡潔にまとめたペーパーである。</t>
    <phoneticPr fontId="5"/>
  </si>
  <si>
    <t>現地ＯＤＡタスクフォース</t>
    <phoneticPr fontId="5"/>
  </si>
  <si>
    <t>過去３か年度において，概ね当初の目標に沿って作業を進捗させており，相手国政府及び現地ＯＤＡタスクフォースの意見聴取等を通じて，被援助国の政治・経済・社会情勢，開発上の課題等を踏まえた国別開発協力方針の策定・改定作業を実施した。また，相手国政府やドナー等への説明を行うための翻訳等作業を実施したことにより，関係各者とより緊密に連携し，当該国の開発に資する支援の実施に寄与したことから，本事業は適切であると判断される。</t>
    <phoneticPr fontId="5"/>
  </si>
  <si>
    <t>本事業の高い必要性を踏まえて，一層効率的かつ効果的な事業の実施に取り組む。具体的には，国別開発協力方針の策定・改定作業における過去の事例と教訓の活用，翻訳者業における記載内容の標準化を行い，事業の効率性及び効果の改善を図る。</t>
    <phoneticPr fontId="5"/>
  </si>
  <si>
    <t>国民が国別開発協力方針について理解を深めるために有用と考えられる情報について，以下のＷＥＢサイトで公開している。
https://www.mofa.go.jp/mofaj/gaiko/oda/seisaku/kuni_enjyo_kakkoku.html
また，国別開発協力方針の策定においては，パブリックコメントを通じて国民から意見を募っている。</t>
    <phoneticPr fontId="5"/>
  </si>
  <si>
    <t>579</t>
    <phoneticPr fontId="5"/>
  </si>
  <si>
    <t>563</t>
    <phoneticPr fontId="5"/>
  </si>
  <si>
    <t>281</t>
    <phoneticPr fontId="5"/>
  </si>
  <si>
    <t>114</t>
    <phoneticPr fontId="5"/>
  </si>
  <si>
    <t>109</t>
    <phoneticPr fontId="5"/>
  </si>
  <si>
    <t>116</t>
    <phoneticPr fontId="5"/>
  </si>
  <si>
    <t>143</t>
    <phoneticPr fontId="5"/>
  </si>
  <si>
    <t>0144</t>
    <phoneticPr fontId="5"/>
  </si>
  <si>
    <t>外務省出張者Ａ</t>
    <rPh sb="0" eb="3">
      <t>ガイムショウ</t>
    </rPh>
    <rPh sb="3" eb="6">
      <t>シュッチョウシャ</t>
    </rPh>
    <phoneticPr fontId="5"/>
  </si>
  <si>
    <t>外務省出張者Ｂ</t>
    <rPh sb="0" eb="3">
      <t>ガイムショウ</t>
    </rPh>
    <rPh sb="3" eb="6">
      <t>シュッチョウシャ</t>
    </rPh>
    <phoneticPr fontId="5"/>
  </si>
  <si>
    <t>外務省出張者Ｃ</t>
    <rPh sb="0" eb="3">
      <t>ガイムショウ</t>
    </rPh>
    <rPh sb="3" eb="6">
      <t>シュッチョウシャ</t>
    </rPh>
    <phoneticPr fontId="5"/>
  </si>
  <si>
    <t>外務省出張者Ｄ</t>
    <rPh sb="0" eb="3">
      <t>ガイムショウ</t>
    </rPh>
    <rPh sb="3" eb="6">
      <t>シュッチョウシャ</t>
    </rPh>
    <phoneticPr fontId="5"/>
  </si>
  <si>
    <t>外務省出張者Ｅ</t>
    <rPh sb="0" eb="3">
      <t>ガイムショウ</t>
    </rPh>
    <rPh sb="3" eb="6">
      <t>シュッチョウシャ</t>
    </rPh>
    <phoneticPr fontId="5"/>
  </si>
  <si>
    <t>外務省出張者Ｆ</t>
    <rPh sb="0" eb="3">
      <t>ガイムショウ</t>
    </rPh>
    <rPh sb="3" eb="6">
      <t>シュッチョウシャ</t>
    </rPh>
    <phoneticPr fontId="5"/>
  </si>
  <si>
    <t>外務省出張者Ｇ</t>
    <rPh sb="0" eb="3">
      <t>ガイムショウ</t>
    </rPh>
    <rPh sb="3" eb="6">
      <t>シュッチョウシャ</t>
    </rPh>
    <phoneticPr fontId="5"/>
  </si>
  <si>
    <t>外務省出張者Ｈ</t>
    <rPh sb="0" eb="3">
      <t>ガイムショウ</t>
    </rPh>
    <rPh sb="3" eb="6">
      <t>シュッチョウシャ</t>
    </rPh>
    <phoneticPr fontId="5"/>
  </si>
  <si>
    <t>旅費</t>
    <rPh sb="0" eb="2">
      <t>リョヒ</t>
    </rPh>
    <phoneticPr fontId="5"/>
  </si>
  <si>
    <t>-</t>
    <phoneticPr fontId="5"/>
  </si>
  <si>
    <t>－</t>
    <phoneticPr fontId="5"/>
  </si>
  <si>
    <t>外国旅費</t>
    <rPh sb="0" eb="2">
      <t>ガイコク</t>
    </rPh>
    <rPh sb="2" eb="4">
      <t>リョヒ</t>
    </rPh>
    <phoneticPr fontId="5"/>
  </si>
  <si>
    <t>外務省出張者A</t>
    <rPh sb="0" eb="3">
      <t>ガイムショウ</t>
    </rPh>
    <rPh sb="3" eb="6">
      <t>シュッチョウシャ</t>
    </rPh>
    <phoneticPr fontId="5"/>
  </si>
  <si>
    <t>有識者Ａ</t>
    <rPh sb="0" eb="3">
      <t>ユウシキシャ</t>
    </rPh>
    <phoneticPr fontId="5"/>
  </si>
  <si>
    <t>-</t>
    <phoneticPr fontId="5"/>
  </si>
  <si>
    <t>有識者Ｂ</t>
    <rPh sb="0" eb="3">
      <t>ユウシキシャ</t>
    </rPh>
    <phoneticPr fontId="5"/>
  </si>
  <si>
    <t>有識者Ｃ</t>
    <rPh sb="0" eb="3">
      <t>ユウシキシャ</t>
    </rPh>
    <phoneticPr fontId="5"/>
  </si>
  <si>
    <t>-</t>
    <phoneticPr fontId="5"/>
  </si>
  <si>
    <t>有識者A</t>
    <rPh sb="0" eb="3">
      <t>ユウシキシャ</t>
    </rPh>
    <phoneticPr fontId="5"/>
  </si>
  <si>
    <t>49,667円＝6,158,802円／124か国（出張経費÷策定・改訂国数）　　　　　　　　　</t>
    <phoneticPr fontId="5"/>
  </si>
  <si>
    <t>6,158,802/124</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</si>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</sst>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218818</xdr:rowOff>
    </xdr:from>
    <xdr:to>
      <xdr:col>35</xdr:col>
      <xdr:colOff>3325</xdr:colOff>
      <xdr:row>743</xdr:row>
      <xdr:rowOff>283176</xdr:rowOff>
    </xdr:to>
    <xdr:sp macro="" textlink="">
      <xdr:nvSpPr>
        <xdr:cNvPr id="4" name="テキスト ボックス 3"/>
        <xdr:cNvSpPr txBox="1"/>
      </xdr:nvSpPr>
      <xdr:spPr>
        <a:xfrm>
          <a:off x="3707027" y="40622838"/>
          <a:ext cx="3504406" cy="75942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64358</xdr:colOff>
      <xdr:row>743</xdr:row>
      <xdr:rowOff>334662</xdr:rowOff>
    </xdr:from>
    <xdr:to>
      <xdr:col>23</xdr:col>
      <xdr:colOff>70714</xdr:colOff>
      <xdr:row>745</xdr:row>
      <xdr:rowOff>90102</xdr:rowOff>
    </xdr:to>
    <xdr:cxnSp macro="">
      <xdr:nvCxnSpPr>
        <xdr:cNvPr id="6" name="直線矢印コネクタ 5"/>
        <xdr:cNvCxnSpPr/>
      </xdr:nvCxnSpPr>
      <xdr:spPr>
        <a:xfrm flipH="1">
          <a:off x="4183277" y="41433750"/>
          <a:ext cx="624194" cy="45050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31</xdr:col>
      <xdr:colOff>128717</xdr:colOff>
      <xdr:row>743</xdr:row>
      <xdr:rowOff>334663</xdr:rowOff>
    </xdr:from>
    <xdr:to>
      <xdr:col>35</xdr:col>
      <xdr:colOff>51487</xdr:colOff>
      <xdr:row>745</xdr:row>
      <xdr:rowOff>90102</xdr:rowOff>
    </xdr:to>
    <xdr:cxnSp macro="">
      <xdr:nvCxnSpPr>
        <xdr:cNvPr id="7" name="直線矢印コネクタ 6"/>
        <xdr:cNvCxnSpPr/>
      </xdr:nvCxnSpPr>
      <xdr:spPr>
        <a:xfrm>
          <a:off x="6513041" y="41433751"/>
          <a:ext cx="746554" cy="450506"/>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15</xdr:col>
      <xdr:colOff>0</xdr:colOff>
      <xdr:row>745</xdr:row>
      <xdr:rowOff>193074</xdr:rowOff>
    </xdr:from>
    <xdr:to>
      <xdr:col>24</xdr:col>
      <xdr:colOff>189600</xdr:colOff>
      <xdr:row>747</xdr:row>
      <xdr:rowOff>218818</xdr:rowOff>
    </xdr:to>
    <xdr:sp macro="" textlink="">
      <xdr:nvSpPr>
        <xdr:cNvPr id="9" name="テキスト ボックス 8"/>
        <xdr:cNvSpPr txBox="1"/>
      </xdr:nvSpPr>
      <xdr:spPr bwMode="auto">
        <a:xfrm>
          <a:off x="3089189" y="41987229"/>
          <a:ext cx="2043114" cy="72081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30</xdr:col>
      <xdr:colOff>193075</xdr:colOff>
      <xdr:row>745</xdr:row>
      <xdr:rowOff>180203</xdr:rowOff>
    </xdr:from>
    <xdr:to>
      <xdr:col>41</xdr:col>
      <xdr:colOff>198942</xdr:colOff>
      <xdr:row>747</xdr:row>
      <xdr:rowOff>193401</xdr:rowOff>
    </xdr:to>
    <xdr:sp macro="" textlink="">
      <xdr:nvSpPr>
        <xdr:cNvPr id="11" name="テキスト ボックス 10"/>
        <xdr:cNvSpPr txBox="1"/>
      </xdr:nvSpPr>
      <xdr:spPr bwMode="auto">
        <a:xfrm>
          <a:off x="6371453" y="41974358"/>
          <a:ext cx="2271273" cy="70826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．有識者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0</xdr:colOff>
      <xdr:row>748</xdr:row>
      <xdr:rowOff>0</xdr:rowOff>
    </xdr:from>
    <xdr:to>
      <xdr:col>23</xdr:col>
      <xdr:colOff>32889</xdr:colOff>
      <xdr:row>748</xdr:row>
      <xdr:rowOff>312664</xdr:rowOff>
    </xdr:to>
    <xdr:sp macro="" textlink="">
      <xdr:nvSpPr>
        <xdr:cNvPr id="15" name="大かっこ 14"/>
        <xdr:cNvSpPr/>
      </xdr:nvSpPr>
      <xdr:spPr bwMode="auto">
        <a:xfrm>
          <a:off x="3295135" y="42836757"/>
          <a:ext cx="1474511" cy="312664"/>
        </a:xfrm>
        <a:prstGeom prst="bracketPair">
          <a:avLst>
            <a:gd name="adj" fmla="val 8772"/>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12872</xdr:colOff>
      <xdr:row>748</xdr:row>
      <xdr:rowOff>25742</xdr:rowOff>
    </xdr:from>
    <xdr:to>
      <xdr:col>22</xdr:col>
      <xdr:colOff>110710</xdr:colOff>
      <xdr:row>748</xdr:row>
      <xdr:rowOff>301622</xdr:rowOff>
    </xdr:to>
    <xdr:sp macro="" textlink="">
      <xdr:nvSpPr>
        <xdr:cNvPr id="16" name="テキスト ボックス 15"/>
        <xdr:cNvSpPr txBox="1"/>
      </xdr:nvSpPr>
      <xdr:spPr bwMode="auto">
        <a:xfrm>
          <a:off x="3513953" y="42862499"/>
          <a:ext cx="1127568" cy="27588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海外出張経費</a:t>
          </a:r>
        </a:p>
      </xdr:txBody>
    </xdr:sp>
    <xdr:clientData/>
  </xdr:twoCellAnchor>
  <xdr:twoCellAnchor>
    <xdr:from>
      <xdr:col>32</xdr:col>
      <xdr:colOff>154460</xdr:colOff>
      <xdr:row>748</xdr:row>
      <xdr:rowOff>38615</xdr:rowOff>
    </xdr:from>
    <xdr:to>
      <xdr:col>39</xdr:col>
      <xdr:colOff>187349</xdr:colOff>
      <xdr:row>749</xdr:row>
      <xdr:rowOff>3745</xdr:rowOff>
    </xdr:to>
    <xdr:sp macro="" textlink="">
      <xdr:nvSpPr>
        <xdr:cNvPr id="17" name="大かっこ 16"/>
        <xdr:cNvSpPr/>
      </xdr:nvSpPr>
      <xdr:spPr bwMode="auto">
        <a:xfrm>
          <a:off x="6744730" y="42875372"/>
          <a:ext cx="1474511" cy="312664"/>
        </a:xfrm>
        <a:prstGeom prst="bracketPair">
          <a:avLst>
            <a:gd name="adj" fmla="val 8772"/>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180202</xdr:colOff>
      <xdr:row>748</xdr:row>
      <xdr:rowOff>64357</xdr:rowOff>
    </xdr:from>
    <xdr:to>
      <xdr:col>39</xdr:col>
      <xdr:colOff>72094</xdr:colOff>
      <xdr:row>748</xdr:row>
      <xdr:rowOff>340237</xdr:rowOff>
    </xdr:to>
    <xdr:sp macro="" textlink="">
      <xdr:nvSpPr>
        <xdr:cNvPr id="18" name="テキスト ボックス 17"/>
        <xdr:cNvSpPr txBox="1"/>
      </xdr:nvSpPr>
      <xdr:spPr bwMode="auto">
        <a:xfrm>
          <a:off x="6976418" y="42901114"/>
          <a:ext cx="1127568" cy="27588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海外出張経費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154</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175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8</v>
      </c>
      <c r="Q13" s="658"/>
      <c r="R13" s="658"/>
      <c r="S13" s="658"/>
      <c r="T13" s="658"/>
      <c r="U13" s="658"/>
      <c r="V13" s="659"/>
      <c r="W13" s="657">
        <v>8</v>
      </c>
      <c r="X13" s="658"/>
      <c r="Y13" s="658"/>
      <c r="Z13" s="658"/>
      <c r="AA13" s="658"/>
      <c r="AB13" s="658"/>
      <c r="AC13" s="659"/>
      <c r="AD13" s="657">
        <v>8</v>
      </c>
      <c r="AE13" s="658"/>
      <c r="AF13" s="658"/>
      <c r="AG13" s="658"/>
      <c r="AH13" s="658"/>
      <c r="AI13" s="658"/>
      <c r="AJ13" s="659"/>
      <c r="AK13" s="657">
        <v>8.5</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581</v>
      </c>
      <c r="X14" s="658"/>
      <c r="Y14" s="658"/>
      <c r="Z14" s="658"/>
      <c r="AA14" s="658"/>
      <c r="AB14" s="658"/>
      <c r="AC14" s="659"/>
      <c r="AD14" s="657" t="s">
        <v>581</v>
      </c>
      <c r="AE14" s="658"/>
      <c r="AF14" s="658"/>
      <c r="AG14" s="658"/>
      <c r="AH14" s="658"/>
      <c r="AI14" s="658"/>
      <c r="AJ14" s="659"/>
      <c r="AK14" s="657" t="s">
        <v>582</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582</v>
      </c>
      <c r="Q15" s="658"/>
      <c r="R15" s="658"/>
      <c r="S15" s="658"/>
      <c r="T15" s="658"/>
      <c r="U15" s="658"/>
      <c r="V15" s="659"/>
      <c r="W15" s="657" t="s">
        <v>581</v>
      </c>
      <c r="X15" s="658"/>
      <c r="Y15" s="658"/>
      <c r="Z15" s="658"/>
      <c r="AA15" s="658"/>
      <c r="AB15" s="658"/>
      <c r="AC15" s="659"/>
      <c r="AD15" s="657" t="s">
        <v>581</v>
      </c>
      <c r="AE15" s="658"/>
      <c r="AF15" s="658"/>
      <c r="AG15" s="658"/>
      <c r="AH15" s="658"/>
      <c r="AI15" s="658"/>
      <c r="AJ15" s="659"/>
      <c r="AK15" s="657" t="s">
        <v>581</v>
      </c>
      <c r="AL15" s="658"/>
      <c r="AM15" s="658"/>
      <c r="AN15" s="658"/>
      <c r="AO15" s="658"/>
      <c r="AP15" s="658"/>
      <c r="AQ15" s="659"/>
      <c r="AR15" s="657" t="s">
        <v>581</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581</v>
      </c>
      <c r="X16" s="658"/>
      <c r="Y16" s="658"/>
      <c r="Z16" s="658"/>
      <c r="AA16" s="658"/>
      <c r="AB16" s="658"/>
      <c r="AC16" s="659"/>
      <c r="AD16" s="657" t="s">
        <v>581</v>
      </c>
      <c r="AE16" s="658"/>
      <c r="AF16" s="658"/>
      <c r="AG16" s="658"/>
      <c r="AH16" s="658"/>
      <c r="AI16" s="658"/>
      <c r="AJ16" s="659"/>
      <c r="AK16" s="657" t="s">
        <v>581</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581</v>
      </c>
      <c r="X17" s="658"/>
      <c r="Y17" s="658"/>
      <c r="Z17" s="658"/>
      <c r="AA17" s="658"/>
      <c r="AB17" s="658"/>
      <c r="AC17" s="659"/>
      <c r="AD17" s="657" t="s">
        <v>581</v>
      </c>
      <c r="AE17" s="658"/>
      <c r="AF17" s="658"/>
      <c r="AG17" s="658"/>
      <c r="AH17" s="658"/>
      <c r="AI17" s="658"/>
      <c r="AJ17" s="659"/>
      <c r="AK17" s="657" t="s">
        <v>581</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8</v>
      </c>
      <c r="Q18" s="879"/>
      <c r="R18" s="879"/>
      <c r="S18" s="879"/>
      <c r="T18" s="879"/>
      <c r="U18" s="879"/>
      <c r="V18" s="880"/>
      <c r="W18" s="878">
        <f>SUM(W13:AC17)</f>
        <v>8</v>
      </c>
      <c r="X18" s="879"/>
      <c r="Y18" s="879"/>
      <c r="Z18" s="879"/>
      <c r="AA18" s="879"/>
      <c r="AB18" s="879"/>
      <c r="AC18" s="880"/>
      <c r="AD18" s="878">
        <f>SUM(AD13:AJ17)</f>
        <v>8</v>
      </c>
      <c r="AE18" s="879"/>
      <c r="AF18" s="879"/>
      <c r="AG18" s="879"/>
      <c r="AH18" s="879"/>
      <c r="AI18" s="879"/>
      <c r="AJ18" s="880"/>
      <c r="AK18" s="878">
        <f>SUM(AK13:AQ17)</f>
        <v>8.5</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11</v>
      </c>
      <c r="Q19" s="658"/>
      <c r="R19" s="658"/>
      <c r="S19" s="658"/>
      <c r="T19" s="658"/>
      <c r="U19" s="658"/>
      <c r="V19" s="659"/>
      <c r="W19" s="657">
        <v>10</v>
      </c>
      <c r="X19" s="658"/>
      <c r="Y19" s="658"/>
      <c r="Z19" s="658"/>
      <c r="AA19" s="658"/>
      <c r="AB19" s="658"/>
      <c r="AC19" s="659"/>
      <c r="AD19" s="657">
        <v>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1.375</v>
      </c>
      <c r="Q20" s="318"/>
      <c r="R20" s="318"/>
      <c r="S20" s="318"/>
      <c r="T20" s="318"/>
      <c r="U20" s="318"/>
      <c r="V20" s="318"/>
      <c r="W20" s="318">
        <f t="shared" ref="W20" si="0">IF(W18=0, "-", SUM(W19)/W18)</f>
        <v>1.25</v>
      </c>
      <c r="X20" s="318"/>
      <c r="Y20" s="318"/>
      <c r="Z20" s="318"/>
      <c r="AA20" s="318"/>
      <c r="AB20" s="318"/>
      <c r="AC20" s="318"/>
      <c r="AD20" s="318">
        <f t="shared" ref="AD20" si="1">IF(AD18=0, "-", SUM(AD19)/AD18)</f>
        <v>0.75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1.375</v>
      </c>
      <c r="Q21" s="318"/>
      <c r="R21" s="318"/>
      <c r="S21" s="318"/>
      <c r="T21" s="318"/>
      <c r="U21" s="318"/>
      <c r="V21" s="318"/>
      <c r="W21" s="318">
        <f t="shared" ref="W21" si="2">IF(W19=0, "-", SUM(W19)/SUM(W13,W14))</f>
        <v>1.25</v>
      </c>
      <c r="X21" s="318"/>
      <c r="Y21" s="318"/>
      <c r="Z21" s="318"/>
      <c r="AA21" s="318"/>
      <c r="AB21" s="318"/>
      <c r="AC21" s="318"/>
      <c r="AD21" s="318">
        <f t="shared" ref="AD21" si="3">IF(AD19=0, "-", SUM(AD19)/SUM(AD13,AD14))</f>
        <v>0.75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583</v>
      </c>
      <c r="H23" s="953"/>
      <c r="I23" s="953"/>
      <c r="J23" s="953"/>
      <c r="K23" s="953"/>
      <c r="L23" s="953"/>
      <c r="M23" s="953"/>
      <c r="N23" s="953"/>
      <c r="O23" s="954"/>
      <c r="P23" s="919">
        <v>7.6</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584</v>
      </c>
      <c r="H24" s="956"/>
      <c r="I24" s="956"/>
      <c r="J24" s="956"/>
      <c r="K24" s="956"/>
      <c r="L24" s="956"/>
      <c r="M24" s="956"/>
      <c r="N24" s="956"/>
      <c r="O24" s="957"/>
      <c r="P24" s="657">
        <v>0.8</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t="s">
        <v>585</v>
      </c>
      <c r="H25" s="956"/>
      <c r="I25" s="956"/>
      <c r="J25" s="956"/>
      <c r="K25" s="956"/>
      <c r="L25" s="956"/>
      <c r="M25" s="956"/>
      <c r="N25" s="956"/>
      <c r="O25" s="957"/>
      <c r="P25" s="657">
        <v>0.05</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t="s">
        <v>586</v>
      </c>
      <c r="H26" s="956"/>
      <c r="I26" s="956"/>
      <c r="J26" s="956"/>
      <c r="K26" s="956"/>
      <c r="L26" s="956"/>
      <c r="M26" s="956"/>
      <c r="N26" s="956"/>
      <c r="O26" s="957"/>
      <c r="P26" s="657">
        <v>0.02</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461</v>
      </c>
      <c r="H28" s="959"/>
      <c r="I28" s="959"/>
      <c r="J28" s="959"/>
      <c r="K28" s="959"/>
      <c r="L28" s="959"/>
      <c r="M28" s="959"/>
      <c r="N28" s="959"/>
      <c r="O28" s="960"/>
      <c r="P28" s="878">
        <f>P29-SUM(P23:P27)</f>
        <v>2.9999999999999361E-2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8.5</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23.25" customHeight="1">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589</v>
      </c>
      <c r="AC32" s="461"/>
      <c r="AD32" s="461"/>
      <c r="AE32" s="218">
        <v>110</v>
      </c>
      <c r="AF32" s="219"/>
      <c r="AG32" s="219"/>
      <c r="AH32" s="219"/>
      <c r="AI32" s="218">
        <v>114</v>
      </c>
      <c r="AJ32" s="219"/>
      <c r="AK32" s="219"/>
      <c r="AL32" s="219"/>
      <c r="AM32" s="340">
        <v>124</v>
      </c>
      <c r="AN32" s="207"/>
      <c r="AO32" s="207"/>
      <c r="AP32" s="341"/>
      <c r="AQ32" s="340" t="s">
        <v>649</v>
      </c>
      <c r="AR32" s="207"/>
      <c r="AS32" s="207"/>
      <c r="AT32" s="341"/>
      <c r="AU32" s="219" t="s">
        <v>649</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v>110</v>
      </c>
      <c r="AF33" s="219"/>
      <c r="AG33" s="219"/>
      <c r="AH33" s="219"/>
      <c r="AI33" s="218">
        <v>114</v>
      </c>
      <c r="AJ33" s="219"/>
      <c r="AK33" s="219"/>
      <c r="AL33" s="219"/>
      <c r="AM33" s="340">
        <v>124</v>
      </c>
      <c r="AN33" s="207"/>
      <c r="AO33" s="207"/>
      <c r="AP33" s="341"/>
      <c r="AQ33" s="340">
        <v>126</v>
      </c>
      <c r="AR33" s="207"/>
      <c r="AS33" s="207"/>
      <c r="AT33" s="341"/>
      <c r="AU33" s="219" t="s">
        <v>649</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649</v>
      </c>
      <c r="AR34" s="207"/>
      <c r="AS34" s="207"/>
      <c r="AT34" s="341"/>
      <c r="AU34" s="219" t="s">
        <v>649</v>
      </c>
      <c r="AV34" s="219"/>
      <c r="AW34" s="219"/>
      <c r="AX34" s="221"/>
    </row>
    <row r="35" spans="1:50" ht="23.25" customHeight="1">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19</v>
      </c>
      <c r="AF101" s="219"/>
      <c r="AG101" s="219"/>
      <c r="AH101" s="220"/>
      <c r="AI101" s="218">
        <v>23</v>
      </c>
      <c r="AJ101" s="219"/>
      <c r="AK101" s="219"/>
      <c r="AL101" s="220"/>
      <c r="AM101" s="218">
        <v>12</v>
      </c>
      <c r="AN101" s="219"/>
      <c r="AO101" s="219"/>
      <c r="AP101" s="220"/>
      <c r="AQ101" s="218" t="s">
        <v>581</v>
      </c>
      <c r="AR101" s="219"/>
      <c r="AS101" s="219"/>
      <c r="AT101" s="220"/>
      <c r="AU101" s="218" t="s">
        <v>581</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10</v>
      </c>
      <c r="AF102" s="418"/>
      <c r="AG102" s="418"/>
      <c r="AH102" s="418"/>
      <c r="AI102" s="418">
        <v>12</v>
      </c>
      <c r="AJ102" s="418"/>
      <c r="AK102" s="418"/>
      <c r="AL102" s="418"/>
      <c r="AM102" s="273">
        <v>12</v>
      </c>
      <c r="AN102" s="274"/>
      <c r="AO102" s="274"/>
      <c r="AP102" s="319"/>
      <c r="AQ102" s="273">
        <v>12</v>
      </c>
      <c r="AR102" s="274"/>
      <c r="AS102" s="274"/>
      <c r="AT102" s="319"/>
      <c r="AU102" s="273" t="s">
        <v>581</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t="s">
        <v>594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647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100841</v>
      </c>
      <c r="AF116" s="418"/>
      <c r="AG116" s="418"/>
      <c r="AH116" s="418"/>
      <c r="AI116" s="418">
        <v>96552</v>
      </c>
      <c r="AJ116" s="418"/>
      <c r="AK116" s="418"/>
      <c r="AL116" s="418"/>
      <c r="AM116" s="418">
        <v>49667</v>
      </c>
      <c r="AN116" s="418"/>
      <c r="AO116" s="418"/>
      <c r="AP116" s="418"/>
      <c r="AQ116" s="218" t="s">
        <v>649</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596</v>
      </c>
      <c r="AF117" s="551"/>
      <c r="AG117" s="551"/>
      <c r="AH117" s="551"/>
      <c r="AI117" s="551" t="s">
        <v>597</v>
      </c>
      <c r="AJ117" s="551"/>
      <c r="AK117" s="551"/>
      <c r="AL117" s="551"/>
      <c r="AM117" s="551" t="s">
        <v>648</v>
      </c>
      <c r="AN117" s="551"/>
      <c r="AO117" s="551"/>
      <c r="AP117" s="551"/>
      <c r="AQ117" s="551" t="s">
        <v>650</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39.75" customHeight="1">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v>110</v>
      </c>
      <c r="AF134" s="207"/>
      <c r="AG134" s="207"/>
      <c r="AH134" s="207"/>
      <c r="AI134" s="206">
        <v>114</v>
      </c>
      <c r="AJ134" s="207"/>
      <c r="AK134" s="207"/>
      <c r="AL134" s="207"/>
      <c r="AM134" s="206">
        <v>124</v>
      </c>
      <c r="AN134" s="207"/>
      <c r="AO134" s="207"/>
      <c r="AP134" s="207"/>
      <c r="AQ134" s="206" t="s">
        <v>649</v>
      </c>
      <c r="AR134" s="207"/>
      <c r="AS134" s="207"/>
      <c r="AT134" s="207"/>
      <c r="AU134" s="206" t="s">
        <v>651</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v>110</v>
      </c>
      <c r="AF135" s="207"/>
      <c r="AG135" s="207"/>
      <c r="AH135" s="207"/>
      <c r="AI135" s="206">
        <v>114</v>
      </c>
      <c r="AJ135" s="207"/>
      <c r="AK135" s="207"/>
      <c r="AL135" s="207"/>
      <c r="AM135" s="206">
        <v>124</v>
      </c>
      <c r="AN135" s="207"/>
      <c r="AO135" s="207"/>
      <c r="AP135" s="207"/>
      <c r="AQ135" s="206">
        <v>126</v>
      </c>
      <c r="AR135" s="207"/>
      <c r="AS135" s="207"/>
      <c r="AT135" s="207"/>
      <c r="AU135" s="206" t="s">
        <v>649</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c r="A428" s="189"/>
      <c r="B428" s="186"/>
      <c r="C428" s="180"/>
      <c r="D428" s="186"/>
      <c r="E428" s="125" t="s">
        <v>602</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thickBo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1"/>
      <c r="E430" s="174" t="s">
        <v>546</v>
      </c>
      <c r="F430" s="898"/>
      <c r="G430" s="899" t="s">
        <v>374</v>
      </c>
      <c r="H430" s="123"/>
      <c r="I430" s="123"/>
      <c r="J430" s="900" t="s">
        <v>580</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t="s">
        <v>570</v>
      </c>
      <c r="D721" s="297"/>
      <c r="E721" s="297"/>
      <c r="F721" s="298"/>
      <c r="G721" s="287" t="s">
        <v>466</v>
      </c>
      <c r="H721" s="288"/>
      <c r="I721" s="83" t="str">
        <f>IF(OR(G721="　", G721=""), "", "-")</f>
        <v/>
      </c>
      <c r="J721" s="291"/>
      <c r="K721" s="291"/>
      <c r="L721" s="83" t="str">
        <f>IF(M721="","","-")</f>
        <v/>
      </c>
      <c r="M721" s="84"/>
      <c r="N721" s="304" t="s">
        <v>616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617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619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620</v>
      </c>
      <c r="F737" s="990"/>
      <c r="G737" s="990"/>
      <c r="H737" s="990"/>
      <c r="I737" s="990"/>
      <c r="J737" s="990"/>
      <c r="K737" s="990"/>
      <c r="L737" s="990"/>
      <c r="M737" s="990"/>
      <c r="N737" s="365" t="s">
        <v>543</v>
      </c>
      <c r="O737" s="365"/>
      <c r="P737" s="365"/>
      <c r="Q737" s="365"/>
      <c r="R737" s="990" t="s">
        <v>621</v>
      </c>
      <c r="S737" s="990"/>
      <c r="T737" s="990"/>
      <c r="U737" s="990"/>
      <c r="V737" s="990"/>
      <c r="W737" s="990"/>
      <c r="X737" s="990"/>
      <c r="Y737" s="990"/>
      <c r="Z737" s="990"/>
      <c r="AA737" s="365" t="s">
        <v>542</v>
      </c>
      <c r="AB737" s="365"/>
      <c r="AC737" s="365"/>
      <c r="AD737" s="365"/>
      <c r="AE737" s="990" t="s">
        <v>622</v>
      </c>
      <c r="AF737" s="990"/>
      <c r="AG737" s="990"/>
      <c r="AH737" s="990"/>
      <c r="AI737" s="990"/>
      <c r="AJ737" s="990"/>
      <c r="AK737" s="990"/>
      <c r="AL737" s="990"/>
      <c r="AM737" s="990"/>
      <c r="AN737" s="365" t="s">
        <v>541</v>
      </c>
      <c r="AO737" s="365"/>
      <c r="AP737" s="365"/>
      <c r="AQ737" s="365"/>
      <c r="AR737" s="982" t="s">
        <v>623</v>
      </c>
      <c r="AS737" s="983"/>
      <c r="AT737" s="983"/>
      <c r="AU737" s="983"/>
      <c r="AV737" s="983"/>
      <c r="AW737" s="983"/>
      <c r="AX737" s="984"/>
      <c r="AY737" s="89"/>
      <c r="AZ737" s="89"/>
    </row>
    <row r="738" spans="1:52" ht="24.75" customHeight="1">
      <c r="A738" s="991" t="s">
        <v>540</v>
      </c>
      <c r="B738" s="210"/>
      <c r="C738" s="210"/>
      <c r="D738" s="211"/>
      <c r="E738" s="990" t="s">
        <v>624</v>
      </c>
      <c r="F738" s="990"/>
      <c r="G738" s="990"/>
      <c r="H738" s="990"/>
      <c r="I738" s="990"/>
      <c r="J738" s="990"/>
      <c r="K738" s="990"/>
      <c r="L738" s="990"/>
      <c r="M738" s="990"/>
      <c r="N738" s="365" t="s">
        <v>539</v>
      </c>
      <c r="O738" s="365"/>
      <c r="P738" s="365"/>
      <c r="Q738" s="365"/>
      <c r="R738" s="990" t="s">
        <v>625</v>
      </c>
      <c r="S738" s="990"/>
      <c r="T738" s="990"/>
      <c r="U738" s="990"/>
      <c r="V738" s="990"/>
      <c r="W738" s="990"/>
      <c r="X738" s="990"/>
      <c r="Y738" s="990"/>
      <c r="Z738" s="990"/>
      <c r="AA738" s="365" t="s">
        <v>538</v>
      </c>
      <c r="AB738" s="365"/>
      <c r="AC738" s="365"/>
      <c r="AD738" s="365"/>
      <c r="AE738" s="990" t="s">
        <v>626</v>
      </c>
      <c r="AF738" s="990"/>
      <c r="AG738" s="990"/>
      <c r="AH738" s="990"/>
      <c r="AI738" s="990"/>
      <c r="AJ738" s="990"/>
      <c r="AK738" s="990"/>
      <c r="AL738" s="990"/>
      <c r="AM738" s="990"/>
      <c r="AN738" s="365" t="s">
        <v>534</v>
      </c>
      <c r="AO738" s="365"/>
      <c r="AP738" s="365"/>
      <c r="AQ738" s="365"/>
      <c r="AR738" s="982" t="s">
        <v>627</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c r="J739" s="985"/>
      <c r="K739" s="93" t="str">
        <f>IF(OR(I739="　", I739=""), "", "-")</f>
        <v/>
      </c>
      <c r="L739" s="986">
        <v>142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639</v>
      </c>
      <c r="H781" s="671"/>
      <c r="I781" s="671"/>
      <c r="J781" s="671"/>
      <c r="K781" s="672"/>
      <c r="L781" s="664" t="s">
        <v>640</v>
      </c>
      <c r="M781" s="665"/>
      <c r="N781" s="665"/>
      <c r="O781" s="665"/>
      <c r="P781" s="665"/>
      <c r="Q781" s="665"/>
      <c r="R781" s="665"/>
      <c r="S781" s="665"/>
      <c r="T781" s="665"/>
      <c r="U781" s="665"/>
      <c r="V781" s="665"/>
      <c r="W781" s="665"/>
      <c r="X781" s="666"/>
      <c r="Y781" s="388">
        <v>1</v>
      </c>
      <c r="Z781" s="389"/>
      <c r="AA781" s="389"/>
      <c r="AB781" s="805"/>
      <c r="AC781" s="670" t="s">
        <v>639</v>
      </c>
      <c r="AD781" s="671"/>
      <c r="AE781" s="671"/>
      <c r="AF781" s="671"/>
      <c r="AG781" s="672"/>
      <c r="AH781" s="664" t="s">
        <v>646</v>
      </c>
      <c r="AI781" s="665"/>
      <c r="AJ781" s="665"/>
      <c r="AK781" s="665"/>
      <c r="AL781" s="665"/>
      <c r="AM781" s="665"/>
      <c r="AN781" s="665"/>
      <c r="AO781" s="665"/>
      <c r="AP781" s="665"/>
      <c r="AQ781" s="665"/>
      <c r="AR781" s="665"/>
      <c r="AS781" s="665"/>
      <c r="AT781" s="666"/>
      <c r="AU781" s="388">
        <v>1</v>
      </c>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628</v>
      </c>
      <c r="D837" s="347"/>
      <c r="E837" s="347"/>
      <c r="F837" s="347"/>
      <c r="G837" s="347"/>
      <c r="H837" s="347"/>
      <c r="I837" s="347"/>
      <c r="J837" s="348" t="s">
        <v>593</v>
      </c>
      <c r="K837" s="349"/>
      <c r="L837" s="349"/>
      <c r="M837" s="349"/>
      <c r="N837" s="349"/>
      <c r="O837" s="349"/>
      <c r="P837" s="362" t="s">
        <v>636</v>
      </c>
      <c r="Q837" s="350"/>
      <c r="R837" s="350"/>
      <c r="S837" s="350"/>
      <c r="T837" s="350"/>
      <c r="U837" s="350"/>
      <c r="V837" s="350"/>
      <c r="W837" s="350"/>
      <c r="X837" s="350"/>
      <c r="Y837" s="351">
        <v>1</v>
      </c>
      <c r="Z837" s="352"/>
      <c r="AA837" s="352"/>
      <c r="AB837" s="353"/>
      <c r="AC837" s="363"/>
      <c r="AD837" s="371"/>
      <c r="AE837" s="371"/>
      <c r="AF837" s="371"/>
      <c r="AG837" s="371"/>
      <c r="AH837" s="372" t="s">
        <v>637</v>
      </c>
      <c r="AI837" s="373"/>
      <c r="AJ837" s="373"/>
      <c r="AK837" s="373"/>
      <c r="AL837" s="357" t="s">
        <v>637</v>
      </c>
      <c r="AM837" s="358"/>
      <c r="AN837" s="358"/>
      <c r="AO837" s="359"/>
      <c r="AP837" s="360" t="s">
        <v>638</v>
      </c>
      <c r="AQ837" s="360"/>
      <c r="AR837" s="360"/>
      <c r="AS837" s="360"/>
      <c r="AT837" s="360"/>
      <c r="AU837" s="360"/>
      <c r="AV837" s="360"/>
      <c r="AW837" s="360"/>
      <c r="AX837" s="360"/>
    </row>
    <row r="838" spans="1:50" ht="30" customHeight="1">
      <c r="A838" s="376">
        <v>2</v>
      </c>
      <c r="B838" s="376">
        <v>1</v>
      </c>
      <c r="C838" s="361" t="s">
        <v>629</v>
      </c>
      <c r="D838" s="347"/>
      <c r="E838" s="347"/>
      <c r="F838" s="347"/>
      <c r="G838" s="347"/>
      <c r="H838" s="347"/>
      <c r="I838" s="347"/>
      <c r="J838" s="348" t="s">
        <v>593</v>
      </c>
      <c r="K838" s="349"/>
      <c r="L838" s="349"/>
      <c r="M838" s="349"/>
      <c r="N838" s="349"/>
      <c r="O838" s="349"/>
      <c r="P838" s="362" t="s">
        <v>636</v>
      </c>
      <c r="Q838" s="350"/>
      <c r="R838" s="350"/>
      <c r="S838" s="350"/>
      <c r="T838" s="350"/>
      <c r="U838" s="350"/>
      <c r="V838" s="350"/>
      <c r="W838" s="350"/>
      <c r="X838" s="350"/>
      <c r="Y838" s="351">
        <v>0.78</v>
      </c>
      <c r="Z838" s="352"/>
      <c r="AA838" s="352"/>
      <c r="AB838" s="353"/>
      <c r="AC838" s="363"/>
      <c r="AD838" s="363"/>
      <c r="AE838" s="363"/>
      <c r="AF838" s="363"/>
      <c r="AG838" s="363"/>
      <c r="AH838" s="372" t="s">
        <v>637</v>
      </c>
      <c r="AI838" s="373"/>
      <c r="AJ838" s="373"/>
      <c r="AK838" s="373"/>
      <c r="AL838" s="357" t="s">
        <v>637</v>
      </c>
      <c r="AM838" s="358"/>
      <c r="AN838" s="358"/>
      <c r="AO838" s="359"/>
      <c r="AP838" s="360" t="s">
        <v>638</v>
      </c>
      <c r="AQ838" s="360"/>
      <c r="AR838" s="360"/>
      <c r="AS838" s="360"/>
      <c r="AT838" s="360"/>
      <c r="AU838" s="360"/>
      <c r="AV838" s="360"/>
      <c r="AW838" s="360"/>
      <c r="AX838" s="360"/>
    </row>
    <row r="839" spans="1:50" ht="30" customHeight="1">
      <c r="A839" s="376">
        <v>3</v>
      </c>
      <c r="B839" s="376">
        <v>1</v>
      </c>
      <c r="C839" s="361" t="s">
        <v>630</v>
      </c>
      <c r="D839" s="347"/>
      <c r="E839" s="347"/>
      <c r="F839" s="347"/>
      <c r="G839" s="347"/>
      <c r="H839" s="347"/>
      <c r="I839" s="347"/>
      <c r="J839" s="348" t="s">
        <v>593</v>
      </c>
      <c r="K839" s="349"/>
      <c r="L839" s="349"/>
      <c r="M839" s="349"/>
      <c r="N839" s="349"/>
      <c r="O839" s="349"/>
      <c r="P839" s="362" t="s">
        <v>636</v>
      </c>
      <c r="Q839" s="350"/>
      <c r="R839" s="350"/>
      <c r="S839" s="350"/>
      <c r="T839" s="350"/>
      <c r="U839" s="350"/>
      <c r="V839" s="350"/>
      <c r="W839" s="350"/>
      <c r="X839" s="350"/>
      <c r="Y839" s="351">
        <v>0.7</v>
      </c>
      <c r="Z839" s="352"/>
      <c r="AA839" s="352"/>
      <c r="AB839" s="353"/>
      <c r="AC839" s="363"/>
      <c r="AD839" s="363"/>
      <c r="AE839" s="363"/>
      <c r="AF839" s="363"/>
      <c r="AG839" s="363"/>
      <c r="AH839" s="372" t="s">
        <v>637</v>
      </c>
      <c r="AI839" s="373"/>
      <c r="AJ839" s="373"/>
      <c r="AK839" s="373"/>
      <c r="AL839" s="357" t="s">
        <v>637</v>
      </c>
      <c r="AM839" s="358"/>
      <c r="AN839" s="358"/>
      <c r="AO839" s="359"/>
      <c r="AP839" s="360" t="s">
        <v>638</v>
      </c>
      <c r="AQ839" s="360"/>
      <c r="AR839" s="360"/>
      <c r="AS839" s="360"/>
      <c r="AT839" s="360"/>
      <c r="AU839" s="360"/>
      <c r="AV839" s="360"/>
      <c r="AW839" s="360"/>
      <c r="AX839" s="360"/>
    </row>
    <row r="840" spans="1:50" ht="30" customHeight="1">
      <c r="A840" s="376">
        <v>4</v>
      </c>
      <c r="B840" s="376">
        <v>1</v>
      </c>
      <c r="C840" s="361" t="s">
        <v>631</v>
      </c>
      <c r="D840" s="347"/>
      <c r="E840" s="347"/>
      <c r="F840" s="347"/>
      <c r="G840" s="347"/>
      <c r="H840" s="347"/>
      <c r="I840" s="347"/>
      <c r="J840" s="348" t="s">
        <v>593</v>
      </c>
      <c r="K840" s="349"/>
      <c r="L840" s="349"/>
      <c r="M840" s="349"/>
      <c r="N840" s="349"/>
      <c r="O840" s="349"/>
      <c r="P840" s="362" t="s">
        <v>636</v>
      </c>
      <c r="Q840" s="350"/>
      <c r="R840" s="350"/>
      <c r="S840" s="350"/>
      <c r="T840" s="350"/>
      <c r="U840" s="350"/>
      <c r="V840" s="350"/>
      <c r="W840" s="350"/>
      <c r="X840" s="350"/>
      <c r="Y840" s="351">
        <v>0.57999999999999996</v>
      </c>
      <c r="Z840" s="352"/>
      <c r="AA840" s="352"/>
      <c r="AB840" s="353"/>
      <c r="AC840" s="363"/>
      <c r="AD840" s="363"/>
      <c r="AE840" s="363"/>
      <c r="AF840" s="363"/>
      <c r="AG840" s="363"/>
      <c r="AH840" s="372" t="s">
        <v>637</v>
      </c>
      <c r="AI840" s="373"/>
      <c r="AJ840" s="373"/>
      <c r="AK840" s="373"/>
      <c r="AL840" s="357" t="s">
        <v>637</v>
      </c>
      <c r="AM840" s="358"/>
      <c r="AN840" s="358"/>
      <c r="AO840" s="359"/>
      <c r="AP840" s="360" t="s">
        <v>638</v>
      </c>
      <c r="AQ840" s="360"/>
      <c r="AR840" s="360"/>
      <c r="AS840" s="360"/>
      <c r="AT840" s="360"/>
      <c r="AU840" s="360"/>
      <c r="AV840" s="360"/>
      <c r="AW840" s="360"/>
      <c r="AX840" s="360"/>
    </row>
    <row r="841" spans="1:50" ht="30" customHeight="1">
      <c r="A841" s="376">
        <v>5</v>
      </c>
      <c r="B841" s="376">
        <v>1</v>
      </c>
      <c r="C841" s="361" t="s">
        <v>632</v>
      </c>
      <c r="D841" s="347"/>
      <c r="E841" s="347"/>
      <c r="F841" s="347"/>
      <c r="G841" s="347"/>
      <c r="H841" s="347"/>
      <c r="I841" s="347"/>
      <c r="J841" s="348" t="s">
        <v>593</v>
      </c>
      <c r="K841" s="349"/>
      <c r="L841" s="349"/>
      <c r="M841" s="349"/>
      <c r="N841" s="349"/>
      <c r="O841" s="349"/>
      <c r="P841" s="362" t="s">
        <v>636</v>
      </c>
      <c r="Q841" s="350"/>
      <c r="R841" s="350"/>
      <c r="S841" s="350"/>
      <c r="T841" s="350"/>
      <c r="U841" s="350"/>
      <c r="V841" s="350"/>
      <c r="W841" s="350"/>
      <c r="X841" s="350"/>
      <c r="Y841" s="351">
        <v>0.49</v>
      </c>
      <c r="Z841" s="352"/>
      <c r="AA841" s="352"/>
      <c r="AB841" s="353"/>
      <c r="AC841" s="354"/>
      <c r="AD841" s="354"/>
      <c r="AE841" s="354"/>
      <c r="AF841" s="354"/>
      <c r="AG841" s="354"/>
      <c r="AH841" s="372" t="s">
        <v>637</v>
      </c>
      <c r="AI841" s="373"/>
      <c r="AJ841" s="373"/>
      <c r="AK841" s="373"/>
      <c r="AL841" s="357" t="s">
        <v>637</v>
      </c>
      <c r="AM841" s="358"/>
      <c r="AN841" s="358"/>
      <c r="AO841" s="359"/>
      <c r="AP841" s="360" t="s">
        <v>638</v>
      </c>
      <c r="AQ841" s="360"/>
      <c r="AR841" s="360"/>
      <c r="AS841" s="360"/>
      <c r="AT841" s="360"/>
      <c r="AU841" s="360"/>
      <c r="AV841" s="360"/>
      <c r="AW841" s="360"/>
      <c r="AX841" s="360"/>
    </row>
    <row r="842" spans="1:50" ht="30" customHeight="1">
      <c r="A842" s="376">
        <v>6</v>
      </c>
      <c r="B842" s="376">
        <v>1</v>
      </c>
      <c r="C842" s="361" t="s">
        <v>633</v>
      </c>
      <c r="D842" s="347"/>
      <c r="E842" s="347"/>
      <c r="F842" s="347"/>
      <c r="G842" s="347"/>
      <c r="H842" s="347"/>
      <c r="I842" s="347"/>
      <c r="J842" s="348" t="s">
        <v>593</v>
      </c>
      <c r="K842" s="349"/>
      <c r="L842" s="349"/>
      <c r="M842" s="349"/>
      <c r="N842" s="349"/>
      <c r="O842" s="349"/>
      <c r="P842" s="362" t="s">
        <v>636</v>
      </c>
      <c r="Q842" s="350"/>
      <c r="R842" s="350"/>
      <c r="S842" s="350"/>
      <c r="T842" s="350"/>
      <c r="U842" s="350"/>
      <c r="V842" s="350"/>
      <c r="W842" s="350"/>
      <c r="X842" s="350"/>
      <c r="Y842" s="351">
        <v>0.31</v>
      </c>
      <c r="Z842" s="352"/>
      <c r="AA842" s="352"/>
      <c r="AB842" s="353"/>
      <c r="AC842" s="354"/>
      <c r="AD842" s="354"/>
      <c r="AE842" s="354"/>
      <c r="AF842" s="354"/>
      <c r="AG842" s="354"/>
      <c r="AH842" s="372" t="s">
        <v>637</v>
      </c>
      <c r="AI842" s="373"/>
      <c r="AJ842" s="373"/>
      <c r="AK842" s="373"/>
      <c r="AL842" s="357" t="s">
        <v>637</v>
      </c>
      <c r="AM842" s="358"/>
      <c r="AN842" s="358"/>
      <c r="AO842" s="359"/>
      <c r="AP842" s="360" t="s">
        <v>638</v>
      </c>
      <c r="AQ842" s="360"/>
      <c r="AR842" s="360"/>
      <c r="AS842" s="360"/>
      <c r="AT842" s="360"/>
      <c r="AU842" s="360"/>
      <c r="AV842" s="360"/>
      <c r="AW842" s="360"/>
      <c r="AX842" s="360"/>
    </row>
    <row r="843" spans="1:50" ht="30" customHeight="1">
      <c r="A843" s="376">
        <v>7</v>
      </c>
      <c r="B843" s="376">
        <v>1</v>
      </c>
      <c r="C843" s="361" t="s">
        <v>634</v>
      </c>
      <c r="D843" s="347"/>
      <c r="E843" s="347"/>
      <c r="F843" s="347"/>
      <c r="G843" s="347"/>
      <c r="H843" s="347"/>
      <c r="I843" s="347"/>
      <c r="J843" s="348" t="s">
        <v>593</v>
      </c>
      <c r="K843" s="349"/>
      <c r="L843" s="349"/>
      <c r="M843" s="349"/>
      <c r="N843" s="349"/>
      <c r="O843" s="349"/>
      <c r="P843" s="362" t="s">
        <v>636</v>
      </c>
      <c r="Q843" s="350"/>
      <c r="R843" s="350"/>
      <c r="S843" s="350"/>
      <c r="T843" s="350"/>
      <c r="U843" s="350"/>
      <c r="V843" s="350"/>
      <c r="W843" s="350"/>
      <c r="X843" s="350"/>
      <c r="Y843" s="351">
        <v>0.24</v>
      </c>
      <c r="Z843" s="352"/>
      <c r="AA843" s="352"/>
      <c r="AB843" s="353"/>
      <c r="AC843" s="354"/>
      <c r="AD843" s="354"/>
      <c r="AE843" s="354"/>
      <c r="AF843" s="354"/>
      <c r="AG843" s="354"/>
      <c r="AH843" s="372" t="s">
        <v>637</v>
      </c>
      <c r="AI843" s="373"/>
      <c r="AJ843" s="373"/>
      <c r="AK843" s="373"/>
      <c r="AL843" s="357" t="s">
        <v>637</v>
      </c>
      <c r="AM843" s="358"/>
      <c r="AN843" s="358"/>
      <c r="AO843" s="359"/>
      <c r="AP843" s="360" t="s">
        <v>638</v>
      </c>
      <c r="AQ843" s="360"/>
      <c r="AR843" s="360"/>
      <c r="AS843" s="360"/>
      <c r="AT843" s="360"/>
      <c r="AU843" s="360"/>
      <c r="AV843" s="360"/>
      <c r="AW843" s="360"/>
      <c r="AX843" s="360"/>
    </row>
    <row r="844" spans="1:50" ht="30" customHeight="1">
      <c r="A844" s="376">
        <v>8</v>
      </c>
      <c r="B844" s="376">
        <v>1</v>
      </c>
      <c r="C844" s="361" t="s">
        <v>635</v>
      </c>
      <c r="D844" s="347"/>
      <c r="E844" s="347"/>
      <c r="F844" s="347"/>
      <c r="G844" s="347"/>
      <c r="H844" s="347"/>
      <c r="I844" s="347"/>
      <c r="J844" s="348" t="s">
        <v>593</v>
      </c>
      <c r="K844" s="349"/>
      <c r="L844" s="349"/>
      <c r="M844" s="349"/>
      <c r="N844" s="349"/>
      <c r="O844" s="349"/>
      <c r="P844" s="362" t="s">
        <v>636</v>
      </c>
      <c r="Q844" s="350"/>
      <c r="R844" s="350"/>
      <c r="S844" s="350"/>
      <c r="T844" s="350"/>
      <c r="U844" s="350"/>
      <c r="V844" s="350"/>
      <c r="W844" s="350"/>
      <c r="X844" s="350"/>
      <c r="Y844" s="351">
        <v>0.18</v>
      </c>
      <c r="Z844" s="352"/>
      <c r="AA844" s="352"/>
      <c r="AB844" s="353"/>
      <c r="AC844" s="354"/>
      <c r="AD844" s="354"/>
      <c r="AE844" s="354"/>
      <c r="AF844" s="354"/>
      <c r="AG844" s="354"/>
      <c r="AH844" s="372" t="s">
        <v>637</v>
      </c>
      <c r="AI844" s="373"/>
      <c r="AJ844" s="373"/>
      <c r="AK844" s="373"/>
      <c r="AL844" s="357" t="s">
        <v>637</v>
      </c>
      <c r="AM844" s="358"/>
      <c r="AN844" s="358"/>
      <c r="AO844" s="359"/>
      <c r="AP844" s="360" t="s">
        <v>638</v>
      </c>
      <c r="AQ844" s="360"/>
      <c r="AR844" s="360"/>
      <c r="AS844" s="360"/>
      <c r="AT844" s="360"/>
      <c r="AU844" s="360"/>
      <c r="AV844" s="360"/>
      <c r="AW844" s="360"/>
      <c r="AX844" s="360"/>
    </row>
    <row r="845" spans="1:50" ht="30" customHeight="1">
      <c r="A845" s="376">
        <v>9</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54"/>
      <c r="AD845" s="354"/>
      <c r="AE845" s="354"/>
      <c r="AF845" s="354"/>
      <c r="AG845" s="354"/>
      <c r="AH845" s="372"/>
      <c r="AI845" s="373"/>
      <c r="AJ845" s="373"/>
      <c r="AK845" s="373"/>
      <c r="AL845" s="357"/>
      <c r="AM845" s="358"/>
      <c r="AN845" s="358"/>
      <c r="AO845" s="359"/>
      <c r="AP845" s="360"/>
      <c r="AQ845" s="360"/>
      <c r="AR845" s="360"/>
      <c r="AS845" s="360"/>
      <c r="AT845" s="360"/>
      <c r="AU845" s="360"/>
      <c r="AV845" s="360"/>
      <c r="AW845" s="360"/>
      <c r="AX845" s="360"/>
    </row>
    <row r="846" spans="1:50" ht="30" customHeight="1">
      <c r="A846" s="376">
        <v>10</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54"/>
      <c r="AD846" s="354"/>
      <c r="AE846" s="354"/>
      <c r="AF846" s="354"/>
      <c r="AG846" s="354"/>
      <c r="AH846" s="372"/>
      <c r="AI846" s="373"/>
      <c r="AJ846" s="373"/>
      <c r="AK846" s="373"/>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641</v>
      </c>
      <c r="D870" s="347"/>
      <c r="E870" s="347"/>
      <c r="F870" s="347"/>
      <c r="G870" s="347"/>
      <c r="H870" s="347"/>
      <c r="I870" s="347"/>
      <c r="J870" s="348" t="s">
        <v>642</v>
      </c>
      <c r="K870" s="349"/>
      <c r="L870" s="349"/>
      <c r="M870" s="349"/>
      <c r="N870" s="349"/>
      <c r="O870" s="349"/>
      <c r="P870" s="362" t="s">
        <v>636</v>
      </c>
      <c r="Q870" s="350"/>
      <c r="R870" s="350"/>
      <c r="S870" s="350"/>
      <c r="T870" s="350"/>
      <c r="U870" s="350"/>
      <c r="V870" s="350"/>
      <c r="W870" s="350"/>
      <c r="X870" s="350"/>
      <c r="Y870" s="351">
        <v>1</v>
      </c>
      <c r="Z870" s="352"/>
      <c r="AA870" s="352"/>
      <c r="AB870" s="353"/>
      <c r="AC870" s="363"/>
      <c r="AD870" s="371"/>
      <c r="AE870" s="371"/>
      <c r="AF870" s="371"/>
      <c r="AG870" s="371"/>
      <c r="AH870" s="372" t="s">
        <v>649</v>
      </c>
      <c r="AI870" s="373"/>
      <c r="AJ870" s="373"/>
      <c r="AK870" s="373"/>
      <c r="AL870" s="357" t="s">
        <v>650</v>
      </c>
      <c r="AM870" s="358"/>
      <c r="AN870" s="358"/>
      <c r="AO870" s="359"/>
      <c r="AP870" s="360" t="s">
        <v>649</v>
      </c>
      <c r="AQ870" s="360"/>
      <c r="AR870" s="360"/>
      <c r="AS870" s="360"/>
      <c r="AT870" s="360"/>
      <c r="AU870" s="360"/>
      <c r="AV870" s="360"/>
      <c r="AW870" s="360"/>
      <c r="AX870" s="360"/>
    </row>
    <row r="871" spans="1:50" ht="30" customHeight="1">
      <c r="A871" s="376">
        <v>2</v>
      </c>
      <c r="B871" s="376">
        <v>1</v>
      </c>
      <c r="C871" s="361" t="s">
        <v>643</v>
      </c>
      <c r="D871" s="347"/>
      <c r="E871" s="347"/>
      <c r="F871" s="347"/>
      <c r="G871" s="347"/>
      <c r="H871" s="347"/>
      <c r="I871" s="347"/>
      <c r="J871" s="348" t="s">
        <v>642</v>
      </c>
      <c r="K871" s="349"/>
      <c r="L871" s="349"/>
      <c r="M871" s="349"/>
      <c r="N871" s="349"/>
      <c r="O871" s="349"/>
      <c r="P871" s="362" t="s">
        <v>636</v>
      </c>
      <c r="Q871" s="350"/>
      <c r="R871" s="350"/>
      <c r="S871" s="350"/>
      <c r="T871" s="350"/>
      <c r="U871" s="350"/>
      <c r="V871" s="350"/>
      <c r="W871" s="350"/>
      <c r="X871" s="350"/>
      <c r="Y871" s="351">
        <v>0.47</v>
      </c>
      <c r="Z871" s="352"/>
      <c r="AA871" s="352"/>
      <c r="AB871" s="353"/>
      <c r="AC871" s="363"/>
      <c r="AD871" s="363"/>
      <c r="AE871" s="363"/>
      <c r="AF871" s="363"/>
      <c r="AG871" s="363"/>
      <c r="AH871" s="372" t="s">
        <v>652</v>
      </c>
      <c r="AI871" s="373"/>
      <c r="AJ871" s="373"/>
      <c r="AK871" s="373"/>
      <c r="AL871" s="357" t="s">
        <v>653</v>
      </c>
      <c r="AM871" s="358"/>
      <c r="AN871" s="358"/>
      <c r="AO871" s="359"/>
      <c r="AP871" s="360" t="s">
        <v>649</v>
      </c>
      <c r="AQ871" s="360"/>
      <c r="AR871" s="360"/>
      <c r="AS871" s="360"/>
      <c r="AT871" s="360"/>
      <c r="AU871" s="360"/>
      <c r="AV871" s="360"/>
      <c r="AW871" s="360"/>
      <c r="AX871" s="360"/>
    </row>
    <row r="872" spans="1:50" ht="30" customHeight="1">
      <c r="A872" s="376">
        <v>3</v>
      </c>
      <c r="B872" s="376">
        <v>1</v>
      </c>
      <c r="C872" s="361" t="s">
        <v>644</v>
      </c>
      <c r="D872" s="347"/>
      <c r="E872" s="347"/>
      <c r="F872" s="347"/>
      <c r="G872" s="347"/>
      <c r="H872" s="347"/>
      <c r="I872" s="347"/>
      <c r="J872" s="348" t="s">
        <v>645</v>
      </c>
      <c r="K872" s="349"/>
      <c r="L872" s="349"/>
      <c r="M872" s="349"/>
      <c r="N872" s="349"/>
      <c r="O872" s="349"/>
      <c r="P872" s="362" t="s">
        <v>636</v>
      </c>
      <c r="Q872" s="350"/>
      <c r="R872" s="350"/>
      <c r="S872" s="350"/>
      <c r="T872" s="350"/>
      <c r="U872" s="350"/>
      <c r="V872" s="350"/>
      <c r="W872" s="350"/>
      <c r="X872" s="350"/>
      <c r="Y872" s="351">
        <v>0.32</v>
      </c>
      <c r="Z872" s="352"/>
      <c r="AA872" s="352"/>
      <c r="AB872" s="353"/>
      <c r="AC872" s="363"/>
      <c r="AD872" s="363"/>
      <c r="AE872" s="363"/>
      <c r="AF872" s="363"/>
      <c r="AG872" s="363"/>
      <c r="AH872" s="355" t="s">
        <v>649</v>
      </c>
      <c r="AI872" s="356"/>
      <c r="AJ872" s="356"/>
      <c r="AK872" s="356"/>
      <c r="AL872" s="357" t="s">
        <v>649</v>
      </c>
      <c r="AM872" s="358"/>
      <c r="AN872" s="358"/>
      <c r="AO872" s="359"/>
      <c r="AP872" s="360" t="s">
        <v>649</v>
      </c>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47">
      <formula>IF(RIGHT(TEXT(P14,"0.#"),1)=".",FALSE,TRUE)</formula>
    </cfRule>
    <cfRule type="expression" dxfId="2806" priority="14048">
      <formula>IF(RIGHT(TEXT(P14,"0.#"),1)=".",TRUE,FALSE)</formula>
    </cfRule>
  </conditionalFormatting>
  <conditionalFormatting sqref="P18:AX18">
    <cfRule type="expression" dxfId="2805" priority="13923">
      <formula>IF(RIGHT(TEXT(P18,"0.#"),1)=".",FALSE,TRUE)</formula>
    </cfRule>
    <cfRule type="expression" dxfId="2804" priority="13924">
      <formula>IF(RIGHT(TEXT(P18,"0.#"),1)=".",TRUE,FALSE)</formula>
    </cfRule>
  </conditionalFormatting>
  <conditionalFormatting sqref="Y782">
    <cfRule type="expression" dxfId="2803" priority="13919">
      <formula>IF(RIGHT(TEXT(Y782,"0.#"),1)=".",FALSE,TRUE)</formula>
    </cfRule>
    <cfRule type="expression" dxfId="2802" priority="13920">
      <formula>IF(RIGHT(TEXT(Y782,"0.#"),1)=".",TRUE,FALSE)</formula>
    </cfRule>
  </conditionalFormatting>
  <conditionalFormatting sqref="Y791">
    <cfRule type="expression" dxfId="2801" priority="13915">
      <formula>IF(RIGHT(TEXT(Y791,"0.#"),1)=".",FALSE,TRUE)</formula>
    </cfRule>
    <cfRule type="expression" dxfId="2800" priority="13916">
      <formula>IF(RIGHT(TEXT(Y791,"0.#"),1)=".",TRUE,FALSE)</formula>
    </cfRule>
  </conditionalFormatting>
  <conditionalFormatting sqref="Y822:Y829 Y820 Y809:Y816 Y807 Y796:Y803 Y794">
    <cfRule type="expression" dxfId="2799" priority="13697">
      <formula>IF(RIGHT(TEXT(Y794,"0.#"),1)=".",FALSE,TRUE)</formula>
    </cfRule>
    <cfRule type="expression" dxfId="2798" priority="13698">
      <formula>IF(RIGHT(TEXT(Y794,"0.#"),1)=".",TRUE,FALSE)</formula>
    </cfRule>
  </conditionalFormatting>
  <conditionalFormatting sqref="P16:AQ17 P15:AX15 P13:AX13">
    <cfRule type="expression" dxfId="2797" priority="13745">
      <formula>IF(RIGHT(TEXT(P13,"0.#"),1)=".",FALSE,TRUE)</formula>
    </cfRule>
    <cfRule type="expression" dxfId="2796" priority="13746">
      <formula>IF(RIGHT(TEXT(P13,"0.#"),1)=".",TRUE,FALSE)</formula>
    </cfRule>
  </conditionalFormatting>
  <conditionalFormatting sqref="P19:AJ19">
    <cfRule type="expression" dxfId="2795" priority="13743">
      <formula>IF(RIGHT(TEXT(P19,"0.#"),1)=".",FALSE,TRUE)</formula>
    </cfRule>
    <cfRule type="expression" dxfId="2794" priority="13744">
      <formula>IF(RIGHT(TEXT(P19,"0.#"),1)=".",TRUE,FALSE)</formula>
    </cfRule>
  </conditionalFormatting>
  <conditionalFormatting sqref="Y783:Y790 Y781">
    <cfRule type="expression" dxfId="2793" priority="13721">
      <formula>IF(RIGHT(TEXT(Y781,"0.#"),1)=".",FALSE,TRUE)</formula>
    </cfRule>
    <cfRule type="expression" dxfId="2792" priority="13722">
      <formula>IF(RIGHT(TEXT(Y781,"0.#"),1)=".",TRUE,FALSE)</formula>
    </cfRule>
  </conditionalFormatting>
  <conditionalFormatting sqref="AU782">
    <cfRule type="expression" dxfId="2791" priority="13719">
      <formula>IF(RIGHT(TEXT(AU782,"0.#"),1)=".",FALSE,TRUE)</formula>
    </cfRule>
    <cfRule type="expression" dxfId="2790" priority="13720">
      <formula>IF(RIGHT(TEXT(AU782,"0.#"),1)=".",TRUE,FALSE)</formula>
    </cfRule>
  </conditionalFormatting>
  <conditionalFormatting sqref="AU791">
    <cfRule type="expression" dxfId="2789" priority="13717">
      <formula>IF(RIGHT(TEXT(AU791,"0.#"),1)=".",FALSE,TRUE)</formula>
    </cfRule>
    <cfRule type="expression" dxfId="2788" priority="13718">
      <formula>IF(RIGHT(TEXT(AU791,"0.#"),1)=".",TRUE,FALSE)</formula>
    </cfRule>
  </conditionalFormatting>
  <conditionalFormatting sqref="AU783:AU790 AU781">
    <cfRule type="expression" dxfId="2787" priority="13715">
      <formula>IF(RIGHT(TEXT(AU781,"0.#"),1)=".",FALSE,TRUE)</formula>
    </cfRule>
    <cfRule type="expression" dxfId="2786" priority="13716">
      <formula>IF(RIGHT(TEXT(AU781,"0.#"),1)=".",TRUE,FALSE)</formula>
    </cfRule>
  </conditionalFormatting>
  <conditionalFormatting sqref="Y821 Y808 Y795">
    <cfRule type="expression" dxfId="2785" priority="13701">
      <formula>IF(RIGHT(TEXT(Y795,"0.#"),1)=".",FALSE,TRUE)</formula>
    </cfRule>
    <cfRule type="expression" dxfId="2784" priority="13702">
      <formula>IF(RIGHT(TEXT(Y795,"0.#"),1)=".",TRUE,FALSE)</formula>
    </cfRule>
  </conditionalFormatting>
  <conditionalFormatting sqref="Y830 Y817 Y804">
    <cfRule type="expression" dxfId="2783" priority="13699">
      <formula>IF(RIGHT(TEXT(Y804,"0.#"),1)=".",FALSE,TRUE)</formula>
    </cfRule>
    <cfRule type="expression" dxfId="2782" priority="13700">
      <formula>IF(RIGHT(TEXT(Y804,"0.#"),1)=".",TRUE,FALSE)</formula>
    </cfRule>
  </conditionalFormatting>
  <conditionalFormatting sqref="AU821 AU808 AU795">
    <cfRule type="expression" dxfId="2781" priority="13695">
      <formula>IF(RIGHT(TEXT(AU795,"0.#"),1)=".",FALSE,TRUE)</formula>
    </cfRule>
    <cfRule type="expression" dxfId="2780" priority="13696">
      <formula>IF(RIGHT(TEXT(AU795,"0.#"),1)=".",TRUE,FALSE)</formula>
    </cfRule>
  </conditionalFormatting>
  <conditionalFormatting sqref="AU830 AU817 AU804">
    <cfRule type="expression" dxfId="2779" priority="13693">
      <formula>IF(RIGHT(TEXT(AU804,"0.#"),1)=".",FALSE,TRUE)</formula>
    </cfRule>
    <cfRule type="expression" dxfId="2778" priority="13694">
      <formula>IF(RIGHT(TEXT(AU804,"0.#"),1)=".",TRUE,FALSE)</formula>
    </cfRule>
  </conditionalFormatting>
  <conditionalFormatting sqref="AU822:AU829 AU820 AU809:AU816 AU807 AU796:AU803 AU794">
    <cfRule type="expression" dxfId="2777" priority="13691">
      <formula>IF(RIGHT(TEXT(AU794,"0.#"),1)=".",FALSE,TRUE)</formula>
    </cfRule>
    <cfRule type="expression" dxfId="2776" priority="13692">
      <formula>IF(RIGHT(TEXT(AU794,"0.#"),1)=".",TRUE,FALSE)</formula>
    </cfRule>
  </conditionalFormatting>
  <conditionalFormatting sqref="AM87">
    <cfRule type="expression" dxfId="2775" priority="13345">
      <formula>IF(RIGHT(TEXT(AM87,"0.#"),1)=".",FALSE,TRUE)</formula>
    </cfRule>
    <cfRule type="expression" dxfId="2774" priority="13346">
      <formula>IF(RIGHT(TEXT(AM87,"0.#"),1)=".",TRUE,FALSE)</formula>
    </cfRule>
  </conditionalFormatting>
  <conditionalFormatting sqref="AE55">
    <cfRule type="expression" dxfId="2773" priority="13413">
      <formula>IF(RIGHT(TEXT(AE55,"0.#"),1)=".",FALSE,TRUE)</formula>
    </cfRule>
    <cfRule type="expression" dxfId="2772" priority="13414">
      <formula>IF(RIGHT(TEXT(AE55,"0.#"),1)=".",TRUE,FALSE)</formula>
    </cfRule>
  </conditionalFormatting>
  <conditionalFormatting sqref="AI55">
    <cfRule type="expression" dxfId="2771" priority="13411">
      <formula>IF(RIGHT(TEXT(AI55,"0.#"),1)=".",FALSE,TRUE)</formula>
    </cfRule>
    <cfRule type="expression" dxfId="2770" priority="13412">
      <formula>IF(RIGHT(TEXT(AI55,"0.#"),1)=".",TRUE,FALSE)</formula>
    </cfRule>
  </conditionalFormatting>
  <conditionalFormatting sqref="AM34">
    <cfRule type="expression" dxfId="2769" priority="13491">
      <formula>IF(RIGHT(TEXT(AM34,"0.#"),1)=".",FALSE,TRUE)</formula>
    </cfRule>
    <cfRule type="expression" dxfId="2768" priority="13492">
      <formula>IF(RIGHT(TEXT(AM34,"0.#"),1)=".",TRUE,FALSE)</formula>
    </cfRule>
  </conditionalFormatting>
  <conditionalFormatting sqref="AE34">
    <cfRule type="expression" dxfId="2767" priority="13503">
      <formula>IF(RIGHT(TEXT(AE34,"0.#"),1)=".",FALSE,TRUE)</formula>
    </cfRule>
    <cfRule type="expression" dxfId="2766" priority="13504">
      <formula>IF(RIGHT(TEXT(AE34,"0.#"),1)=".",TRUE,FALSE)</formula>
    </cfRule>
  </conditionalFormatting>
  <conditionalFormatting sqref="AI34">
    <cfRule type="expression" dxfId="2765" priority="13501">
      <formula>IF(RIGHT(TEXT(AI34,"0.#"),1)=".",FALSE,TRUE)</formula>
    </cfRule>
    <cfRule type="expression" dxfId="2764" priority="13502">
      <formula>IF(RIGHT(TEXT(AI34,"0.#"),1)=".",TRUE,FALSE)</formula>
    </cfRule>
  </conditionalFormatting>
  <conditionalFormatting sqref="AQ32:AQ34">
    <cfRule type="expression" dxfId="2763" priority="13485">
      <formula>IF(RIGHT(TEXT(AQ32,"0.#"),1)=".",FALSE,TRUE)</formula>
    </cfRule>
    <cfRule type="expression" dxfId="2762" priority="13486">
      <formula>IF(RIGHT(TEXT(AQ32,"0.#"),1)=".",TRUE,FALSE)</formula>
    </cfRule>
  </conditionalFormatting>
  <conditionalFormatting sqref="AU32:AU34">
    <cfRule type="expression" dxfId="2761" priority="13483">
      <formula>IF(RIGHT(TEXT(AU32,"0.#"),1)=".",FALSE,TRUE)</formula>
    </cfRule>
    <cfRule type="expression" dxfId="2760" priority="13484">
      <formula>IF(RIGHT(TEXT(AU32,"0.#"),1)=".",TRUE,FALSE)</formula>
    </cfRule>
  </conditionalFormatting>
  <conditionalFormatting sqref="AE53">
    <cfRule type="expression" dxfId="2759" priority="13417">
      <formula>IF(RIGHT(TEXT(AE53,"0.#"),1)=".",FALSE,TRUE)</formula>
    </cfRule>
    <cfRule type="expression" dxfId="2758" priority="13418">
      <formula>IF(RIGHT(TEXT(AE53,"0.#"),1)=".",TRUE,FALSE)</formula>
    </cfRule>
  </conditionalFormatting>
  <conditionalFormatting sqref="AE54">
    <cfRule type="expression" dxfId="2757" priority="13415">
      <formula>IF(RIGHT(TEXT(AE54,"0.#"),1)=".",FALSE,TRUE)</formula>
    </cfRule>
    <cfRule type="expression" dxfId="2756" priority="13416">
      <formula>IF(RIGHT(TEXT(AE54,"0.#"),1)=".",TRUE,FALSE)</formula>
    </cfRule>
  </conditionalFormatting>
  <conditionalFormatting sqref="AI54">
    <cfRule type="expression" dxfId="2755" priority="13409">
      <formula>IF(RIGHT(TEXT(AI54,"0.#"),1)=".",FALSE,TRUE)</formula>
    </cfRule>
    <cfRule type="expression" dxfId="2754" priority="13410">
      <formula>IF(RIGHT(TEXT(AI54,"0.#"),1)=".",TRUE,FALSE)</formula>
    </cfRule>
  </conditionalFormatting>
  <conditionalFormatting sqref="AI53">
    <cfRule type="expression" dxfId="2753" priority="13407">
      <formula>IF(RIGHT(TEXT(AI53,"0.#"),1)=".",FALSE,TRUE)</formula>
    </cfRule>
    <cfRule type="expression" dxfId="2752" priority="13408">
      <formula>IF(RIGHT(TEXT(AI53,"0.#"),1)=".",TRUE,FALSE)</formula>
    </cfRule>
  </conditionalFormatting>
  <conditionalFormatting sqref="AM53">
    <cfRule type="expression" dxfId="2751" priority="13405">
      <formula>IF(RIGHT(TEXT(AM53,"0.#"),1)=".",FALSE,TRUE)</formula>
    </cfRule>
    <cfRule type="expression" dxfId="2750" priority="13406">
      <formula>IF(RIGHT(TEXT(AM53,"0.#"),1)=".",TRUE,FALSE)</formula>
    </cfRule>
  </conditionalFormatting>
  <conditionalFormatting sqref="AM54">
    <cfRule type="expression" dxfId="2749" priority="13403">
      <formula>IF(RIGHT(TEXT(AM54,"0.#"),1)=".",FALSE,TRUE)</formula>
    </cfRule>
    <cfRule type="expression" dxfId="2748" priority="13404">
      <formula>IF(RIGHT(TEXT(AM54,"0.#"),1)=".",TRUE,FALSE)</formula>
    </cfRule>
  </conditionalFormatting>
  <conditionalFormatting sqref="AM55">
    <cfRule type="expression" dxfId="2747" priority="13401">
      <formula>IF(RIGHT(TEXT(AM55,"0.#"),1)=".",FALSE,TRUE)</formula>
    </cfRule>
    <cfRule type="expression" dxfId="2746" priority="13402">
      <formula>IF(RIGHT(TEXT(AM55,"0.#"),1)=".",TRUE,FALSE)</formula>
    </cfRule>
  </conditionalFormatting>
  <conditionalFormatting sqref="AE60">
    <cfRule type="expression" dxfId="2745" priority="13387">
      <formula>IF(RIGHT(TEXT(AE60,"0.#"),1)=".",FALSE,TRUE)</formula>
    </cfRule>
    <cfRule type="expression" dxfId="2744" priority="13388">
      <formula>IF(RIGHT(TEXT(AE60,"0.#"),1)=".",TRUE,FALSE)</formula>
    </cfRule>
  </conditionalFormatting>
  <conditionalFormatting sqref="AE61">
    <cfRule type="expression" dxfId="2743" priority="13385">
      <formula>IF(RIGHT(TEXT(AE61,"0.#"),1)=".",FALSE,TRUE)</formula>
    </cfRule>
    <cfRule type="expression" dxfId="2742" priority="13386">
      <formula>IF(RIGHT(TEXT(AE61,"0.#"),1)=".",TRUE,FALSE)</formula>
    </cfRule>
  </conditionalFormatting>
  <conditionalFormatting sqref="AE62">
    <cfRule type="expression" dxfId="2741" priority="13383">
      <formula>IF(RIGHT(TEXT(AE62,"0.#"),1)=".",FALSE,TRUE)</formula>
    </cfRule>
    <cfRule type="expression" dxfId="2740" priority="13384">
      <formula>IF(RIGHT(TEXT(AE62,"0.#"),1)=".",TRUE,FALSE)</formula>
    </cfRule>
  </conditionalFormatting>
  <conditionalFormatting sqref="AI62">
    <cfRule type="expression" dxfId="2739" priority="13381">
      <formula>IF(RIGHT(TEXT(AI62,"0.#"),1)=".",FALSE,TRUE)</formula>
    </cfRule>
    <cfRule type="expression" dxfId="2738" priority="13382">
      <formula>IF(RIGHT(TEXT(AI62,"0.#"),1)=".",TRUE,FALSE)</formula>
    </cfRule>
  </conditionalFormatting>
  <conditionalFormatting sqref="AI61">
    <cfRule type="expression" dxfId="2737" priority="13379">
      <formula>IF(RIGHT(TEXT(AI61,"0.#"),1)=".",FALSE,TRUE)</formula>
    </cfRule>
    <cfRule type="expression" dxfId="2736" priority="13380">
      <formula>IF(RIGHT(TEXT(AI61,"0.#"),1)=".",TRUE,FALSE)</formula>
    </cfRule>
  </conditionalFormatting>
  <conditionalFormatting sqref="AI60">
    <cfRule type="expression" dxfId="2735" priority="13377">
      <formula>IF(RIGHT(TEXT(AI60,"0.#"),1)=".",FALSE,TRUE)</formula>
    </cfRule>
    <cfRule type="expression" dxfId="2734" priority="13378">
      <formula>IF(RIGHT(TEXT(AI60,"0.#"),1)=".",TRUE,FALSE)</formula>
    </cfRule>
  </conditionalFormatting>
  <conditionalFormatting sqref="AM60">
    <cfRule type="expression" dxfId="2733" priority="13375">
      <formula>IF(RIGHT(TEXT(AM60,"0.#"),1)=".",FALSE,TRUE)</formula>
    </cfRule>
    <cfRule type="expression" dxfId="2732" priority="13376">
      <formula>IF(RIGHT(TEXT(AM60,"0.#"),1)=".",TRUE,FALSE)</formula>
    </cfRule>
  </conditionalFormatting>
  <conditionalFormatting sqref="AM61">
    <cfRule type="expression" dxfId="2731" priority="13373">
      <formula>IF(RIGHT(TEXT(AM61,"0.#"),1)=".",FALSE,TRUE)</formula>
    </cfRule>
    <cfRule type="expression" dxfId="2730" priority="13374">
      <formula>IF(RIGHT(TEXT(AM61,"0.#"),1)=".",TRUE,FALSE)</formula>
    </cfRule>
  </conditionalFormatting>
  <conditionalFormatting sqref="AM62">
    <cfRule type="expression" dxfId="2729" priority="13371">
      <formula>IF(RIGHT(TEXT(AM62,"0.#"),1)=".",FALSE,TRUE)</formula>
    </cfRule>
    <cfRule type="expression" dxfId="2728" priority="13372">
      <formula>IF(RIGHT(TEXT(AM62,"0.#"),1)=".",TRUE,FALSE)</formula>
    </cfRule>
  </conditionalFormatting>
  <conditionalFormatting sqref="AE87">
    <cfRule type="expression" dxfId="2727" priority="13357">
      <formula>IF(RIGHT(TEXT(AE87,"0.#"),1)=".",FALSE,TRUE)</formula>
    </cfRule>
    <cfRule type="expression" dxfId="2726" priority="13358">
      <formula>IF(RIGHT(TEXT(AE87,"0.#"),1)=".",TRUE,FALSE)</formula>
    </cfRule>
  </conditionalFormatting>
  <conditionalFormatting sqref="AE88">
    <cfRule type="expression" dxfId="2725" priority="13355">
      <formula>IF(RIGHT(TEXT(AE88,"0.#"),1)=".",FALSE,TRUE)</formula>
    </cfRule>
    <cfRule type="expression" dxfId="2724" priority="13356">
      <formula>IF(RIGHT(TEXT(AE88,"0.#"),1)=".",TRUE,FALSE)</formula>
    </cfRule>
  </conditionalFormatting>
  <conditionalFormatting sqref="AE89">
    <cfRule type="expression" dxfId="2723" priority="13353">
      <formula>IF(RIGHT(TEXT(AE89,"0.#"),1)=".",FALSE,TRUE)</formula>
    </cfRule>
    <cfRule type="expression" dxfId="2722" priority="13354">
      <formula>IF(RIGHT(TEXT(AE89,"0.#"),1)=".",TRUE,FALSE)</formula>
    </cfRule>
  </conditionalFormatting>
  <conditionalFormatting sqref="AI89">
    <cfRule type="expression" dxfId="2721" priority="13351">
      <formula>IF(RIGHT(TEXT(AI89,"0.#"),1)=".",FALSE,TRUE)</formula>
    </cfRule>
    <cfRule type="expression" dxfId="2720" priority="13352">
      <formula>IF(RIGHT(TEXT(AI89,"0.#"),1)=".",TRUE,FALSE)</formula>
    </cfRule>
  </conditionalFormatting>
  <conditionalFormatting sqref="AI88">
    <cfRule type="expression" dxfId="2719" priority="13349">
      <formula>IF(RIGHT(TEXT(AI88,"0.#"),1)=".",FALSE,TRUE)</formula>
    </cfRule>
    <cfRule type="expression" dxfId="2718" priority="13350">
      <formula>IF(RIGHT(TEXT(AI88,"0.#"),1)=".",TRUE,FALSE)</formula>
    </cfRule>
  </conditionalFormatting>
  <conditionalFormatting sqref="AI87">
    <cfRule type="expression" dxfId="2717" priority="13347">
      <formula>IF(RIGHT(TEXT(AI87,"0.#"),1)=".",FALSE,TRUE)</formula>
    </cfRule>
    <cfRule type="expression" dxfId="2716" priority="13348">
      <formula>IF(RIGHT(TEXT(AI87,"0.#"),1)=".",TRUE,FALSE)</formula>
    </cfRule>
  </conditionalFormatting>
  <conditionalFormatting sqref="AM88">
    <cfRule type="expression" dxfId="2715" priority="13343">
      <formula>IF(RIGHT(TEXT(AM88,"0.#"),1)=".",FALSE,TRUE)</formula>
    </cfRule>
    <cfRule type="expression" dxfId="2714" priority="13344">
      <formula>IF(RIGHT(TEXT(AM88,"0.#"),1)=".",TRUE,FALSE)</formula>
    </cfRule>
  </conditionalFormatting>
  <conditionalFormatting sqref="AM89">
    <cfRule type="expression" dxfId="2713" priority="13341">
      <formula>IF(RIGHT(TEXT(AM89,"0.#"),1)=".",FALSE,TRUE)</formula>
    </cfRule>
    <cfRule type="expression" dxfId="2712" priority="13342">
      <formula>IF(RIGHT(TEXT(AM89,"0.#"),1)=".",TRUE,FALSE)</formula>
    </cfRule>
  </conditionalFormatting>
  <conditionalFormatting sqref="AE92">
    <cfRule type="expression" dxfId="2711" priority="13327">
      <formula>IF(RIGHT(TEXT(AE92,"0.#"),1)=".",FALSE,TRUE)</formula>
    </cfRule>
    <cfRule type="expression" dxfId="2710" priority="13328">
      <formula>IF(RIGHT(TEXT(AE92,"0.#"),1)=".",TRUE,FALSE)</formula>
    </cfRule>
  </conditionalFormatting>
  <conditionalFormatting sqref="AE93">
    <cfRule type="expression" dxfId="2709" priority="13325">
      <formula>IF(RIGHT(TEXT(AE93,"0.#"),1)=".",FALSE,TRUE)</formula>
    </cfRule>
    <cfRule type="expression" dxfId="2708" priority="13326">
      <formula>IF(RIGHT(TEXT(AE93,"0.#"),1)=".",TRUE,FALSE)</formula>
    </cfRule>
  </conditionalFormatting>
  <conditionalFormatting sqref="AE94">
    <cfRule type="expression" dxfId="2707" priority="13323">
      <formula>IF(RIGHT(TEXT(AE94,"0.#"),1)=".",FALSE,TRUE)</formula>
    </cfRule>
    <cfRule type="expression" dxfId="2706" priority="13324">
      <formula>IF(RIGHT(TEXT(AE94,"0.#"),1)=".",TRUE,FALSE)</formula>
    </cfRule>
  </conditionalFormatting>
  <conditionalFormatting sqref="AI94">
    <cfRule type="expression" dxfId="2705" priority="13321">
      <formula>IF(RIGHT(TEXT(AI94,"0.#"),1)=".",FALSE,TRUE)</formula>
    </cfRule>
    <cfRule type="expression" dxfId="2704" priority="13322">
      <formula>IF(RIGHT(TEXT(AI94,"0.#"),1)=".",TRUE,FALSE)</formula>
    </cfRule>
  </conditionalFormatting>
  <conditionalFormatting sqref="AI93">
    <cfRule type="expression" dxfId="2703" priority="13319">
      <formula>IF(RIGHT(TEXT(AI93,"0.#"),1)=".",FALSE,TRUE)</formula>
    </cfRule>
    <cfRule type="expression" dxfId="2702" priority="13320">
      <formula>IF(RIGHT(TEXT(AI93,"0.#"),1)=".",TRUE,FALSE)</formula>
    </cfRule>
  </conditionalFormatting>
  <conditionalFormatting sqref="AI92">
    <cfRule type="expression" dxfId="2701" priority="13317">
      <formula>IF(RIGHT(TEXT(AI92,"0.#"),1)=".",FALSE,TRUE)</formula>
    </cfRule>
    <cfRule type="expression" dxfId="2700" priority="13318">
      <formula>IF(RIGHT(TEXT(AI92,"0.#"),1)=".",TRUE,FALSE)</formula>
    </cfRule>
  </conditionalFormatting>
  <conditionalFormatting sqref="AM92">
    <cfRule type="expression" dxfId="2699" priority="13315">
      <formula>IF(RIGHT(TEXT(AM92,"0.#"),1)=".",FALSE,TRUE)</formula>
    </cfRule>
    <cfRule type="expression" dxfId="2698" priority="13316">
      <formula>IF(RIGHT(TEXT(AM92,"0.#"),1)=".",TRUE,FALSE)</formula>
    </cfRule>
  </conditionalFormatting>
  <conditionalFormatting sqref="AM93">
    <cfRule type="expression" dxfId="2697" priority="13313">
      <formula>IF(RIGHT(TEXT(AM93,"0.#"),1)=".",FALSE,TRUE)</formula>
    </cfRule>
    <cfRule type="expression" dxfId="2696" priority="13314">
      <formula>IF(RIGHT(TEXT(AM93,"0.#"),1)=".",TRUE,FALSE)</formula>
    </cfRule>
  </conditionalFormatting>
  <conditionalFormatting sqref="AM94">
    <cfRule type="expression" dxfId="2695" priority="13311">
      <formula>IF(RIGHT(TEXT(AM94,"0.#"),1)=".",FALSE,TRUE)</formula>
    </cfRule>
    <cfRule type="expression" dxfId="2694" priority="13312">
      <formula>IF(RIGHT(TEXT(AM94,"0.#"),1)=".",TRUE,FALSE)</formula>
    </cfRule>
  </conditionalFormatting>
  <conditionalFormatting sqref="AE97">
    <cfRule type="expression" dxfId="2693" priority="13297">
      <formula>IF(RIGHT(TEXT(AE97,"0.#"),1)=".",FALSE,TRUE)</formula>
    </cfRule>
    <cfRule type="expression" dxfId="2692" priority="13298">
      <formula>IF(RIGHT(TEXT(AE97,"0.#"),1)=".",TRUE,FALSE)</formula>
    </cfRule>
  </conditionalFormatting>
  <conditionalFormatting sqref="AE98">
    <cfRule type="expression" dxfId="2691" priority="13295">
      <formula>IF(RIGHT(TEXT(AE98,"0.#"),1)=".",FALSE,TRUE)</formula>
    </cfRule>
    <cfRule type="expression" dxfId="2690" priority="13296">
      <formula>IF(RIGHT(TEXT(AE98,"0.#"),1)=".",TRUE,FALSE)</formula>
    </cfRule>
  </conditionalFormatting>
  <conditionalFormatting sqref="AE99">
    <cfRule type="expression" dxfId="2689" priority="13293">
      <formula>IF(RIGHT(TEXT(AE99,"0.#"),1)=".",FALSE,TRUE)</formula>
    </cfRule>
    <cfRule type="expression" dxfId="2688" priority="13294">
      <formula>IF(RIGHT(TEXT(AE99,"0.#"),1)=".",TRUE,FALSE)</formula>
    </cfRule>
  </conditionalFormatting>
  <conditionalFormatting sqref="AI99">
    <cfRule type="expression" dxfId="2687" priority="13291">
      <formula>IF(RIGHT(TEXT(AI99,"0.#"),1)=".",FALSE,TRUE)</formula>
    </cfRule>
    <cfRule type="expression" dxfId="2686" priority="13292">
      <formula>IF(RIGHT(TEXT(AI99,"0.#"),1)=".",TRUE,FALSE)</formula>
    </cfRule>
  </conditionalFormatting>
  <conditionalFormatting sqref="AI98">
    <cfRule type="expression" dxfId="2685" priority="13289">
      <formula>IF(RIGHT(TEXT(AI98,"0.#"),1)=".",FALSE,TRUE)</formula>
    </cfRule>
    <cfRule type="expression" dxfId="2684" priority="13290">
      <formula>IF(RIGHT(TEXT(AI98,"0.#"),1)=".",TRUE,FALSE)</formula>
    </cfRule>
  </conditionalFormatting>
  <conditionalFormatting sqref="AI97">
    <cfRule type="expression" dxfId="2683" priority="13287">
      <formula>IF(RIGHT(TEXT(AI97,"0.#"),1)=".",FALSE,TRUE)</formula>
    </cfRule>
    <cfRule type="expression" dxfId="2682" priority="13288">
      <formula>IF(RIGHT(TEXT(AI97,"0.#"),1)=".",TRUE,FALSE)</formula>
    </cfRule>
  </conditionalFormatting>
  <conditionalFormatting sqref="AM97">
    <cfRule type="expression" dxfId="2681" priority="13285">
      <formula>IF(RIGHT(TEXT(AM97,"0.#"),1)=".",FALSE,TRUE)</formula>
    </cfRule>
    <cfRule type="expression" dxfId="2680" priority="13286">
      <formula>IF(RIGHT(TEXT(AM97,"0.#"),1)=".",TRUE,FALSE)</formula>
    </cfRule>
  </conditionalFormatting>
  <conditionalFormatting sqref="AM98">
    <cfRule type="expression" dxfId="2679" priority="13283">
      <formula>IF(RIGHT(TEXT(AM98,"0.#"),1)=".",FALSE,TRUE)</formula>
    </cfRule>
    <cfRule type="expression" dxfId="2678" priority="13284">
      <formula>IF(RIGHT(TEXT(AM98,"0.#"),1)=".",TRUE,FALSE)</formula>
    </cfRule>
  </conditionalFormatting>
  <conditionalFormatting sqref="AM99">
    <cfRule type="expression" dxfId="2677" priority="13281">
      <formula>IF(RIGHT(TEXT(AM99,"0.#"),1)=".",FALSE,TRUE)</formula>
    </cfRule>
    <cfRule type="expression" dxfId="2676" priority="13282">
      <formula>IF(RIGHT(TEXT(AM99,"0.#"),1)=".",TRUE,FALSE)</formula>
    </cfRule>
  </conditionalFormatting>
  <conditionalFormatting sqref="AE104">
    <cfRule type="expression" dxfId="2675" priority="13255">
      <formula>IF(RIGHT(TEXT(AE104,"0.#"),1)=".",FALSE,TRUE)</formula>
    </cfRule>
    <cfRule type="expression" dxfId="2674" priority="13256">
      <formula>IF(RIGHT(TEXT(AE104,"0.#"),1)=".",TRUE,FALSE)</formula>
    </cfRule>
  </conditionalFormatting>
  <conditionalFormatting sqref="AI104">
    <cfRule type="expression" dxfId="2673" priority="13253">
      <formula>IF(RIGHT(TEXT(AI104,"0.#"),1)=".",FALSE,TRUE)</formula>
    </cfRule>
    <cfRule type="expression" dxfId="2672" priority="13254">
      <formula>IF(RIGHT(TEXT(AI104,"0.#"),1)=".",TRUE,FALSE)</formula>
    </cfRule>
  </conditionalFormatting>
  <conditionalFormatting sqref="AM104">
    <cfRule type="expression" dxfId="2671" priority="13251">
      <formula>IF(RIGHT(TEXT(AM104,"0.#"),1)=".",FALSE,TRUE)</formula>
    </cfRule>
    <cfRule type="expression" dxfId="2670" priority="13252">
      <formula>IF(RIGHT(TEXT(AM104,"0.#"),1)=".",TRUE,FALSE)</formula>
    </cfRule>
  </conditionalFormatting>
  <conditionalFormatting sqref="AE105">
    <cfRule type="expression" dxfId="2669" priority="13249">
      <formula>IF(RIGHT(TEXT(AE105,"0.#"),1)=".",FALSE,TRUE)</formula>
    </cfRule>
    <cfRule type="expression" dxfId="2668" priority="13250">
      <formula>IF(RIGHT(TEXT(AE105,"0.#"),1)=".",TRUE,FALSE)</formula>
    </cfRule>
  </conditionalFormatting>
  <conditionalFormatting sqref="AI105">
    <cfRule type="expression" dxfId="2667" priority="13247">
      <formula>IF(RIGHT(TEXT(AI105,"0.#"),1)=".",FALSE,TRUE)</formula>
    </cfRule>
    <cfRule type="expression" dxfId="2666" priority="13248">
      <formula>IF(RIGHT(TEXT(AI105,"0.#"),1)=".",TRUE,FALSE)</formula>
    </cfRule>
  </conditionalFormatting>
  <conditionalFormatting sqref="AM105">
    <cfRule type="expression" dxfId="2665" priority="13245">
      <formula>IF(RIGHT(TEXT(AM105,"0.#"),1)=".",FALSE,TRUE)</formula>
    </cfRule>
    <cfRule type="expression" dxfId="2664" priority="13246">
      <formula>IF(RIGHT(TEXT(AM105,"0.#"),1)=".",TRUE,FALSE)</formula>
    </cfRule>
  </conditionalFormatting>
  <conditionalFormatting sqref="AE107">
    <cfRule type="expression" dxfId="2663" priority="13241">
      <formula>IF(RIGHT(TEXT(AE107,"0.#"),1)=".",FALSE,TRUE)</formula>
    </cfRule>
    <cfRule type="expression" dxfId="2662" priority="13242">
      <formula>IF(RIGHT(TEXT(AE107,"0.#"),1)=".",TRUE,FALSE)</formula>
    </cfRule>
  </conditionalFormatting>
  <conditionalFormatting sqref="AI107">
    <cfRule type="expression" dxfId="2661" priority="13239">
      <formula>IF(RIGHT(TEXT(AI107,"0.#"),1)=".",FALSE,TRUE)</formula>
    </cfRule>
    <cfRule type="expression" dxfId="2660" priority="13240">
      <formula>IF(RIGHT(TEXT(AI107,"0.#"),1)=".",TRUE,FALSE)</formula>
    </cfRule>
  </conditionalFormatting>
  <conditionalFormatting sqref="AM107">
    <cfRule type="expression" dxfId="2659" priority="13237">
      <formula>IF(RIGHT(TEXT(AM107,"0.#"),1)=".",FALSE,TRUE)</formula>
    </cfRule>
    <cfRule type="expression" dxfId="2658" priority="13238">
      <formula>IF(RIGHT(TEXT(AM107,"0.#"),1)=".",TRUE,FALSE)</formula>
    </cfRule>
  </conditionalFormatting>
  <conditionalFormatting sqref="AE108">
    <cfRule type="expression" dxfId="2657" priority="13235">
      <formula>IF(RIGHT(TEXT(AE108,"0.#"),1)=".",FALSE,TRUE)</formula>
    </cfRule>
    <cfRule type="expression" dxfId="2656" priority="13236">
      <formula>IF(RIGHT(TEXT(AE108,"0.#"),1)=".",TRUE,FALSE)</formula>
    </cfRule>
  </conditionalFormatting>
  <conditionalFormatting sqref="AI108">
    <cfRule type="expression" dxfId="2655" priority="13233">
      <formula>IF(RIGHT(TEXT(AI108,"0.#"),1)=".",FALSE,TRUE)</formula>
    </cfRule>
    <cfRule type="expression" dxfId="2654" priority="13234">
      <formula>IF(RIGHT(TEXT(AI108,"0.#"),1)=".",TRUE,FALSE)</formula>
    </cfRule>
  </conditionalFormatting>
  <conditionalFormatting sqref="AM108">
    <cfRule type="expression" dxfId="2653" priority="13231">
      <formula>IF(RIGHT(TEXT(AM108,"0.#"),1)=".",FALSE,TRUE)</formula>
    </cfRule>
    <cfRule type="expression" dxfId="2652" priority="13232">
      <formula>IF(RIGHT(TEXT(AM108,"0.#"),1)=".",TRUE,FALSE)</formula>
    </cfRule>
  </conditionalFormatting>
  <conditionalFormatting sqref="AE110">
    <cfRule type="expression" dxfId="2651" priority="13227">
      <formula>IF(RIGHT(TEXT(AE110,"0.#"),1)=".",FALSE,TRUE)</formula>
    </cfRule>
    <cfRule type="expression" dxfId="2650" priority="13228">
      <formula>IF(RIGHT(TEXT(AE110,"0.#"),1)=".",TRUE,FALSE)</formula>
    </cfRule>
  </conditionalFormatting>
  <conditionalFormatting sqref="AI110">
    <cfRule type="expression" dxfId="2649" priority="13225">
      <formula>IF(RIGHT(TEXT(AI110,"0.#"),1)=".",FALSE,TRUE)</formula>
    </cfRule>
    <cfRule type="expression" dxfId="2648" priority="13226">
      <formula>IF(RIGHT(TEXT(AI110,"0.#"),1)=".",TRUE,FALSE)</formula>
    </cfRule>
  </conditionalFormatting>
  <conditionalFormatting sqref="AM110">
    <cfRule type="expression" dxfId="2647" priority="13223">
      <formula>IF(RIGHT(TEXT(AM110,"0.#"),1)=".",FALSE,TRUE)</formula>
    </cfRule>
    <cfRule type="expression" dxfId="2646" priority="13224">
      <formula>IF(RIGHT(TEXT(AM110,"0.#"),1)=".",TRUE,FALSE)</formula>
    </cfRule>
  </conditionalFormatting>
  <conditionalFormatting sqref="AE111">
    <cfRule type="expression" dxfId="2645" priority="13221">
      <formula>IF(RIGHT(TEXT(AE111,"0.#"),1)=".",FALSE,TRUE)</formula>
    </cfRule>
    <cfRule type="expression" dxfId="2644" priority="13222">
      <formula>IF(RIGHT(TEXT(AE111,"0.#"),1)=".",TRUE,FALSE)</formula>
    </cfRule>
  </conditionalFormatting>
  <conditionalFormatting sqref="AI111">
    <cfRule type="expression" dxfId="2643" priority="13219">
      <formula>IF(RIGHT(TEXT(AI111,"0.#"),1)=".",FALSE,TRUE)</formula>
    </cfRule>
    <cfRule type="expression" dxfId="2642" priority="13220">
      <formula>IF(RIGHT(TEXT(AI111,"0.#"),1)=".",TRUE,FALSE)</formula>
    </cfRule>
  </conditionalFormatting>
  <conditionalFormatting sqref="AM111">
    <cfRule type="expression" dxfId="2641" priority="13217">
      <formula>IF(RIGHT(TEXT(AM111,"0.#"),1)=".",FALSE,TRUE)</formula>
    </cfRule>
    <cfRule type="expression" dxfId="2640" priority="13218">
      <formula>IF(RIGHT(TEXT(AM111,"0.#"),1)=".",TRUE,FALSE)</formula>
    </cfRule>
  </conditionalFormatting>
  <conditionalFormatting sqref="AE113">
    <cfRule type="expression" dxfId="2639" priority="13213">
      <formula>IF(RIGHT(TEXT(AE113,"0.#"),1)=".",FALSE,TRUE)</formula>
    </cfRule>
    <cfRule type="expression" dxfId="2638" priority="13214">
      <formula>IF(RIGHT(TEXT(AE113,"0.#"),1)=".",TRUE,FALSE)</formula>
    </cfRule>
  </conditionalFormatting>
  <conditionalFormatting sqref="AI113">
    <cfRule type="expression" dxfId="2637" priority="13211">
      <formula>IF(RIGHT(TEXT(AI113,"0.#"),1)=".",FALSE,TRUE)</formula>
    </cfRule>
    <cfRule type="expression" dxfId="2636" priority="13212">
      <formula>IF(RIGHT(TEXT(AI113,"0.#"),1)=".",TRUE,FALSE)</formula>
    </cfRule>
  </conditionalFormatting>
  <conditionalFormatting sqref="AM113">
    <cfRule type="expression" dxfId="2635" priority="13209">
      <formula>IF(RIGHT(TEXT(AM113,"0.#"),1)=".",FALSE,TRUE)</formula>
    </cfRule>
    <cfRule type="expression" dxfId="2634" priority="13210">
      <formula>IF(RIGHT(TEXT(AM113,"0.#"),1)=".",TRUE,FALSE)</formula>
    </cfRule>
  </conditionalFormatting>
  <conditionalFormatting sqref="AE114">
    <cfRule type="expression" dxfId="2633" priority="13207">
      <formula>IF(RIGHT(TEXT(AE114,"0.#"),1)=".",FALSE,TRUE)</formula>
    </cfRule>
    <cfRule type="expression" dxfId="2632" priority="13208">
      <formula>IF(RIGHT(TEXT(AE114,"0.#"),1)=".",TRUE,FALSE)</formula>
    </cfRule>
  </conditionalFormatting>
  <conditionalFormatting sqref="AI114">
    <cfRule type="expression" dxfId="2631" priority="13205">
      <formula>IF(RIGHT(TEXT(AI114,"0.#"),1)=".",FALSE,TRUE)</formula>
    </cfRule>
    <cfRule type="expression" dxfId="2630" priority="13206">
      <formula>IF(RIGHT(TEXT(AI114,"0.#"),1)=".",TRUE,FALSE)</formula>
    </cfRule>
  </conditionalFormatting>
  <conditionalFormatting sqref="AM114">
    <cfRule type="expression" dxfId="2629" priority="13203">
      <formula>IF(RIGHT(TEXT(AM114,"0.#"),1)=".",FALSE,TRUE)</formula>
    </cfRule>
    <cfRule type="expression" dxfId="2628" priority="13204">
      <formula>IF(RIGHT(TEXT(AM114,"0.#"),1)=".",TRUE,FALSE)</formula>
    </cfRule>
  </conditionalFormatting>
  <conditionalFormatting sqref="AQ116">
    <cfRule type="expression" dxfId="2627" priority="13199">
      <formula>IF(RIGHT(TEXT(AQ116,"0.#"),1)=".",FALSE,TRUE)</formula>
    </cfRule>
    <cfRule type="expression" dxfId="2626" priority="13200">
      <formula>IF(RIGHT(TEXT(AQ116,"0.#"),1)=".",TRUE,FALSE)</formula>
    </cfRule>
  </conditionalFormatting>
  <conditionalFormatting sqref="AM116">
    <cfRule type="expression" dxfId="2625" priority="13195">
      <formula>IF(RIGHT(TEXT(AM116,"0.#"),1)=".",FALSE,TRUE)</formula>
    </cfRule>
    <cfRule type="expression" dxfId="2624" priority="13196">
      <formula>IF(RIGHT(TEXT(AM116,"0.#"),1)=".",TRUE,FALSE)</formula>
    </cfRule>
  </conditionalFormatting>
  <conditionalFormatting sqref="AM117">
    <cfRule type="expression" dxfId="2623" priority="13193">
      <formula>IF(RIGHT(TEXT(AM117,"0.#"),1)=".",FALSE,TRUE)</formula>
    </cfRule>
    <cfRule type="expression" dxfId="2622" priority="13194">
      <formula>IF(RIGHT(TEXT(AM117,"0.#"),1)=".",TRUE,FALSE)</formula>
    </cfRule>
  </conditionalFormatting>
  <conditionalFormatting sqref="AQ117">
    <cfRule type="expression" dxfId="2621" priority="13187">
      <formula>IF(RIGHT(TEXT(AQ117,"0.#"),1)=".",FALSE,TRUE)</formula>
    </cfRule>
    <cfRule type="expression" dxfId="2620" priority="13188">
      <formula>IF(RIGHT(TEXT(AQ117,"0.#"),1)=".",TRUE,FALSE)</formula>
    </cfRule>
  </conditionalFormatting>
  <conditionalFormatting sqref="AE119 AQ119">
    <cfRule type="expression" dxfId="2619" priority="13185">
      <formula>IF(RIGHT(TEXT(AE119,"0.#"),1)=".",FALSE,TRUE)</formula>
    </cfRule>
    <cfRule type="expression" dxfId="2618" priority="13186">
      <formula>IF(RIGHT(TEXT(AE119,"0.#"),1)=".",TRUE,FALSE)</formula>
    </cfRule>
  </conditionalFormatting>
  <conditionalFormatting sqref="AI119">
    <cfRule type="expression" dxfId="2617" priority="13183">
      <formula>IF(RIGHT(TEXT(AI119,"0.#"),1)=".",FALSE,TRUE)</formula>
    </cfRule>
    <cfRule type="expression" dxfId="2616" priority="13184">
      <formula>IF(RIGHT(TEXT(AI119,"0.#"),1)=".",TRUE,FALSE)</formula>
    </cfRule>
  </conditionalFormatting>
  <conditionalFormatting sqref="AM119">
    <cfRule type="expression" dxfId="2615" priority="13181">
      <formula>IF(RIGHT(TEXT(AM119,"0.#"),1)=".",FALSE,TRUE)</formula>
    </cfRule>
    <cfRule type="expression" dxfId="2614" priority="13182">
      <formula>IF(RIGHT(TEXT(AM119,"0.#"),1)=".",TRUE,FALSE)</formula>
    </cfRule>
  </conditionalFormatting>
  <conditionalFormatting sqref="AQ120">
    <cfRule type="expression" dxfId="2613" priority="13173">
      <formula>IF(RIGHT(TEXT(AQ120,"0.#"),1)=".",FALSE,TRUE)</formula>
    </cfRule>
    <cfRule type="expression" dxfId="2612" priority="13174">
      <formula>IF(RIGHT(TEXT(AQ120,"0.#"),1)=".",TRUE,FALSE)</formula>
    </cfRule>
  </conditionalFormatting>
  <conditionalFormatting sqref="AE122 AQ122">
    <cfRule type="expression" dxfId="2611" priority="13171">
      <formula>IF(RIGHT(TEXT(AE122,"0.#"),1)=".",FALSE,TRUE)</formula>
    </cfRule>
    <cfRule type="expression" dxfId="2610" priority="13172">
      <formula>IF(RIGHT(TEXT(AE122,"0.#"),1)=".",TRUE,FALSE)</formula>
    </cfRule>
  </conditionalFormatting>
  <conditionalFormatting sqref="AI122">
    <cfRule type="expression" dxfId="2609" priority="13169">
      <formula>IF(RIGHT(TEXT(AI122,"0.#"),1)=".",FALSE,TRUE)</formula>
    </cfRule>
    <cfRule type="expression" dxfId="2608" priority="13170">
      <formula>IF(RIGHT(TEXT(AI122,"0.#"),1)=".",TRUE,FALSE)</formula>
    </cfRule>
  </conditionalFormatting>
  <conditionalFormatting sqref="AM122">
    <cfRule type="expression" dxfId="2607" priority="13167">
      <formula>IF(RIGHT(TEXT(AM122,"0.#"),1)=".",FALSE,TRUE)</formula>
    </cfRule>
    <cfRule type="expression" dxfId="2606" priority="13168">
      <formula>IF(RIGHT(TEXT(AM122,"0.#"),1)=".",TRUE,FALSE)</formula>
    </cfRule>
  </conditionalFormatting>
  <conditionalFormatting sqref="AQ123">
    <cfRule type="expression" dxfId="2605" priority="13159">
      <formula>IF(RIGHT(TEXT(AQ123,"0.#"),1)=".",FALSE,TRUE)</formula>
    </cfRule>
    <cfRule type="expression" dxfId="2604" priority="13160">
      <formula>IF(RIGHT(TEXT(AQ123,"0.#"),1)=".",TRUE,FALSE)</formula>
    </cfRule>
  </conditionalFormatting>
  <conditionalFormatting sqref="AE125 AQ125">
    <cfRule type="expression" dxfId="2603" priority="13157">
      <formula>IF(RIGHT(TEXT(AE125,"0.#"),1)=".",FALSE,TRUE)</formula>
    </cfRule>
    <cfRule type="expression" dxfId="2602" priority="13158">
      <formula>IF(RIGHT(TEXT(AE125,"0.#"),1)=".",TRUE,FALSE)</formula>
    </cfRule>
  </conditionalFormatting>
  <conditionalFormatting sqref="AI125">
    <cfRule type="expression" dxfId="2601" priority="13155">
      <formula>IF(RIGHT(TEXT(AI125,"0.#"),1)=".",FALSE,TRUE)</formula>
    </cfRule>
    <cfRule type="expression" dxfId="2600" priority="13156">
      <formula>IF(RIGHT(TEXT(AI125,"0.#"),1)=".",TRUE,FALSE)</formula>
    </cfRule>
  </conditionalFormatting>
  <conditionalFormatting sqref="AM125">
    <cfRule type="expression" dxfId="2599" priority="13153">
      <formula>IF(RIGHT(TEXT(AM125,"0.#"),1)=".",FALSE,TRUE)</formula>
    </cfRule>
    <cfRule type="expression" dxfId="2598" priority="13154">
      <formula>IF(RIGHT(TEXT(AM125,"0.#"),1)=".",TRUE,FALSE)</formula>
    </cfRule>
  </conditionalFormatting>
  <conditionalFormatting sqref="AQ126">
    <cfRule type="expression" dxfId="2597" priority="13145">
      <formula>IF(RIGHT(TEXT(AQ126,"0.#"),1)=".",FALSE,TRUE)</formula>
    </cfRule>
    <cfRule type="expression" dxfId="2596" priority="13146">
      <formula>IF(RIGHT(TEXT(AQ126,"0.#"),1)=".",TRUE,FALSE)</formula>
    </cfRule>
  </conditionalFormatting>
  <conditionalFormatting sqref="AE128 AQ128">
    <cfRule type="expression" dxfId="2595" priority="13143">
      <formula>IF(RIGHT(TEXT(AE128,"0.#"),1)=".",FALSE,TRUE)</formula>
    </cfRule>
    <cfRule type="expression" dxfId="2594" priority="13144">
      <formula>IF(RIGHT(TEXT(AE128,"0.#"),1)=".",TRUE,FALSE)</formula>
    </cfRule>
  </conditionalFormatting>
  <conditionalFormatting sqref="AI128">
    <cfRule type="expression" dxfId="2593" priority="13141">
      <formula>IF(RIGHT(TEXT(AI128,"0.#"),1)=".",FALSE,TRUE)</formula>
    </cfRule>
    <cfRule type="expression" dxfId="2592" priority="13142">
      <formula>IF(RIGHT(TEXT(AI128,"0.#"),1)=".",TRUE,FALSE)</formula>
    </cfRule>
  </conditionalFormatting>
  <conditionalFormatting sqref="AM128">
    <cfRule type="expression" dxfId="2591" priority="13139">
      <formula>IF(RIGHT(TEXT(AM128,"0.#"),1)=".",FALSE,TRUE)</formula>
    </cfRule>
    <cfRule type="expression" dxfId="2590" priority="13140">
      <formula>IF(RIGHT(TEXT(AM128,"0.#"),1)=".",TRUE,FALSE)</formula>
    </cfRule>
  </conditionalFormatting>
  <conditionalFormatting sqref="AQ129">
    <cfRule type="expression" dxfId="2589" priority="13131">
      <formula>IF(RIGHT(TEXT(AQ129,"0.#"),1)=".",FALSE,TRUE)</formula>
    </cfRule>
    <cfRule type="expression" dxfId="2588" priority="13132">
      <formula>IF(RIGHT(TEXT(AQ129,"0.#"),1)=".",TRUE,FALSE)</formula>
    </cfRule>
  </conditionalFormatting>
  <conditionalFormatting sqref="AE75">
    <cfRule type="expression" dxfId="2587" priority="13129">
      <formula>IF(RIGHT(TEXT(AE75,"0.#"),1)=".",FALSE,TRUE)</formula>
    </cfRule>
    <cfRule type="expression" dxfId="2586" priority="13130">
      <formula>IF(RIGHT(TEXT(AE75,"0.#"),1)=".",TRUE,FALSE)</formula>
    </cfRule>
  </conditionalFormatting>
  <conditionalFormatting sqref="AE76">
    <cfRule type="expression" dxfId="2585" priority="13127">
      <formula>IF(RIGHT(TEXT(AE76,"0.#"),1)=".",FALSE,TRUE)</formula>
    </cfRule>
    <cfRule type="expression" dxfId="2584" priority="13128">
      <formula>IF(RIGHT(TEXT(AE76,"0.#"),1)=".",TRUE,FALSE)</formula>
    </cfRule>
  </conditionalFormatting>
  <conditionalFormatting sqref="AE77">
    <cfRule type="expression" dxfId="2583" priority="13125">
      <formula>IF(RIGHT(TEXT(AE77,"0.#"),1)=".",FALSE,TRUE)</formula>
    </cfRule>
    <cfRule type="expression" dxfId="2582" priority="13126">
      <formula>IF(RIGHT(TEXT(AE77,"0.#"),1)=".",TRUE,FALSE)</formula>
    </cfRule>
  </conditionalFormatting>
  <conditionalFormatting sqref="AI77">
    <cfRule type="expression" dxfId="2581" priority="13123">
      <formula>IF(RIGHT(TEXT(AI77,"0.#"),1)=".",FALSE,TRUE)</formula>
    </cfRule>
    <cfRule type="expression" dxfId="2580" priority="13124">
      <formula>IF(RIGHT(TEXT(AI77,"0.#"),1)=".",TRUE,FALSE)</formula>
    </cfRule>
  </conditionalFormatting>
  <conditionalFormatting sqref="AI76">
    <cfRule type="expression" dxfId="2579" priority="13121">
      <formula>IF(RIGHT(TEXT(AI76,"0.#"),1)=".",FALSE,TRUE)</formula>
    </cfRule>
    <cfRule type="expression" dxfId="2578" priority="13122">
      <formula>IF(RIGHT(TEXT(AI76,"0.#"),1)=".",TRUE,FALSE)</formula>
    </cfRule>
  </conditionalFormatting>
  <conditionalFormatting sqref="AI75">
    <cfRule type="expression" dxfId="2577" priority="13119">
      <formula>IF(RIGHT(TEXT(AI75,"0.#"),1)=".",FALSE,TRUE)</formula>
    </cfRule>
    <cfRule type="expression" dxfId="2576" priority="13120">
      <formula>IF(RIGHT(TEXT(AI75,"0.#"),1)=".",TRUE,FALSE)</formula>
    </cfRule>
  </conditionalFormatting>
  <conditionalFormatting sqref="AM75">
    <cfRule type="expression" dxfId="2575" priority="13117">
      <formula>IF(RIGHT(TEXT(AM75,"0.#"),1)=".",FALSE,TRUE)</formula>
    </cfRule>
    <cfRule type="expression" dxfId="2574" priority="13118">
      <formula>IF(RIGHT(TEXT(AM75,"0.#"),1)=".",TRUE,FALSE)</formula>
    </cfRule>
  </conditionalFormatting>
  <conditionalFormatting sqref="AM76">
    <cfRule type="expression" dxfId="2573" priority="13115">
      <formula>IF(RIGHT(TEXT(AM76,"0.#"),1)=".",FALSE,TRUE)</formula>
    </cfRule>
    <cfRule type="expression" dxfId="2572" priority="13116">
      <formula>IF(RIGHT(TEXT(AM76,"0.#"),1)=".",TRUE,FALSE)</formula>
    </cfRule>
  </conditionalFormatting>
  <conditionalFormatting sqref="AM77">
    <cfRule type="expression" dxfId="2571" priority="13113">
      <formula>IF(RIGHT(TEXT(AM77,"0.#"),1)=".",FALSE,TRUE)</formula>
    </cfRule>
    <cfRule type="expression" dxfId="2570" priority="13114">
      <formula>IF(RIGHT(TEXT(AM77,"0.#"),1)=".",TRUE,FALSE)</formula>
    </cfRule>
  </conditionalFormatting>
  <conditionalFormatting sqref="AQ134:AQ135 AU134:AU135">
    <cfRule type="expression" dxfId="2569" priority="13099">
      <formula>IF(RIGHT(TEXT(AQ134,"0.#"),1)=".",FALSE,TRUE)</formula>
    </cfRule>
    <cfRule type="expression" dxfId="2568" priority="13100">
      <formula>IF(RIGHT(TEXT(AQ134,"0.#"),1)=".",TRUE,FALSE)</formula>
    </cfRule>
  </conditionalFormatting>
  <conditionalFormatting sqref="AE433">
    <cfRule type="expression" dxfId="2567" priority="13069">
      <formula>IF(RIGHT(TEXT(AE433,"0.#"),1)=".",FALSE,TRUE)</formula>
    </cfRule>
    <cfRule type="expression" dxfId="2566" priority="13070">
      <formula>IF(RIGHT(TEXT(AE433,"0.#"),1)=".",TRUE,FALSE)</formula>
    </cfRule>
  </conditionalFormatting>
  <conditionalFormatting sqref="AM435">
    <cfRule type="expression" dxfId="2565" priority="13053">
      <formula>IF(RIGHT(TEXT(AM435,"0.#"),1)=".",FALSE,TRUE)</formula>
    </cfRule>
    <cfRule type="expression" dxfId="2564" priority="13054">
      <formula>IF(RIGHT(TEXT(AM435,"0.#"),1)=".",TRUE,FALSE)</formula>
    </cfRule>
  </conditionalFormatting>
  <conditionalFormatting sqref="AE434">
    <cfRule type="expression" dxfId="2563" priority="13067">
      <formula>IF(RIGHT(TEXT(AE434,"0.#"),1)=".",FALSE,TRUE)</formula>
    </cfRule>
    <cfRule type="expression" dxfId="2562" priority="13068">
      <formula>IF(RIGHT(TEXT(AE434,"0.#"),1)=".",TRUE,FALSE)</formula>
    </cfRule>
  </conditionalFormatting>
  <conditionalFormatting sqref="AE435">
    <cfRule type="expression" dxfId="2561" priority="13065">
      <formula>IF(RIGHT(TEXT(AE435,"0.#"),1)=".",FALSE,TRUE)</formula>
    </cfRule>
    <cfRule type="expression" dxfId="2560" priority="13066">
      <formula>IF(RIGHT(TEXT(AE435,"0.#"),1)=".",TRUE,FALSE)</formula>
    </cfRule>
  </conditionalFormatting>
  <conditionalFormatting sqref="AM433">
    <cfRule type="expression" dxfId="2559" priority="13057">
      <formula>IF(RIGHT(TEXT(AM433,"0.#"),1)=".",FALSE,TRUE)</formula>
    </cfRule>
    <cfRule type="expression" dxfId="2558" priority="13058">
      <formula>IF(RIGHT(TEXT(AM433,"0.#"),1)=".",TRUE,FALSE)</formula>
    </cfRule>
  </conditionalFormatting>
  <conditionalFormatting sqref="AM434">
    <cfRule type="expression" dxfId="2557" priority="13055">
      <formula>IF(RIGHT(TEXT(AM434,"0.#"),1)=".",FALSE,TRUE)</formula>
    </cfRule>
    <cfRule type="expression" dxfId="2556" priority="13056">
      <formula>IF(RIGHT(TEXT(AM434,"0.#"),1)=".",TRUE,FALSE)</formula>
    </cfRule>
  </conditionalFormatting>
  <conditionalFormatting sqref="AU433">
    <cfRule type="expression" dxfId="2555" priority="13045">
      <formula>IF(RIGHT(TEXT(AU433,"0.#"),1)=".",FALSE,TRUE)</formula>
    </cfRule>
    <cfRule type="expression" dxfId="2554" priority="13046">
      <formula>IF(RIGHT(TEXT(AU433,"0.#"),1)=".",TRUE,FALSE)</formula>
    </cfRule>
  </conditionalFormatting>
  <conditionalFormatting sqref="AU434">
    <cfRule type="expression" dxfId="2553" priority="13043">
      <formula>IF(RIGHT(TEXT(AU434,"0.#"),1)=".",FALSE,TRUE)</formula>
    </cfRule>
    <cfRule type="expression" dxfId="2552" priority="13044">
      <formula>IF(RIGHT(TEXT(AU434,"0.#"),1)=".",TRUE,FALSE)</formula>
    </cfRule>
  </conditionalFormatting>
  <conditionalFormatting sqref="AU435">
    <cfRule type="expression" dxfId="2551" priority="13041">
      <formula>IF(RIGHT(TEXT(AU435,"0.#"),1)=".",FALSE,TRUE)</formula>
    </cfRule>
    <cfRule type="expression" dxfId="2550" priority="13042">
      <formula>IF(RIGHT(TEXT(AU435,"0.#"),1)=".",TRUE,FALSE)</formula>
    </cfRule>
  </conditionalFormatting>
  <conditionalFormatting sqref="AI435">
    <cfRule type="expression" dxfId="2549" priority="12975">
      <formula>IF(RIGHT(TEXT(AI435,"0.#"),1)=".",FALSE,TRUE)</formula>
    </cfRule>
    <cfRule type="expression" dxfId="2548" priority="12976">
      <formula>IF(RIGHT(TEXT(AI435,"0.#"),1)=".",TRUE,FALSE)</formula>
    </cfRule>
  </conditionalFormatting>
  <conditionalFormatting sqref="AI433">
    <cfRule type="expression" dxfId="2547" priority="12979">
      <formula>IF(RIGHT(TEXT(AI433,"0.#"),1)=".",FALSE,TRUE)</formula>
    </cfRule>
    <cfRule type="expression" dxfId="2546" priority="12980">
      <formula>IF(RIGHT(TEXT(AI433,"0.#"),1)=".",TRUE,FALSE)</formula>
    </cfRule>
  </conditionalFormatting>
  <conditionalFormatting sqref="AI434">
    <cfRule type="expression" dxfId="2545" priority="12977">
      <formula>IF(RIGHT(TEXT(AI434,"0.#"),1)=".",FALSE,TRUE)</formula>
    </cfRule>
    <cfRule type="expression" dxfId="2544" priority="12978">
      <formula>IF(RIGHT(TEXT(AI434,"0.#"),1)=".",TRUE,FALSE)</formula>
    </cfRule>
  </conditionalFormatting>
  <conditionalFormatting sqref="AQ434">
    <cfRule type="expression" dxfId="2543" priority="12961">
      <formula>IF(RIGHT(TEXT(AQ434,"0.#"),1)=".",FALSE,TRUE)</formula>
    </cfRule>
    <cfRule type="expression" dxfId="2542" priority="12962">
      <formula>IF(RIGHT(TEXT(AQ434,"0.#"),1)=".",TRUE,FALSE)</formula>
    </cfRule>
  </conditionalFormatting>
  <conditionalFormatting sqref="AQ435">
    <cfRule type="expression" dxfId="2541" priority="12947">
      <formula>IF(RIGHT(TEXT(AQ435,"0.#"),1)=".",FALSE,TRUE)</formula>
    </cfRule>
    <cfRule type="expression" dxfId="2540" priority="12948">
      <formula>IF(RIGHT(TEXT(AQ435,"0.#"),1)=".",TRUE,FALSE)</formula>
    </cfRule>
  </conditionalFormatting>
  <conditionalFormatting sqref="AQ433">
    <cfRule type="expression" dxfId="2539" priority="12945">
      <formula>IF(RIGHT(TEXT(AQ433,"0.#"),1)=".",FALSE,TRUE)</formula>
    </cfRule>
    <cfRule type="expression" dxfId="2538" priority="12946">
      <formula>IF(RIGHT(TEXT(AQ433,"0.#"),1)=".",TRUE,FALSE)</formula>
    </cfRule>
  </conditionalFormatting>
  <conditionalFormatting sqref="AL847:AO866">
    <cfRule type="expression" dxfId="2537" priority="6669">
      <formula>IF(AND(AL847&gt;=0, RIGHT(TEXT(AL847,"0.#"),1)&lt;&gt;"."),TRUE,FALSE)</formula>
    </cfRule>
    <cfRule type="expression" dxfId="2536" priority="6670">
      <formula>IF(AND(AL847&gt;=0, RIGHT(TEXT(AL847,"0.#"),1)="."),TRUE,FALSE)</formula>
    </cfRule>
    <cfRule type="expression" dxfId="2535" priority="6671">
      <formula>IF(AND(AL847&lt;0, RIGHT(TEXT(AL847,"0.#"),1)&lt;&gt;"."),TRUE,FALSE)</formula>
    </cfRule>
    <cfRule type="expression" dxfId="2534" priority="6672">
      <formula>IF(AND(AL847&lt;0, RIGHT(TEXT(AL847,"0.#"),1)="."),TRUE,FALSE)</formula>
    </cfRule>
  </conditionalFormatting>
  <conditionalFormatting sqref="AQ53:AQ55">
    <cfRule type="expression" dxfId="2533" priority="4691">
      <formula>IF(RIGHT(TEXT(AQ53,"0.#"),1)=".",FALSE,TRUE)</formula>
    </cfRule>
    <cfRule type="expression" dxfId="2532" priority="4692">
      <formula>IF(RIGHT(TEXT(AQ53,"0.#"),1)=".",TRUE,FALSE)</formula>
    </cfRule>
  </conditionalFormatting>
  <conditionalFormatting sqref="AU53:AU55">
    <cfRule type="expression" dxfId="2531" priority="4689">
      <formula>IF(RIGHT(TEXT(AU53,"0.#"),1)=".",FALSE,TRUE)</formula>
    </cfRule>
    <cfRule type="expression" dxfId="2530" priority="4690">
      <formula>IF(RIGHT(TEXT(AU53,"0.#"),1)=".",TRUE,FALSE)</formula>
    </cfRule>
  </conditionalFormatting>
  <conditionalFormatting sqref="AQ60:AQ62">
    <cfRule type="expression" dxfId="2529" priority="4687">
      <formula>IF(RIGHT(TEXT(AQ60,"0.#"),1)=".",FALSE,TRUE)</formula>
    </cfRule>
    <cfRule type="expression" dxfId="2528" priority="4688">
      <formula>IF(RIGHT(TEXT(AQ60,"0.#"),1)=".",TRUE,FALSE)</formula>
    </cfRule>
  </conditionalFormatting>
  <conditionalFormatting sqref="AU60:AU62">
    <cfRule type="expression" dxfId="2527" priority="4685">
      <formula>IF(RIGHT(TEXT(AU60,"0.#"),1)=".",FALSE,TRUE)</formula>
    </cfRule>
    <cfRule type="expression" dxfId="2526" priority="4686">
      <formula>IF(RIGHT(TEXT(AU60,"0.#"),1)=".",TRUE,FALSE)</formula>
    </cfRule>
  </conditionalFormatting>
  <conditionalFormatting sqref="AQ75:AQ77">
    <cfRule type="expression" dxfId="2525" priority="4683">
      <formula>IF(RIGHT(TEXT(AQ75,"0.#"),1)=".",FALSE,TRUE)</formula>
    </cfRule>
    <cfRule type="expression" dxfId="2524" priority="4684">
      <formula>IF(RIGHT(TEXT(AQ75,"0.#"),1)=".",TRUE,FALSE)</formula>
    </cfRule>
  </conditionalFormatting>
  <conditionalFormatting sqref="AU75:AU77">
    <cfRule type="expression" dxfId="2523" priority="4681">
      <formula>IF(RIGHT(TEXT(AU75,"0.#"),1)=".",FALSE,TRUE)</formula>
    </cfRule>
    <cfRule type="expression" dxfId="2522" priority="4682">
      <formula>IF(RIGHT(TEXT(AU75,"0.#"),1)=".",TRUE,FALSE)</formula>
    </cfRule>
  </conditionalFormatting>
  <conditionalFormatting sqref="AQ87:AQ89">
    <cfRule type="expression" dxfId="2521" priority="4679">
      <formula>IF(RIGHT(TEXT(AQ87,"0.#"),1)=".",FALSE,TRUE)</formula>
    </cfRule>
    <cfRule type="expression" dxfId="2520" priority="4680">
      <formula>IF(RIGHT(TEXT(AQ87,"0.#"),1)=".",TRUE,FALSE)</formula>
    </cfRule>
  </conditionalFormatting>
  <conditionalFormatting sqref="AU87:AU89">
    <cfRule type="expression" dxfId="2519" priority="4677">
      <formula>IF(RIGHT(TEXT(AU87,"0.#"),1)=".",FALSE,TRUE)</formula>
    </cfRule>
    <cfRule type="expression" dxfId="2518" priority="4678">
      <formula>IF(RIGHT(TEXT(AU87,"0.#"),1)=".",TRUE,FALSE)</formula>
    </cfRule>
  </conditionalFormatting>
  <conditionalFormatting sqref="AQ92:AQ94">
    <cfRule type="expression" dxfId="2517" priority="4675">
      <formula>IF(RIGHT(TEXT(AQ92,"0.#"),1)=".",FALSE,TRUE)</formula>
    </cfRule>
    <cfRule type="expression" dxfId="2516" priority="4676">
      <formula>IF(RIGHT(TEXT(AQ92,"0.#"),1)=".",TRUE,FALSE)</formula>
    </cfRule>
  </conditionalFormatting>
  <conditionalFormatting sqref="AU92:AU94">
    <cfRule type="expression" dxfId="2515" priority="4673">
      <formula>IF(RIGHT(TEXT(AU92,"0.#"),1)=".",FALSE,TRUE)</formula>
    </cfRule>
    <cfRule type="expression" dxfId="2514" priority="4674">
      <formula>IF(RIGHT(TEXT(AU92,"0.#"),1)=".",TRUE,FALSE)</formula>
    </cfRule>
  </conditionalFormatting>
  <conditionalFormatting sqref="AQ97:AQ99">
    <cfRule type="expression" dxfId="2513" priority="4671">
      <formula>IF(RIGHT(TEXT(AQ97,"0.#"),1)=".",FALSE,TRUE)</formula>
    </cfRule>
    <cfRule type="expression" dxfId="2512" priority="4672">
      <formula>IF(RIGHT(TEXT(AQ97,"0.#"),1)=".",TRUE,FALSE)</formula>
    </cfRule>
  </conditionalFormatting>
  <conditionalFormatting sqref="AU97:AU99">
    <cfRule type="expression" dxfId="2511" priority="4669">
      <formula>IF(RIGHT(TEXT(AU97,"0.#"),1)=".",FALSE,TRUE)</formula>
    </cfRule>
    <cfRule type="expression" dxfId="2510" priority="4670">
      <formula>IF(RIGHT(TEXT(AU97,"0.#"),1)=".",TRUE,FALSE)</formula>
    </cfRule>
  </conditionalFormatting>
  <conditionalFormatting sqref="AE458">
    <cfRule type="expression" dxfId="2509" priority="4363">
      <formula>IF(RIGHT(TEXT(AE458,"0.#"),1)=".",FALSE,TRUE)</formula>
    </cfRule>
    <cfRule type="expression" dxfId="2508" priority="4364">
      <formula>IF(RIGHT(TEXT(AE458,"0.#"),1)=".",TRUE,FALSE)</formula>
    </cfRule>
  </conditionalFormatting>
  <conditionalFormatting sqref="AM460">
    <cfRule type="expression" dxfId="2507" priority="4353">
      <formula>IF(RIGHT(TEXT(AM460,"0.#"),1)=".",FALSE,TRUE)</formula>
    </cfRule>
    <cfRule type="expression" dxfId="2506" priority="4354">
      <formula>IF(RIGHT(TEXT(AM460,"0.#"),1)=".",TRUE,FALSE)</formula>
    </cfRule>
  </conditionalFormatting>
  <conditionalFormatting sqref="AE459">
    <cfRule type="expression" dxfId="2505" priority="4361">
      <formula>IF(RIGHT(TEXT(AE459,"0.#"),1)=".",FALSE,TRUE)</formula>
    </cfRule>
    <cfRule type="expression" dxfId="2504" priority="4362">
      <formula>IF(RIGHT(TEXT(AE459,"0.#"),1)=".",TRUE,FALSE)</formula>
    </cfRule>
  </conditionalFormatting>
  <conditionalFormatting sqref="AE460">
    <cfRule type="expression" dxfId="2503" priority="4359">
      <formula>IF(RIGHT(TEXT(AE460,"0.#"),1)=".",FALSE,TRUE)</formula>
    </cfRule>
    <cfRule type="expression" dxfId="2502" priority="4360">
      <formula>IF(RIGHT(TEXT(AE460,"0.#"),1)=".",TRUE,FALSE)</formula>
    </cfRule>
  </conditionalFormatting>
  <conditionalFormatting sqref="AM458">
    <cfRule type="expression" dxfId="2501" priority="4357">
      <formula>IF(RIGHT(TEXT(AM458,"0.#"),1)=".",FALSE,TRUE)</formula>
    </cfRule>
    <cfRule type="expression" dxfId="2500" priority="4358">
      <formula>IF(RIGHT(TEXT(AM458,"0.#"),1)=".",TRUE,FALSE)</formula>
    </cfRule>
  </conditionalFormatting>
  <conditionalFormatting sqref="AM459">
    <cfRule type="expression" dxfId="2499" priority="4355">
      <formula>IF(RIGHT(TEXT(AM459,"0.#"),1)=".",FALSE,TRUE)</formula>
    </cfRule>
    <cfRule type="expression" dxfId="2498" priority="4356">
      <formula>IF(RIGHT(TEXT(AM459,"0.#"),1)=".",TRUE,FALSE)</formula>
    </cfRule>
  </conditionalFormatting>
  <conditionalFormatting sqref="AU458">
    <cfRule type="expression" dxfId="2497" priority="4351">
      <formula>IF(RIGHT(TEXT(AU458,"0.#"),1)=".",FALSE,TRUE)</formula>
    </cfRule>
    <cfRule type="expression" dxfId="2496" priority="4352">
      <formula>IF(RIGHT(TEXT(AU458,"0.#"),1)=".",TRUE,FALSE)</formula>
    </cfRule>
  </conditionalFormatting>
  <conditionalFormatting sqref="AU459">
    <cfRule type="expression" dxfId="2495" priority="4349">
      <formula>IF(RIGHT(TEXT(AU459,"0.#"),1)=".",FALSE,TRUE)</formula>
    </cfRule>
    <cfRule type="expression" dxfId="2494" priority="4350">
      <formula>IF(RIGHT(TEXT(AU459,"0.#"),1)=".",TRUE,FALSE)</formula>
    </cfRule>
  </conditionalFormatting>
  <conditionalFormatting sqref="AU460">
    <cfRule type="expression" dxfId="2493" priority="4347">
      <formula>IF(RIGHT(TEXT(AU460,"0.#"),1)=".",FALSE,TRUE)</formula>
    </cfRule>
    <cfRule type="expression" dxfId="2492" priority="4348">
      <formula>IF(RIGHT(TEXT(AU460,"0.#"),1)=".",TRUE,FALSE)</formula>
    </cfRule>
  </conditionalFormatting>
  <conditionalFormatting sqref="AI460">
    <cfRule type="expression" dxfId="2491" priority="4341">
      <formula>IF(RIGHT(TEXT(AI460,"0.#"),1)=".",FALSE,TRUE)</formula>
    </cfRule>
    <cfRule type="expression" dxfId="2490" priority="4342">
      <formula>IF(RIGHT(TEXT(AI460,"0.#"),1)=".",TRUE,FALSE)</formula>
    </cfRule>
  </conditionalFormatting>
  <conditionalFormatting sqref="AI458">
    <cfRule type="expression" dxfId="2489" priority="4345">
      <formula>IF(RIGHT(TEXT(AI458,"0.#"),1)=".",FALSE,TRUE)</formula>
    </cfRule>
    <cfRule type="expression" dxfId="2488" priority="4346">
      <formula>IF(RIGHT(TEXT(AI458,"0.#"),1)=".",TRUE,FALSE)</formula>
    </cfRule>
  </conditionalFormatting>
  <conditionalFormatting sqref="AI459">
    <cfRule type="expression" dxfId="2487" priority="4343">
      <formula>IF(RIGHT(TEXT(AI459,"0.#"),1)=".",FALSE,TRUE)</formula>
    </cfRule>
    <cfRule type="expression" dxfId="2486" priority="4344">
      <formula>IF(RIGHT(TEXT(AI459,"0.#"),1)=".",TRUE,FALSE)</formula>
    </cfRule>
  </conditionalFormatting>
  <conditionalFormatting sqref="AQ459">
    <cfRule type="expression" dxfId="2485" priority="4339">
      <formula>IF(RIGHT(TEXT(AQ459,"0.#"),1)=".",FALSE,TRUE)</formula>
    </cfRule>
    <cfRule type="expression" dxfId="2484" priority="4340">
      <formula>IF(RIGHT(TEXT(AQ459,"0.#"),1)=".",TRUE,FALSE)</formula>
    </cfRule>
  </conditionalFormatting>
  <conditionalFormatting sqref="AQ460">
    <cfRule type="expression" dxfId="2483" priority="4337">
      <formula>IF(RIGHT(TEXT(AQ460,"0.#"),1)=".",FALSE,TRUE)</formula>
    </cfRule>
    <cfRule type="expression" dxfId="2482" priority="4338">
      <formula>IF(RIGHT(TEXT(AQ460,"0.#"),1)=".",TRUE,FALSE)</formula>
    </cfRule>
  </conditionalFormatting>
  <conditionalFormatting sqref="AQ458">
    <cfRule type="expression" dxfId="2481" priority="4335">
      <formula>IF(RIGHT(TEXT(AQ458,"0.#"),1)=".",FALSE,TRUE)</formula>
    </cfRule>
    <cfRule type="expression" dxfId="2480" priority="4336">
      <formula>IF(RIGHT(TEXT(AQ458,"0.#"),1)=".",TRUE,FALSE)</formula>
    </cfRule>
  </conditionalFormatting>
  <conditionalFormatting sqref="AE120 AM120">
    <cfRule type="expression" dxfId="2479" priority="3013">
      <formula>IF(RIGHT(TEXT(AE120,"0.#"),1)=".",FALSE,TRUE)</formula>
    </cfRule>
    <cfRule type="expression" dxfId="2478" priority="3014">
      <formula>IF(RIGHT(TEXT(AE120,"0.#"),1)=".",TRUE,FALSE)</formula>
    </cfRule>
  </conditionalFormatting>
  <conditionalFormatting sqref="AI126">
    <cfRule type="expression" dxfId="2477" priority="3003">
      <formula>IF(RIGHT(TEXT(AI126,"0.#"),1)=".",FALSE,TRUE)</formula>
    </cfRule>
    <cfRule type="expression" dxfId="2476" priority="3004">
      <formula>IF(RIGHT(TEXT(AI126,"0.#"),1)=".",TRUE,FALSE)</formula>
    </cfRule>
  </conditionalFormatting>
  <conditionalFormatting sqref="AI120">
    <cfRule type="expression" dxfId="2475" priority="3011">
      <formula>IF(RIGHT(TEXT(AI120,"0.#"),1)=".",FALSE,TRUE)</formula>
    </cfRule>
    <cfRule type="expression" dxfId="2474" priority="3012">
      <formula>IF(RIGHT(TEXT(AI120,"0.#"),1)=".",TRUE,FALSE)</formula>
    </cfRule>
  </conditionalFormatting>
  <conditionalFormatting sqref="AE123 AM123">
    <cfRule type="expression" dxfId="2473" priority="3009">
      <formula>IF(RIGHT(TEXT(AE123,"0.#"),1)=".",FALSE,TRUE)</formula>
    </cfRule>
    <cfRule type="expression" dxfId="2472" priority="3010">
      <formula>IF(RIGHT(TEXT(AE123,"0.#"),1)=".",TRUE,FALSE)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39:Y866">
    <cfRule type="expression" dxfId="2463" priority="2997">
      <formula>IF(RIGHT(TEXT(Y839,"0.#"),1)=".",FALSE,TRUE)</formula>
    </cfRule>
    <cfRule type="expression" dxfId="2462" priority="2998">
      <formula>IF(RIGHT(TEXT(Y839,"0.#"),1)=".",TRUE,FALSE)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02:AO1131">
    <cfRule type="expression" dxfId="2433" priority="2903">
      <formula>IF(AND(AL1102&gt;=0, RIGHT(TEXT(AL1102,"0.#"),1)&lt;&gt;"."),TRUE,FALSE)</formula>
    </cfRule>
    <cfRule type="expression" dxfId="2432" priority="2904">
      <formula>IF(AND(AL1102&gt;=0, RIGHT(TEXT(AL1102,"0.#"),1)="."),TRUE,FALSE)</formula>
    </cfRule>
    <cfRule type="expression" dxfId="2431" priority="2905">
      <formula>IF(AND(AL1102&lt;0, RIGHT(TEXT(AL1102,"0.#"),1)&lt;&gt;"."),TRUE,FALSE)</formula>
    </cfRule>
    <cfRule type="expression" dxfId="2430" priority="2906">
      <formula>IF(AND(AL1102&lt;0, RIGHT(TEXT(AL1102,"0.#"),1)="."),TRUE,FALSE)</formula>
    </cfRule>
  </conditionalFormatting>
  <conditionalFormatting sqref="Y1102:Y1131">
    <cfRule type="expression" dxfId="2429" priority="2901">
      <formula>IF(RIGHT(TEXT(Y1102,"0.#"),1)=".",FALSE,TRUE)</formula>
    </cfRule>
    <cfRule type="expression" dxfId="2428" priority="2902">
      <formula>IF(RIGHT(TEXT(Y1102,"0.#"),1)=".",TRUE,FALSE)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Y837:Y838">
    <cfRule type="expression" dxfId="2419" priority="2853">
      <formula>IF(RIGHT(TEXT(Y837,"0.#"),1)=".",FALSE,TRUE)</formula>
    </cfRule>
    <cfRule type="expression" dxfId="2418" priority="2854">
      <formula>IF(RIGHT(TEXT(Y837,"0.#"),1)=".",TRUE,FALSE)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2:Y899">
    <cfRule type="expression" dxfId="2101" priority="2113">
      <formula>IF(RIGHT(TEXT(Y872,"0.#"),1)=".",FALSE,TRUE)</formula>
    </cfRule>
    <cfRule type="expression" dxfId="2100" priority="2114">
      <formula>IF(RIGHT(TEXT(Y872,"0.#"),1)=".",TRUE,FALSE)</formula>
    </cfRule>
  </conditionalFormatting>
  <conditionalFormatting sqref="Y870:Y871">
    <cfRule type="expression" dxfId="2099" priority="2107">
      <formula>IF(RIGHT(TEXT(Y870,"0.#"),1)=".",FALSE,TRUE)</formula>
    </cfRule>
    <cfRule type="expression" dxfId="2098" priority="2108">
      <formula>IF(RIGHT(TEXT(Y870,"0.#"),1)=".",TRUE,FALSE)</formula>
    </cfRule>
  </conditionalFormatting>
  <conditionalFormatting sqref="Y905:Y932">
    <cfRule type="expression" dxfId="2097" priority="2101">
      <formula>IF(RIGHT(TEXT(Y905,"0.#"),1)=".",FALSE,TRUE)</formula>
    </cfRule>
    <cfRule type="expression" dxfId="2096" priority="2102">
      <formula>IF(RIGHT(TEXT(Y905,"0.#"),1)=".",TRUE,FALSE)</formula>
    </cfRule>
  </conditionalFormatting>
  <conditionalFormatting sqref="Y903:Y904">
    <cfRule type="expression" dxfId="2095" priority="2095">
      <formula>IF(RIGHT(TEXT(Y903,"0.#"),1)=".",FALSE,TRUE)</formula>
    </cfRule>
    <cfRule type="expression" dxfId="2094" priority="2096">
      <formula>IF(RIGHT(TEXT(Y903,"0.#"),1)=".",TRUE,FALSE)</formula>
    </cfRule>
  </conditionalFormatting>
  <conditionalFormatting sqref="Y938:Y965">
    <cfRule type="expression" dxfId="2093" priority="2089">
      <formula>IF(RIGHT(TEXT(Y938,"0.#"),1)=".",FALSE,TRUE)</formula>
    </cfRule>
    <cfRule type="expression" dxfId="2092" priority="2090">
      <formula>IF(RIGHT(TEXT(Y938,"0.#"),1)=".",TRUE,FALSE)</formula>
    </cfRule>
  </conditionalFormatting>
  <conditionalFormatting sqref="Y936:Y937">
    <cfRule type="expression" dxfId="2091" priority="2083">
      <formula>IF(RIGHT(TEXT(Y936,"0.#"),1)=".",FALSE,TRUE)</formula>
    </cfRule>
    <cfRule type="expression" dxfId="2090" priority="2084">
      <formula>IF(RIGHT(TEXT(Y936,"0.#"),1)=".",TRUE,FALSE)</formula>
    </cfRule>
  </conditionalFormatting>
  <conditionalFormatting sqref="Y971:Y998">
    <cfRule type="expression" dxfId="2089" priority="2077">
      <formula>IF(RIGHT(TEXT(Y971,"0.#"),1)=".",FALSE,TRUE)</formula>
    </cfRule>
    <cfRule type="expression" dxfId="2088" priority="2078">
      <formula>IF(RIGHT(TEXT(Y971,"0.#"),1)=".",TRUE,FALSE)</formula>
    </cfRule>
  </conditionalFormatting>
  <conditionalFormatting sqref="Y969:Y970">
    <cfRule type="expression" dxfId="2087" priority="2071">
      <formula>IF(RIGHT(TEXT(Y969,"0.#"),1)=".",FALSE,TRUE)</formula>
    </cfRule>
    <cfRule type="expression" dxfId="2086" priority="2072">
      <formula>IF(RIGHT(TEXT(Y969,"0.#"),1)=".",TRUE,FALSE)</formula>
    </cfRule>
  </conditionalFormatting>
  <conditionalFormatting sqref="Y1004:Y1031">
    <cfRule type="expression" dxfId="2085" priority="2065">
      <formula>IF(RIGHT(TEXT(Y1004,"0.#"),1)=".",FALSE,TRUE)</formula>
    </cfRule>
    <cfRule type="expression" dxfId="2084" priority="2066">
      <formula>IF(RIGHT(TEXT(Y1004,"0.#"),1)=".",TRUE,FALSE)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2:AO899">
    <cfRule type="expression" dxfId="2003" priority="2115">
      <formula>IF(AND(AL872&gt;=0, RIGHT(TEXT(AL872,"0.#"),1)&lt;&gt;"."),TRUE,FALSE)</formula>
    </cfRule>
    <cfRule type="expression" dxfId="2002" priority="2116">
      <formula>IF(AND(AL872&gt;=0, RIGHT(TEXT(AL872,"0.#"),1)="."),TRUE,FALSE)</formula>
    </cfRule>
    <cfRule type="expression" dxfId="2001" priority="2117">
      <formula>IF(AND(AL872&lt;0, RIGHT(TEXT(AL872,"0.#"),1)&lt;&gt;"."),TRUE,FALSE)</formula>
    </cfRule>
    <cfRule type="expression" dxfId="2000" priority="2118">
      <formula>IF(AND(AL872&lt;0, RIGHT(TEXT(AL872,"0.#"),1)="."),TRUE,FALSE)</formula>
    </cfRule>
  </conditionalFormatting>
  <conditionalFormatting sqref="AL870:AO871">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M32:AM33">
    <cfRule type="expression" dxfId="735" priority="35">
      <formula>IF(RIGHT(TEXT(AM32,"0.#"),1)=".",FALSE,TRUE)</formula>
    </cfRule>
    <cfRule type="expression" dxfId="734" priority="36">
      <formula>IF(RIGHT(TEXT(AM32,"0.#"),1)=".",TRUE,FALSE)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34:AE135 AI134:AI135 AM134:AM135">
    <cfRule type="expression" dxfId="709" priority="9">
      <formula>IF(RIGHT(TEXT(AE134,"0.#"),1)=".",FALSE,TRUE)</formula>
    </cfRule>
    <cfRule type="expression" dxfId="708" priority="10">
      <formula>IF(RIGHT(TEXT(AE134,"0.#"),1)=".",TRUE,FALSE)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5" max="49" man="1"/>
    <brk id="833" max="49" man="1"/>
    <brk id="10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O19" sqref="O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2019-07-19T06:41:05Z</dcterms:modified>
</cp:coreProperties>
</file>