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<sst xmlns="http://schemas.openxmlformats.org/spreadsheetml/2006/main" count="2883" uniqueCount="659">
  <si>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</si>
  <si>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</si>
  <si>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</si>
  <si>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</si>
  <si>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</si>
  <si>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</si>
  <si>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</si>
  <si>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</si>
  <si>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</si>
  <si>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</si>
  <si>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</si>
  <si>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</si>
  <si>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</si>
  <si>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</si>
  <si>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</si>
  <si>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</si>
  <si>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</si>
  <si>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</si>
  <si>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</si>
  <si>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</si>
  <si>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</si>
  <si>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</si>
  <si>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</si>
  <si>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</si>
  <si>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</si>
  <si>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</si>
  <si>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</si>
  <si>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</si>
  <si>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</si>
  <si>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</si>
  <si>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</si>
  <si>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</si>
  <si>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</si>
  <si>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</si>
  <si>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</si>
  <si>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</si>
  <si>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</si>
  <si>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</si>
  <si>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</si>
  <si>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</si>
  <si>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</si>
  <si>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</si>
  <si>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</si>
  <si>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</si>
  <si>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</si>
  <si>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</si>
  <si>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</si>
  <si>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</si>
  <si>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</si>
  <si>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</si>
  <si>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</si>
  <si>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</si>
  <si>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</si>
  <si>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</si>
  <si>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</si>
  <si>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</si>
  <si>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</si>
  <si>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</si>
  <si>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</si>
  <si>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</si>
  <si>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</si>
  <si>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</si>
  <si>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</si>
  <si>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</si>
  <si>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</si>
  <si>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</si>
  <si>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</si>
  <si>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</si>
  <si>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</si>
  <si>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</si>
  <si>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</si>
  <si>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</si>
  <si>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</si>
  <si>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</si>
  <si>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</si>
  <si>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</si>
  <si>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</si>
  <si>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</si>
  <si>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</si>
  <si>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</si>
  <si>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</si>
  <si>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</si>
  <si>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</si>
  <si>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</si>
  <si>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</si>
  <si>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</si>
  <si>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</si>
  <si>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</si>
  <si>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</si>
  <si>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</si>
  <si>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</si>
  <si>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</si>
  <si>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</si>
  <si>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</si>
  <si>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</si>
  <si>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</si>
  <si>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</si>
  <si>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</si>
  <si>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</si>
  <si>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</si>
  <si>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</si>
  <si>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</si>
  <si>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</si>
  <si>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</si>
  <si>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</si>
  <si>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</si>
  <si>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</si>
  <si>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</si>
  <si>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</si>
  <si>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</si>
  <si>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</si>
  <si>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</si>
  <si>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</si>
  <si>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</si>
  <si>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</si>
  <si>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</si>
  <si>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</si>
  <si>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</si>
  <si>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</si>
  <si>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</si>
  <si>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</si>
  <si>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</si>
  <si>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</si>
  <si>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</si>
  <si>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</si>
  <si>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</si>
  <si>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</si>
  <si>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</si>
  <si>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</si>
  <si>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</si>
  <si>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</si>
  <si>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</si>
  <si>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</si>
  <si>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</si>
  <si>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</si>
  <si>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</si>
  <si>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</si>
  <si>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</si>
  <si>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</si>
  <si>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</si>
  <si>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</si>
  <si>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</si>
  <si>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</si>
  <si>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</si>
  <si>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</si>
  <si>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</si>
  <si>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</si>
  <si>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</si>
  <si>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</si>
  <si>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</si>
  <si>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</si>
  <si>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</si>
  <si>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</si>
  <si>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</si>
  <si>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</si>
  <si>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</si>
  <si>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</si>
  <si>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</si>
  <si>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</si>
  <si>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</si>
  <si>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</si>
  <si>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</si>
  <si>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</si>
  <si>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</si>
  <si>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</si>
  <si>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</si>
  <si>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</si>
  <si>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</si>
  <si>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</si>
  <si>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</si>
  <si>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</si>
  <si>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</si>
  <si>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</si>
  <si>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</si>
  <si>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</si>
  <si>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</si>
  <si>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</si>
  <si>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</si>
  <si>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</si>
  <si>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</si>
  <si>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</si>
  <si>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</si>
  <si>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</si>
  <si>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</si>
  <si>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</si>
  <si>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</si>
  <si>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</si>
  <si>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</si>
  <si>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</si>
  <si>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</si>
  <si>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</si>
  <si>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</si>
  <si>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</si>
  <si>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</si>
  <si>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</si>
  <si>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</si>
  <si>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</si>
  <si>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</si>
  <si>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</si>
  <si>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</si>
  <si>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</si>
  <si>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</si>
  <si>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</si>
  <si>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</si>
  <si>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</si>
  <si>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</si>
  <si>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</si>
  <si>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</si>
  <si>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</si>
  <si>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</si>
  <si>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</si>
  <si>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</si>
  <si>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</si>
  <si>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</si>
  <si>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</si>
  <si>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</si>
  <si>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</si>
  <si>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</si>
  <si>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</si>
  <si>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</si>
  <si>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</si>
  <si>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</si>
  <si>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</si>
  <si>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</si>
  <si>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</si>
  <si>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</si>
  <si>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</si>
  <si>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</si>
  <si>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</si>
  <si>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</si>
  <si>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</si>
  <si>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</si>
  <si>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</si>
  <si>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</si>
  <si>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</si>
  <si>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</si>
  <si>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</si>
  <si>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</si>
  <si>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</si>
  <si>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</si>
  <si>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</si>
  <si>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</si>
  <si>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</si>
  <si>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</si>
  <si>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</si>
  <si>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</si>
  <si>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</si>
  <si>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</si>
  <si>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</si>
  <si>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</si>
  <si>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</si>
  <si>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</si>
  <si>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</si>
  <si>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</si>
  <si>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</si>
  <si>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</si>
  <si>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</si>
  <si>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</si>
  <si>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</si>
  <si>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</si>
  <si>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</si>
  <si>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</si>
  <si>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</si>
  <si>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</si>
  <si>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</si>
  <si>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</si>
  <si>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</si>
  <si>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</si>
  <si>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</si>
  <si>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</si>
  <si>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</si>
  <si>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</si>
  <si>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</si>
  <si>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</si>
  <si>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</si>
  <si>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</si>
  <si>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</si>
  <si>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</si>
  <si>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</si>
  <si>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</si>
  <si>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</si>
  <si>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</si>
  <si>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</si>
  <si>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</si>
  <si>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</si>
  <si>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</si>
  <si>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</si>
  <si>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</si>
  <si>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</si>
  <si>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</si>
  <si>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</si>
  <si>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</si>
  <si>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</si>
  <si>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</si>
  <si>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</si>
  <si>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</si>
  <si>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</si>
  <si>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</si>
  <si>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</si>
  <si>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</si>
  <si>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</si>
  <si>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</si>
  <si>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</si>
  <si>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</si>
  <si>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</si>
  <si>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</si>
  <si>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</si>
  <si>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</si>
  <si>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</si>
  <si>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</si>
  <si>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</si>
  <si>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</si>
  <si>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</si>
  <si>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</si>
  <si>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</si>
  <si>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</si>
  <si>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</si>
  <si>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</si>
  <si>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</si>
  <si>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</si>
  <si>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</si>
  <si>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</si>
  <si>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</si>
  <si>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</si>
  <si>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</si>
  <si>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</si>
  <si>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</si>
  <si>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</si>
  <si>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</si>
  <si>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</si>
  <si>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</si>
  <si>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</si>
  <si>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</si>
  <si>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</si>
  <si>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</si>
  <si>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</si>
  <si>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</si>
  <si>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</si>
  <si>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</si>
  <si>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</si>
  <si>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</si>
  <si>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</si>
  <si>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</si>
  <si>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</si>
  <si>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</si>
  <si>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</si>
  <si>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</si>
  <si>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</si>
  <si>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</si>
  <si>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</si>
  <si>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</si>
  <si>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</si>
  <si>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</si>
  <si>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</si>
  <si>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</si>
  <si>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</si>
  <si>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</si>
  <si>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</si>
  <si>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</si>
  <si>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</si>
  <si>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</si>
  <si>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</si>
  <si>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</si>
  <si>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</si>
  <si>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</si>
  <si>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</si>
  <si>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</si>
  <si>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</si>
  <si>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</si>
  <si>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</si>
  <si>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</si>
  <si>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</si>
  <si>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</si>
  <si>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</si>
  <si>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</si>
  <si>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</si>
  <si>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</si>
  <si>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</si>
  <si>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</si>
  <si>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</si>
  <si>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</si>
  <si>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</si>
  <si>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</si>
  <si>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</si>
  <si>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</si>
  <si>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</si>
  <si>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</si>
  <si>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</si>
  <si>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</si>
  <si>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</si>
  <si>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</si>
  <si>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</si>
  <si>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</si>
  <si>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</si>
  <si>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</si>
  <si>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</si>
  <si>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</si>
  <si>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</si>
  <si>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</si>
  <si>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</si>
  <si>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</si>
  <si>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</si>
  <si>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</si>
  <si>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</si>
  <si>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</si>
  <si>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</si>
  <si>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</si>
  <si>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</si>
  <si>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</si>
  <si>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</si>
  <si>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</si>
  <si>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</si>
  <si>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</si>
  <si>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</si>
  <si>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</si>
  <si>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</si>
  <si>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</si>
  <si>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</si>
  <si>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</si>
  <si>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</si>
  <si>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</si>
  <si>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</si>
  <si>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</si>
  <si>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</si>
  <si>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</si>
  <si>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</si>
  <si>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</si>
  <si>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</si>
  <si>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</si>
  <si>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</si>
  <si>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</si>
  <si>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</si>
  <si>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</si>
  <si>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</si>
  <si>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</si>
  <si>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</si>
  <si>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</si>
  <si>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</si>
  <si>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</si>
  <si>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</si>
  <si>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</si>
  <si>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</si>
  <si>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</si>
  <si>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</si>
  <si>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</si>
  <si>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</si>
  <si>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</si>
  <si>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</si>
  <si>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</si>
  <si>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</si>
  <si>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</si>
  <si>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</si>
  <si>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</si>
  <si>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</si>
  <si>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</si>
  <si>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</si>
  <si>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</si>
  <si>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</si>
  <si>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</si>
  <si>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</si>
  <si>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</si>
  <si>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</si>
  <si>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</si>
  <si>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</si>
  <si>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</si>
  <si>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</si>
  <si>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</si>
  <si>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</si>
  <si>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</si>
  <si>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</si>
  <si>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</si>
  <si>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</si>
  <si>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</si>
  <si>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</si>
  <si>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</si>
  <si>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</si>
  <si>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</si>
  <si>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</si>
  <si>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</si>
  <si>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</si>
  <si>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</si>
  <si>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</si>
  <si>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</si>
  <si>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</si>
  <si>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</si>
  <si>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</si>
  <si>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</si>
  <si>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</si>
  <si>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</si>
  <si>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</si>
  <si>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</si>
  <si>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</si>
  <si>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</si>
  <si>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</si>
  <si>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</si>
  <si>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</si>
  <si>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</si>
  <si>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</si>
  <si>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</si>
  <si>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</si>
  <si>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</si>
  <si>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</si>
  <si>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</si>
  <si>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</si>
  <si>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</si>
  <si>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</si>
  <si>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</si>
  <si>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</si>
  <si>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</si>
  <si>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</si>
  <si>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</si>
  <si>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</si>
  <si>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</si>
  <si>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</si>
  <si>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</si>
  <si>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</si>
  <si>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</si>
  <si>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</si>
  <si>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</si>
  <si>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</si>
  <si>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</si>
  <si>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</si>
  <si>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</si>
  <si>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</si>
  <si>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</si>
  <si>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</si>
  <si>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</si>
  <si>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</si>
  <si>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</si>
  <si>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</si>
  <si>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</si>
  <si>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</si>
  <si>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</si>
  <si>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</si>
  <si>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</si>
  <si>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</si>
  <si>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</si>
  <si>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</si>
  <si>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</si>
  <si>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</si>
  <si>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</si>
  <si>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</si>
  <si>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</si>
  <si>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</si>
  <si>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</si>
  <si>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</si>
  <si>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</si>
  <si>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</si>
  <si>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</si>
  <si>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</si>
  <si>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</si>
  <si>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</si>
  <si>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</si>
  <si>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</si>
  <si>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</si>
  <si>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</si>
  <si>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</si>
  <si>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</si>
  <si>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</si>
  <si>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</si>
  <si>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</si>
  <si>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</si>
  <si>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</si>
  <si>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</si>
  <si>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</si>
  <si>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</si>
  <si>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</si>
  <si>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</si>
  <si>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</si>
  <si>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</si>
  <si>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</si>
  <si>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国際機関との連携等</t>
    <rPh sb="0" eb="2">
      <t>コクサイ</t>
    </rPh>
    <rPh sb="2" eb="4">
      <t>キカン</t>
    </rPh>
    <rPh sb="6" eb="8">
      <t>レンケイ</t>
    </rPh>
    <rPh sb="8" eb="9">
      <t>トウ</t>
    </rPh>
    <phoneticPr fontId="5"/>
  </si>
  <si>
    <t>国際協力局</t>
    <rPh sb="0" eb="5">
      <t>コクサイキョウリョクキョク</t>
    </rPh>
    <phoneticPr fontId="5"/>
  </si>
  <si>
    <t>開発協力企画室</t>
    <rPh sb="0" eb="2">
      <t>カイハツ</t>
    </rPh>
    <rPh sb="2" eb="4">
      <t>キョウリョク</t>
    </rPh>
    <phoneticPr fontId="5"/>
  </si>
  <si>
    <t>板垣　克巳</t>
    <rPh sb="0" eb="2">
      <t>イタガキ</t>
    </rPh>
    <rPh sb="3" eb="5">
      <t>カツミ</t>
    </rPh>
    <phoneticPr fontId="5"/>
  </si>
  <si>
    <t>○</t>
  </si>
  <si>
    <t>外務省設置法第４条第１項第１号（ハ），２４号及び同法第７条第１項</t>
    <phoneticPr fontId="5"/>
  </si>
  <si>
    <t>伝統的なドナーのほか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phoneticPr fontId="5"/>
  </si>
  <si>
    <t>－</t>
    <phoneticPr fontId="5"/>
  </si>
  <si>
    <t>【国際会議支援及び多国間経済協力に必要な経費】
グローバルパートナーシップ関連会合等ＯＥＣＤ・ＤＡＣにより開催される各種会合への出席やＯＥＣＤ開発センターに関するセミナーの開催などに必要な経費。
【開発協力関係資料等購入・翻訳経費】
ＤＡＣにて発行されている経済協力関連の書籍の購入，ＤＡＣ統計指示書等の翻訳経費及びＤＡＣ統計に係るNGOの援助実績調査に伴う経費</t>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</si>
  <si>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</si>
  <si>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政府開発援助
庁費</t>
    <rPh sb="0" eb="2">
      <t>セイフ</t>
    </rPh>
    <rPh sb="2" eb="4">
      <t>カイハツ</t>
    </rPh>
    <rPh sb="4" eb="6">
      <t>エンジョ</t>
    </rPh>
    <rPh sb="7" eb="9">
      <t>チョウヒ</t>
    </rPh>
    <phoneticPr fontId="5"/>
  </si>
  <si>
    <t>政府開発援助
文化人等招聘費</t>
    <rPh sb="0" eb="2">
      <t>セイフ</t>
    </rPh>
    <rPh sb="2" eb="4">
      <t>カイハツ</t>
    </rPh>
    <rPh sb="4" eb="6">
      <t>エンジョ</t>
    </rPh>
    <rPh sb="7" eb="10">
      <t>ブンカジン</t>
    </rPh>
    <rPh sb="10" eb="11">
      <t>トウ</t>
    </rPh>
    <rPh sb="11" eb="14">
      <t>ショウヘイヒ</t>
    </rPh>
    <phoneticPr fontId="5"/>
  </si>
  <si>
    <t>我が国の開発協力理念の国際社会への普及・浸透を図る</t>
    <phoneticPr fontId="5"/>
  </si>
  <si>
    <t>当室主催のセミナー参加者数</t>
    <phoneticPr fontId="5"/>
  </si>
  <si>
    <t>人数</t>
    <rPh sb="0" eb="2">
      <t>ニンズウ</t>
    </rPh>
    <phoneticPr fontId="5"/>
  </si>
  <si>
    <t>-</t>
  </si>
  <si>
    <t>-</t>
    <phoneticPr fontId="5"/>
  </si>
  <si>
    <t>-</t>
    <phoneticPr fontId="5"/>
  </si>
  <si>
    <t>-</t>
    <phoneticPr fontId="5"/>
  </si>
  <si>
    <t>セミナー参加者リスト（当室調べ）</t>
    <rPh sb="4" eb="7">
      <t>サンカシャ</t>
    </rPh>
    <rPh sb="11" eb="13">
      <t>トウシツ</t>
    </rPh>
    <rPh sb="13" eb="14">
      <t>シラ</t>
    </rPh>
    <phoneticPr fontId="5"/>
  </si>
  <si>
    <t>セミナー開催</t>
    <rPh sb="4" eb="6">
      <t>カイサイ</t>
    </rPh>
    <phoneticPr fontId="5"/>
  </si>
  <si>
    <t>回数</t>
    <rPh sb="0" eb="2">
      <t>カイスウ</t>
    </rPh>
    <phoneticPr fontId="5"/>
  </si>
  <si>
    <t>-</t>
    <phoneticPr fontId="5"/>
  </si>
  <si>
    <t>セミナー等開催経費／開催数　　　　　　　　　　　　　　</t>
    <rPh sb="4" eb="5">
      <t>トウ</t>
    </rPh>
    <rPh sb="5" eb="7">
      <t>カイサイ</t>
    </rPh>
    <rPh sb="7" eb="9">
      <t>ケイヒ</t>
    </rPh>
    <rPh sb="10" eb="12">
      <t>カイサイ</t>
    </rPh>
    <rPh sb="12" eb="13">
      <t>スウ</t>
    </rPh>
    <phoneticPr fontId="5"/>
  </si>
  <si>
    <t>千円</t>
    <rPh sb="0" eb="2">
      <t>センエン</t>
    </rPh>
    <phoneticPr fontId="5"/>
  </si>
  <si>
    <t>-</t>
    <phoneticPr fontId="5"/>
  </si>
  <si>
    <t>3,309/1回</t>
    <rPh sb="7" eb="8">
      <t>カイ</t>
    </rPh>
    <phoneticPr fontId="5"/>
  </si>
  <si>
    <t>4,790/1回</t>
    <rPh sb="7" eb="8">
      <t>カイ</t>
    </rPh>
    <phoneticPr fontId="5"/>
  </si>
  <si>
    <t>基本目標Ⅵ　経済協力</t>
    <phoneticPr fontId="5"/>
  </si>
  <si>
    <t>施策Ⅵ－１　経済協力</t>
    <phoneticPr fontId="5"/>
  </si>
  <si>
    <t>－</t>
    <phoneticPr fontId="5"/>
  </si>
  <si>
    <t>－</t>
    <phoneticPr fontId="5"/>
  </si>
  <si>
    <t>－</t>
    <phoneticPr fontId="5"/>
  </si>
  <si>
    <t>-</t>
    <phoneticPr fontId="5"/>
  </si>
  <si>
    <t>－</t>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</si>
  <si>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これにより，我が国の立場と開発協力理念を国際的な議論に適切に反映させ，施策目標の達成に寄与する。</t>
    <phoneticPr fontId="5"/>
  </si>
  <si>
    <t>無</t>
  </si>
  <si>
    <t>‐</t>
  </si>
  <si>
    <t>×</t>
  </si>
  <si>
    <t>国際的な開発援助政策の協議に参加し，我が国の主張を反映させることは，国際社会の一員として重要であり，ニーズを反映している。</t>
    <phoneticPr fontId="5"/>
  </si>
  <si>
    <t>日本政府を代表して国際会議に参加するため，民間等に委ねる事業ではない。</t>
    <phoneticPr fontId="5"/>
  </si>
  <si>
    <t>政策の国際社会への効果的発信手段として必要かつ適切な事業であり，優先度の高い事業である。</t>
    <phoneticPr fontId="5"/>
  </si>
  <si>
    <t>見積もり合わせにより支出先の選定を行っており，選定は妥当。</t>
    <phoneticPr fontId="5"/>
  </si>
  <si>
    <t>見積もり合わせを実施することでコスト等の妥当性を確保している。</t>
    <phoneticPr fontId="5"/>
  </si>
  <si>
    <t>国際会議への参加・ワークショップ開催の用途・報告書購入であり必要なものに限定されている。</t>
    <phoneticPr fontId="5"/>
  </si>
  <si>
    <t>平成２９年度末にアジア開発フォーラムが休止となり，右に係る経費が未執行となったため。</t>
    <rPh sb="6" eb="7">
      <t>マツ</t>
    </rPh>
    <rPh sb="19" eb="21">
      <t>キュウシ</t>
    </rPh>
    <rPh sb="25" eb="26">
      <t>ミギ</t>
    </rPh>
    <rPh sb="27" eb="28">
      <t>カカ</t>
    </rPh>
    <rPh sb="29" eb="31">
      <t>ケイヒ</t>
    </rPh>
    <rPh sb="32" eb="35">
      <t>ミシッコウ</t>
    </rPh>
    <phoneticPr fontId="5"/>
  </si>
  <si>
    <t>業務内容の精査等を行いコスト削減に努めている。</t>
    <phoneticPr fontId="5"/>
  </si>
  <si>
    <t>平成２９年度末にアジア開発フォーラムが休止となり，右に係る経費が未執行となったため。</t>
    <phoneticPr fontId="5"/>
  </si>
  <si>
    <t>平成２９年度末にアジア開発フォーラムが休止となり，右に係る経費が未執行となったため。</t>
    <phoneticPr fontId="5"/>
  </si>
  <si>
    <t>ＤＡＣ統計に我が国実績として計上したり，ＤＡＣからの我が国開発政策援助に対する提言を幅広く周知するために使用しており，十分に活用されている。</t>
    <phoneticPr fontId="5"/>
  </si>
  <si>
    <t>本省からの出席が必要と考えられるＯＥＣＤ・ＤＡＣの作業部会への出席やＤＡＣへの報告が必要なＮＧＯによる援助実績の調査を実施する等，効率的に事業を実施した。他方，アジア開発フォーラムに関しては，29年度末に休止となり，平成30年度は未開催となり，右経費が不用となった。</t>
    <rPh sb="98" eb="100">
      <t>ネンド</t>
    </rPh>
    <rPh sb="100" eb="101">
      <t>マツ</t>
    </rPh>
    <rPh sb="102" eb="104">
      <t>キュウシ</t>
    </rPh>
    <rPh sb="115" eb="118">
      <t>ミカイサイ</t>
    </rPh>
    <rPh sb="122" eb="123">
      <t>ミギ</t>
    </rPh>
    <rPh sb="123" eb="125">
      <t>ケイヒ</t>
    </rPh>
    <rPh sb="126" eb="128">
      <t>フヨウ</t>
    </rPh>
    <phoneticPr fontId="5"/>
  </si>
  <si>
    <t>平成28年６月に復帰したＯＥＣＤ開発センター関連活動を強化するとともに，それぞれの項目ごとに，経費の支出に見合った対応を行うことで，より一層の有効活用を図りたい。また，アジア開発フォーラム経費については，31年度予算より皆減している。</t>
    <rPh sb="94" eb="96">
      <t>ケイヒ</t>
    </rPh>
    <rPh sb="104" eb="106">
      <t>ネンド</t>
    </rPh>
    <rPh sb="106" eb="108">
      <t>ヨサン</t>
    </rPh>
    <rPh sb="110" eb="111">
      <t>ミナ</t>
    </rPh>
    <rPh sb="111" eb="112">
      <t>ヘ</t>
    </rPh>
    <phoneticPr fontId="5"/>
  </si>
  <si>
    <t>572</t>
    <phoneticPr fontId="5"/>
  </si>
  <si>
    <t>566,584,036</t>
    <phoneticPr fontId="5"/>
  </si>
  <si>
    <t>280,新24-37</t>
    <rPh sb="4" eb="5">
      <t>シン</t>
    </rPh>
    <phoneticPr fontId="5"/>
  </si>
  <si>
    <t>112</t>
    <phoneticPr fontId="5"/>
  </si>
  <si>
    <t>107</t>
    <phoneticPr fontId="5"/>
  </si>
  <si>
    <t>112</t>
    <phoneticPr fontId="5"/>
  </si>
  <si>
    <t>141</t>
    <phoneticPr fontId="5"/>
  </si>
  <si>
    <t>0142</t>
    <phoneticPr fontId="5"/>
  </si>
  <si>
    <t>旅費</t>
    <rPh sb="0" eb="2">
      <t>リョヒ</t>
    </rPh>
    <phoneticPr fontId="5"/>
  </si>
  <si>
    <t>出張旅費</t>
    <rPh sb="0" eb="2">
      <t>シュッチョウ</t>
    </rPh>
    <rPh sb="2" eb="4">
      <t>リョヒ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</si>
  <si>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</si>
  <si>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</si>
  <si>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人件費</t>
    <rPh sb="0" eb="3">
      <t>ジンケンヒ</t>
    </rPh>
    <phoneticPr fontId="5"/>
  </si>
  <si>
    <t>同時通訳経費</t>
    <rPh sb="0" eb="2">
      <t>ドウジ</t>
    </rPh>
    <rPh sb="2" eb="4">
      <t>ツウヤク</t>
    </rPh>
    <rPh sb="4" eb="6">
      <t>ケイヒ</t>
    </rPh>
    <phoneticPr fontId="5"/>
  </si>
  <si>
    <t>雑役務費</t>
    <rPh sb="0" eb="4">
      <t>ザツエキムヒ</t>
    </rPh>
    <phoneticPr fontId="5"/>
  </si>
  <si>
    <t>招聘費</t>
    <rPh sb="0" eb="3">
      <t>ショウヘイヒ</t>
    </rPh>
    <phoneticPr fontId="5"/>
  </si>
  <si>
    <t>備品借料</t>
    <rPh sb="0" eb="2">
      <t>ビヒン</t>
    </rPh>
    <rPh sb="2" eb="4">
      <t>シャクリョウ</t>
    </rPh>
    <phoneticPr fontId="5"/>
  </si>
  <si>
    <t>翻訳代</t>
    <rPh sb="0" eb="2">
      <t>ホンヤク</t>
    </rPh>
    <rPh sb="2" eb="3">
      <t>ダイ</t>
    </rPh>
    <phoneticPr fontId="5"/>
  </si>
  <si>
    <t>委託調査</t>
    <rPh sb="0" eb="2">
      <t>イタク</t>
    </rPh>
    <rPh sb="2" eb="4">
      <t>チョウサ</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</si>
  <si>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</si>
  <si>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</si>
  <si>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</si>
  <si>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</si>
  <si>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</si>
  <si>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</si>
  <si>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</si>
  <si>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</si>
  <si>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イイノホール（株）</t>
    <rPh sb="7" eb="8">
      <t>カブ</t>
    </rPh>
    <phoneticPr fontId="5"/>
  </si>
  <si>
    <t>日本コンベンションサービス（株）</t>
    <rPh sb="0" eb="2">
      <t>ニホン</t>
    </rPh>
    <rPh sb="14" eb="15">
      <t>カブ</t>
    </rPh>
    <phoneticPr fontId="5"/>
  </si>
  <si>
    <t>同時通訳関連経費</t>
    <rPh sb="0" eb="2">
      <t>ドウジ</t>
    </rPh>
    <rPh sb="2" eb="4">
      <t>ツウヤク</t>
    </rPh>
    <rPh sb="4" eb="6">
      <t>カンレン</t>
    </rPh>
    <rPh sb="6" eb="8">
      <t>ケイヒ</t>
    </rPh>
    <phoneticPr fontId="5"/>
  </si>
  <si>
    <t>（株）エモックエンタープライズ</t>
    <rPh sb="1" eb="2">
      <t>カブ</t>
    </rPh>
    <phoneticPr fontId="5"/>
  </si>
  <si>
    <t>ダスキンレントオール</t>
    <phoneticPr fontId="5"/>
  </si>
  <si>
    <t>（社）国際交流サービス協会</t>
    <rPh sb="1" eb="2">
      <t>シャ</t>
    </rPh>
    <rPh sb="3" eb="5">
      <t>コクサイ</t>
    </rPh>
    <rPh sb="5" eb="7">
      <t>コウリュウ</t>
    </rPh>
    <rPh sb="11" eb="13">
      <t>キョウカイ</t>
    </rPh>
    <phoneticPr fontId="5"/>
  </si>
  <si>
    <t>（株）サイマル</t>
    <rPh sb="1" eb="2">
      <t>カブ</t>
    </rPh>
    <phoneticPr fontId="5"/>
  </si>
  <si>
    <t>翻訳経費</t>
    <rPh sb="0" eb="2">
      <t>ホンヤク</t>
    </rPh>
    <rPh sb="2" eb="4">
      <t>ケイヒ</t>
    </rPh>
    <phoneticPr fontId="5"/>
  </si>
  <si>
    <t>政策デザイン（株）</t>
    <rPh sb="0" eb="2">
      <t>セイサク</t>
    </rPh>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</si>
</sst>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24093</xdr:colOff>
      <xdr:row>740</xdr:row>
      <xdr:rowOff>106456</xdr:rowOff>
    </xdr:from>
    <xdr:to>
      <xdr:col>25</xdr:col>
      <xdr:colOff>76201</xdr:colOff>
      <xdr:row>741</xdr:row>
      <xdr:rowOff>95250</xdr:rowOff>
    </xdr:to>
    <xdr:sp macro="" textlink="">
      <xdr:nvSpPr>
        <xdr:cNvPr id="3" name="正方形/長方形 2"/>
        <xdr:cNvSpPr/>
      </xdr:nvSpPr>
      <xdr:spPr>
        <a:xfrm>
          <a:off x="1424268" y="42654631"/>
          <a:ext cx="3652558"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8</xdr:col>
      <xdr:colOff>12886</xdr:colOff>
      <xdr:row>742</xdr:row>
      <xdr:rowOff>59392</xdr:rowOff>
    </xdr:from>
    <xdr:to>
      <xdr:col>18</xdr:col>
      <xdr:colOff>158562</xdr:colOff>
      <xdr:row>744</xdr:row>
      <xdr:rowOff>171450</xdr:rowOff>
    </xdr:to>
    <xdr:sp macro="" textlink="">
      <xdr:nvSpPr>
        <xdr:cNvPr id="4" name="正方形/長方形 3"/>
        <xdr:cNvSpPr/>
      </xdr:nvSpPr>
      <xdr:spPr>
        <a:xfrm>
          <a:off x="1613086" y="43312417"/>
          <a:ext cx="2145926" cy="8169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（３百万円）</a:t>
          </a:r>
        </a:p>
      </xdr:txBody>
    </xdr:sp>
    <xdr:clientData/>
  </xdr:twoCellAnchor>
  <xdr:twoCellAnchor>
    <xdr:from>
      <xdr:col>6</xdr:col>
      <xdr:colOff>166967</xdr:colOff>
      <xdr:row>753</xdr:row>
      <xdr:rowOff>266700</xdr:rowOff>
    </xdr:from>
    <xdr:to>
      <xdr:col>22</xdr:col>
      <xdr:colOff>38100</xdr:colOff>
      <xdr:row>754</xdr:row>
      <xdr:rowOff>250452</xdr:rowOff>
    </xdr:to>
    <xdr:sp macro="" textlink="">
      <xdr:nvSpPr>
        <xdr:cNvPr id="5" name="正方形/長方形 4"/>
        <xdr:cNvSpPr/>
      </xdr:nvSpPr>
      <xdr:spPr>
        <a:xfrm>
          <a:off x="1367117" y="47234475"/>
          <a:ext cx="3071533"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２．開発協力関係書類等に係る経費</a:t>
          </a:r>
        </a:p>
      </xdr:txBody>
    </xdr:sp>
    <xdr:clientData/>
  </xdr:twoCellAnchor>
  <xdr:twoCellAnchor>
    <xdr:from>
      <xdr:col>9</xdr:col>
      <xdr:colOff>12886</xdr:colOff>
      <xdr:row>755</xdr:row>
      <xdr:rowOff>239806</xdr:rowOff>
    </xdr:from>
    <xdr:to>
      <xdr:col>19</xdr:col>
      <xdr:colOff>158562</xdr:colOff>
      <xdr:row>756</xdr:row>
      <xdr:rowOff>581026</xdr:rowOff>
    </xdr:to>
    <xdr:sp macro="" textlink="">
      <xdr:nvSpPr>
        <xdr:cNvPr id="6" name="正方形/長方形 5"/>
        <xdr:cNvSpPr/>
      </xdr:nvSpPr>
      <xdr:spPr>
        <a:xfrm>
          <a:off x="1813111" y="47912431"/>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（株）サイマル</a:t>
          </a:r>
          <a:endParaRPr kumimoji="1" lang="en-US" altLang="ja-JP" sz="1100"/>
        </a:p>
        <a:p>
          <a:pPr algn="ctr"/>
          <a:r>
            <a:rPr kumimoji="1" lang="ja-JP" altLang="en-US" sz="1100"/>
            <a:t>（０．１百万円）</a:t>
          </a:r>
        </a:p>
      </xdr:txBody>
    </xdr:sp>
    <xdr:clientData/>
  </xdr:twoCellAnchor>
  <xdr:twoCellAnchor>
    <xdr:from>
      <xdr:col>25</xdr:col>
      <xdr:colOff>182652</xdr:colOff>
      <xdr:row>755</xdr:row>
      <xdr:rowOff>135031</xdr:rowOff>
    </xdr:from>
    <xdr:to>
      <xdr:col>36</xdr:col>
      <xdr:colOff>137830</xdr:colOff>
      <xdr:row>756</xdr:row>
      <xdr:rowOff>438150</xdr:rowOff>
    </xdr:to>
    <xdr:sp macro="" textlink="">
      <xdr:nvSpPr>
        <xdr:cNvPr id="7" name="正方形/長方形 6"/>
        <xdr:cNvSpPr/>
      </xdr:nvSpPr>
      <xdr:spPr>
        <a:xfrm>
          <a:off x="5183277" y="47807656"/>
          <a:ext cx="2155453" cy="6555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政策デザイン（株）</a:t>
          </a:r>
          <a:endParaRPr kumimoji="1" lang="en-US" altLang="ja-JP" sz="1100"/>
        </a:p>
        <a:p>
          <a:pPr algn="ctr"/>
          <a:r>
            <a:rPr kumimoji="1" lang="ja-JP" altLang="en-US" sz="1100"/>
            <a:t>（０．７百万円）</a:t>
          </a:r>
        </a:p>
      </xdr:txBody>
    </xdr:sp>
    <xdr:clientData/>
  </xdr:twoCellAnchor>
  <xdr:twoCellAnchor>
    <xdr:from>
      <xdr:col>6</xdr:col>
      <xdr:colOff>57151</xdr:colOff>
      <xdr:row>744</xdr:row>
      <xdr:rowOff>203386</xdr:rowOff>
    </xdr:from>
    <xdr:to>
      <xdr:col>21</xdr:col>
      <xdr:colOff>19050</xdr:colOff>
      <xdr:row>746</xdr:row>
      <xdr:rowOff>7842</xdr:rowOff>
    </xdr:to>
    <xdr:grpSp>
      <xdr:nvGrpSpPr>
        <xdr:cNvPr id="8" name="グループ化 7"/>
        <xdr:cNvGrpSpPr/>
      </xdr:nvGrpSpPr>
      <xdr:grpSpPr>
        <a:xfrm>
          <a:off x="1257301" y="39655936"/>
          <a:ext cx="2962274" cy="509306"/>
          <a:chOff x="2857501" y="31911365"/>
          <a:chExt cx="4437530" cy="537884"/>
        </a:xfrm>
      </xdr:grpSpPr>
      <xdr:sp macro="" textlink="">
        <xdr:nvSpPr>
          <xdr:cNvPr id="9" name="正方形/長方形 8"/>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10" name="左大かっこ 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123825</xdr:colOff>
      <xdr:row>757</xdr:row>
      <xdr:rowOff>38101</xdr:rowOff>
    </xdr:from>
    <xdr:to>
      <xdr:col>22</xdr:col>
      <xdr:colOff>77880</xdr:colOff>
      <xdr:row>757</xdr:row>
      <xdr:rowOff>447675</xdr:rowOff>
    </xdr:to>
    <xdr:grpSp>
      <xdr:nvGrpSpPr>
        <xdr:cNvPr id="12" name="グループ化 11"/>
        <xdr:cNvGrpSpPr/>
      </xdr:nvGrpSpPr>
      <xdr:grpSpPr>
        <a:xfrm>
          <a:off x="1323975" y="44386501"/>
          <a:ext cx="3154455" cy="409574"/>
          <a:chOff x="2857501" y="31959177"/>
          <a:chExt cx="4437530" cy="537884"/>
        </a:xfrm>
      </xdr:grpSpPr>
      <xdr:sp macro="" textlink="">
        <xdr:nvSpPr>
          <xdr:cNvPr id="13" name="正方形/長方形 12"/>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ＯＥＣＤ・ＤＡＣ開発相互レビュー資料の翻訳</a:t>
            </a:r>
          </a:p>
        </xdr:txBody>
      </xdr:sp>
      <xdr:sp macro="" textlink="">
        <xdr:nvSpPr>
          <xdr:cNvPr id="14" name="左大かっこ 1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右大かっこ 1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112803</xdr:colOff>
      <xdr:row>754</xdr:row>
      <xdr:rowOff>212351</xdr:rowOff>
    </xdr:from>
    <xdr:to>
      <xdr:col>35</xdr:col>
      <xdr:colOff>6725</xdr:colOff>
      <xdr:row>755</xdr:row>
      <xdr:rowOff>106084</xdr:rowOff>
    </xdr:to>
    <xdr:sp macro="" textlink="">
      <xdr:nvSpPr>
        <xdr:cNvPr id="16" name="正方形/長方形 15"/>
        <xdr:cNvSpPr/>
      </xdr:nvSpPr>
      <xdr:spPr>
        <a:xfrm>
          <a:off x="5513478" y="4753255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142313</xdr:colOff>
      <xdr:row>756</xdr:row>
      <xdr:rowOff>538531</xdr:rowOff>
    </xdr:from>
    <xdr:to>
      <xdr:col>37</xdr:col>
      <xdr:colOff>97489</xdr:colOff>
      <xdr:row>757</xdr:row>
      <xdr:rowOff>562943</xdr:rowOff>
    </xdr:to>
    <xdr:grpSp>
      <xdr:nvGrpSpPr>
        <xdr:cNvPr id="17" name="グループ化 16"/>
        <xdr:cNvGrpSpPr/>
      </xdr:nvGrpSpPr>
      <xdr:grpSpPr>
        <a:xfrm>
          <a:off x="5142938" y="44220181"/>
          <a:ext cx="2355476" cy="691162"/>
          <a:chOff x="2893390" y="32017892"/>
          <a:chExt cx="4437530" cy="423137"/>
        </a:xfrm>
      </xdr:grpSpPr>
      <xdr:sp macro="" textlink="">
        <xdr:nvSpPr>
          <xdr:cNvPr id="18" name="正方形/長方形 17"/>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19" name="左大かっこ 18"/>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89086</xdr:colOff>
      <xdr:row>742</xdr:row>
      <xdr:rowOff>87967</xdr:rowOff>
    </xdr:from>
    <xdr:to>
      <xdr:col>34</xdr:col>
      <xdr:colOff>34737</xdr:colOff>
      <xdr:row>744</xdr:row>
      <xdr:rowOff>76761</xdr:rowOff>
    </xdr:to>
    <xdr:sp macro="" textlink="">
      <xdr:nvSpPr>
        <xdr:cNvPr id="21" name="正方形/長方形 20"/>
        <xdr:cNvSpPr/>
      </xdr:nvSpPr>
      <xdr:spPr>
        <a:xfrm>
          <a:off x="4689661" y="43340992"/>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イイノホール</a:t>
          </a:r>
          <a:endParaRPr kumimoji="1" lang="en-US" altLang="ja-JP" sz="1100"/>
        </a:p>
        <a:p>
          <a:pPr algn="ctr"/>
          <a:r>
            <a:rPr kumimoji="1" lang="ja-JP" altLang="en-US" sz="1100"/>
            <a:t>（０．７百万円）</a:t>
          </a:r>
        </a:p>
      </xdr:txBody>
    </xdr:sp>
    <xdr:clientData/>
  </xdr:twoCellAnchor>
  <xdr:twoCellAnchor>
    <xdr:from>
      <xdr:col>21</xdr:col>
      <xdr:colOff>9524</xdr:colOff>
      <xdr:row>744</xdr:row>
      <xdr:rowOff>222435</xdr:rowOff>
    </xdr:from>
    <xdr:to>
      <xdr:col>37</xdr:col>
      <xdr:colOff>57149</xdr:colOff>
      <xdr:row>746</xdr:row>
      <xdr:rowOff>26891</xdr:rowOff>
    </xdr:to>
    <xdr:grpSp>
      <xdr:nvGrpSpPr>
        <xdr:cNvPr id="22" name="グループ化 21"/>
        <xdr:cNvGrpSpPr/>
      </xdr:nvGrpSpPr>
      <xdr:grpSpPr>
        <a:xfrm>
          <a:off x="4210049" y="39674985"/>
          <a:ext cx="3248025" cy="509306"/>
          <a:chOff x="2857501" y="31911365"/>
          <a:chExt cx="4437530" cy="537884"/>
        </a:xfrm>
      </xdr:grpSpPr>
      <xdr:sp macro="" textlink="">
        <xdr:nvSpPr>
          <xdr:cNvPr id="23" name="正方形/長方形 22"/>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a:t>
            </a:r>
            <a:endParaRPr kumimoji="1" lang="en-US" altLang="ja-JP" sz="1100"/>
          </a:p>
          <a:p>
            <a:pPr algn="ctr"/>
            <a:r>
              <a:rPr kumimoji="1" lang="ja-JP" altLang="en-US" sz="1100"/>
              <a:t>会場経費</a:t>
            </a:r>
            <a:endParaRPr kumimoji="1" lang="en-US" altLang="ja-JP" sz="1100"/>
          </a:p>
        </xdr:txBody>
      </xdr:sp>
      <xdr:sp macro="" textlink="">
        <xdr:nvSpPr>
          <xdr:cNvPr id="24" name="左大かっこ 2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右大かっこ 2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174811</xdr:colOff>
      <xdr:row>747</xdr:row>
      <xdr:rowOff>40342</xdr:rowOff>
    </xdr:from>
    <xdr:to>
      <xdr:col>19</xdr:col>
      <xdr:colOff>0</xdr:colOff>
      <xdr:row>749</xdr:row>
      <xdr:rowOff>29136</xdr:rowOff>
    </xdr:to>
    <xdr:sp macro="" textlink="">
      <xdr:nvSpPr>
        <xdr:cNvPr id="26" name="正方形/長方形 25"/>
        <xdr:cNvSpPr/>
      </xdr:nvSpPr>
      <xdr:spPr>
        <a:xfrm>
          <a:off x="1775011" y="450554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（株）エモック</a:t>
          </a:r>
          <a:endParaRPr kumimoji="1" lang="en-US" altLang="ja-JP" sz="1100"/>
        </a:p>
        <a:p>
          <a:pPr algn="ctr"/>
          <a:r>
            <a:rPr kumimoji="1" lang="ja-JP" altLang="en-US" sz="1100"/>
            <a:t>（０．７百万円）</a:t>
          </a:r>
        </a:p>
      </xdr:txBody>
    </xdr:sp>
    <xdr:clientData/>
  </xdr:twoCellAnchor>
  <xdr:twoCellAnchor>
    <xdr:from>
      <xdr:col>7</xdr:col>
      <xdr:colOff>145857</xdr:colOff>
      <xdr:row>749</xdr:row>
      <xdr:rowOff>169466</xdr:rowOff>
    </xdr:from>
    <xdr:to>
      <xdr:col>20</xdr:col>
      <xdr:colOff>28576</xdr:colOff>
      <xdr:row>751</xdr:row>
      <xdr:rowOff>333375</xdr:rowOff>
    </xdr:to>
    <xdr:grpSp>
      <xdr:nvGrpSpPr>
        <xdr:cNvPr id="27" name="グループ化 26"/>
        <xdr:cNvGrpSpPr/>
      </xdr:nvGrpSpPr>
      <xdr:grpSpPr>
        <a:xfrm>
          <a:off x="1546032" y="41384141"/>
          <a:ext cx="2483044" cy="868759"/>
          <a:chOff x="2935941" y="32026411"/>
          <a:chExt cx="4213413" cy="575497"/>
        </a:xfrm>
      </xdr:grpSpPr>
      <xdr:sp macro="" textlink="">
        <xdr:nvSpPr>
          <xdr:cNvPr id="28" name="正方形/長方形 27"/>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質の高いインフラの推進に関するセミナー出席者招聘費</a:t>
            </a:r>
            <a:endParaRPr kumimoji="1" lang="en-US" altLang="ja-JP" sz="1100"/>
          </a:p>
        </xdr:txBody>
      </xdr:sp>
      <xdr:sp macro="" textlink="">
        <xdr:nvSpPr>
          <xdr:cNvPr id="29" name="左大かっこ 28"/>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165286</xdr:colOff>
      <xdr:row>742</xdr:row>
      <xdr:rowOff>97492</xdr:rowOff>
    </xdr:from>
    <xdr:to>
      <xdr:col>48</xdr:col>
      <xdr:colOff>110937</xdr:colOff>
      <xdr:row>744</xdr:row>
      <xdr:rowOff>86286</xdr:rowOff>
    </xdr:to>
    <xdr:sp macro="" textlink="">
      <xdr:nvSpPr>
        <xdr:cNvPr id="31" name="正方形/長方形 30"/>
        <xdr:cNvSpPr/>
      </xdr:nvSpPr>
      <xdr:spPr>
        <a:xfrm>
          <a:off x="7566211" y="43350517"/>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日本コンベンションサービス</a:t>
          </a:r>
          <a:endParaRPr kumimoji="1" lang="en-US" altLang="ja-JP" sz="1100"/>
        </a:p>
        <a:p>
          <a:pPr algn="ctr"/>
          <a:r>
            <a:rPr kumimoji="1" lang="ja-JP" altLang="en-US" sz="1100"/>
            <a:t>（０．３百万円）</a:t>
          </a:r>
        </a:p>
      </xdr:txBody>
    </xdr:sp>
    <xdr:clientData/>
  </xdr:twoCellAnchor>
  <xdr:twoCellAnchor>
    <xdr:from>
      <xdr:col>37</xdr:col>
      <xdr:colOff>28575</xdr:colOff>
      <xdr:row>744</xdr:row>
      <xdr:rowOff>231961</xdr:rowOff>
    </xdr:from>
    <xdr:to>
      <xdr:col>49</xdr:col>
      <xdr:colOff>476250</xdr:colOff>
      <xdr:row>746</xdr:row>
      <xdr:rowOff>36417</xdr:rowOff>
    </xdr:to>
    <xdr:grpSp>
      <xdr:nvGrpSpPr>
        <xdr:cNvPr id="32" name="グループ化 31"/>
        <xdr:cNvGrpSpPr/>
      </xdr:nvGrpSpPr>
      <xdr:grpSpPr>
        <a:xfrm>
          <a:off x="7429500" y="39684511"/>
          <a:ext cx="2847975" cy="509306"/>
          <a:chOff x="2857501" y="31911365"/>
          <a:chExt cx="4437530" cy="537884"/>
        </a:xfrm>
      </xdr:grpSpPr>
      <xdr:sp macro="" textlink="">
        <xdr:nvSpPr>
          <xdr:cNvPr id="33" name="正方形/長方形 32"/>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a:t>
            </a:r>
            <a:endParaRPr kumimoji="1" lang="en-US" altLang="ja-JP" sz="1100"/>
          </a:p>
          <a:p>
            <a:pPr algn="ctr"/>
            <a:r>
              <a:rPr kumimoji="1" lang="ja-JP" altLang="en-US" sz="1100"/>
              <a:t>同時通訳</a:t>
            </a:r>
            <a:endParaRPr kumimoji="1" lang="en-US" altLang="ja-JP" sz="1100"/>
          </a:p>
        </xdr:txBody>
      </xdr:sp>
      <xdr:sp macro="" textlink="">
        <xdr:nvSpPr>
          <xdr:cNvPr id="34" name="左大かっこ 3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右大かっこ 3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8028</xdr:colOff>
      <xdr:row>741</xdr:row>
      <xdr:rowOff>117101</xdr:rowOff>
    </xdr:from>
    <xdr:to>
      <xdr:col>32</xdr:col>
      <xdr:colOff>101975</xdr:colOff>
      <xdr:row>742</xdr:row>
      <xdr:rowOff>10834</xdr:rowOff>
    </xdr:to>
    <xdr:sp macro="" textlink="">
      <xdr:nvSpPr>
        <xdr:cNvPr id="36" name="正方形/長方形 35"/>
        <xdr:cNvSpPr/>
      </xdr:nvSpPr>
      <xdr:spPr>
        <a:xfrm>
          <a:off x="5008653" y="430177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179478</xdr:colOff>
      <xdr:row>741</xdr:row>
      <xdr:rowOff>145676</xdr:rowOff>
    </xdr:from>
    <xdr:to>
      <xdr:col>47</xdr:col>
      <xdr:colOff>73400</xdr:colOff>
      <xdr:row>742</xdr:row>
      <xdr:rowOff>39409</xdr:rowOff>
    </xdr:to>
    <xdr:sp macro="" textlink="">
      <xdr:nvSpPr>
        <xdr:cNvPr id="37" name="正方形/長方形 36"/>
        <xdr:cNvSpPr/>
      </xdr:nvSpPr>
      <xdr:spPr>
        <a:xfrm>
          <a:off x="7980453" y="430462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60511</xdr:colOff>
      <xdr:row>747</xdr:row>
      <xdr:rowOff>78442</xdr:rowOff>
    </xdr:from>
    <xdr:to>
      <xdr:col>34</xdr:col>
      <xdr:colOff>85725</xdr:colOff>
      <xdr:row>749</xdr:row>
      <xdr:rowOff>67236</xdr:rowOff>
    </xdr:to>
    <xdr:sp macro="" textlink="">
      <xdr:nvSpPr>
        <xdr:cNvPr id="38" name="正方形/長方形 37"/>
        <xdr:cNvSpPr/>
      </xdr:nvSpPr>
      <xdr:spPr>
        <a:xfrm>
          <a:off x="4861111" y="450935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ダスキンレントオール</a:t>
          </a:r>
          <a:endParaRPr kumimoji="1" lang="en-US" altLang="ja-JP" sz="1100"/>
        </a:p>
        <a:p>
          <a:pPr algn="ctr"/>
          <a:r>
            <a:rPr kumimoji="1" lang="ja-JP" altLang="en-US" sz="1100"/>
            <a:t>（０．２百万円）</a:t>
          </a:r>
        </a:p>
      </xdr:txBody>
    </xdr:sp>
    <xdr:clientData/>
  </xdr:twoCellAnchor>
  <xdr:twoCellAnchor>
    <xdr:from>
      <xdr:col>23</xdr:col>
      <xdr:colOff>126807</xdr:colOff>
      <xdr:row>749</xdr:row>
      <xdr:rowOff>178991</xdr:rowOff>
    </xdr:from>
    <xdr:to>
      <xdr:col>36</xdr:col>
      <xdr:colOff>9526</xdr:colOff>
      <xdr:row>751</xdr:row>
      <xdr:rowOff>19062</xdr:rowOff>
    </xdr:to>
    <xdr:grpSp>
      <xdr:nvGrpSpPr>
        <xdr:cNvPr id="39" name="グループ化 38"/>
        <xdr:cNvGrpSpPr/>
      </xdr:nvGrpSpPr>
      <xdr:grpSpPr>
        <a:xfrm>
          <a:off x="4727382" y="41393666"/>
          <a:ext cx="2483044" cy="544921"/>
          <a:chOff x="2935941" y="32026411"/>
          <a:chExt cx="4213413" cy="575497"/>
        </a:xfrm>
      </xdr:grpSpPr>
      <xdr:sp macro="" textlink="">
        <xdr:nvSpPr>
          <xdr:cNvPr id="40" name="正方形/長方形 39"/>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質の高いインフラの推進に関するセミナー備品借料</a:t>
            </a:r>
            <a:endParaRPr kumimoji="1" lang="en-US" altLang="ja-JP" sz="1100"/>
          </a:p>
        </xdr:txBody>
      </xdr:sp>
      <xdr:sp macro="" textlink="">
        <xdr:nvSpPr>
          <xdr:cNvPr id="41" name="左大かっこ 40"/>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55653</xdr:colOff>
      <xdr:row>746</xdr:row>
      <xdr:rowOff>98051</xdr:rowOff>
    </xdr:from>
    <xdr:to>
      <xdr:col>32</xdr:col>
      <xdr:colOff>149600</xdr:colOff>
      <xdr:row>746</xdr:row>
      <xdr:rowOff>344209</xdr:rowOff>
    </xdr:to>
    <xdr:sp macro="" textlink="">
      <xdr:nvSpPr>
        <xdr:cNvPr id="43" name="正方形/長方形 42"/>
        <xdr:cNvSpPr/>
      </xdr:nvSpPr>
      <xdr:spPr>
        <a:xfrm>
          <a:off x="5056278" y="447607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150903</xdr:colOff>
      <xdr:row>754</xdr:row>
      <xdr:rowOff>298076</xdr:rowOff>
    </xdr:from>
    <xdr:to>
      <xdr:col>18</xdr:col>
      <xdr:colOff>44825</xdr:colOff>
      <xdr:row>755</xdr:row>
      <xdr:rowOff>191809</xdr:rowOff>
    </xdr:to>
    <xdr:sp macro="" textlink="">
      <xdr:nvSpPr>
        <xdr:cNvPr id="44" name="正方形/長方形 43"/>
        <xdr:cNvSpPr/>
      </xdr:nvSpPr>
      <xdr:spPr>
        <a:xfrm>
          <a:off x="2151153" y="476182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127186</xdr:colOff>
      <xdr:row>747</xdr:row>
      <xdr:rowOff>87967</xdr:rowOff>
    </xdr:from>
    <xdr:to>
      <xdr:col>47</xdr:col>
      <xdr:colOff>152400</xdr:colOff>
      <xdr:row>749</xdr:row>
      <xdr:rowOff>76761</xdr:rowOff>
    </xdr:to>
    <xdr:sp macro="" textlink="">
      <xdr:nvSpPr>
        <xdr:cNvPr id="45" name="正方形/長方形 44"/>
        <xdr:cNvSpPr/>
      </xdr:nvSpPr>
      <xdr:spPr>
        <a:xfrm>
          <a:off x="7528111" y="405977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（社）国際交流サービス</a:t>
          </a:r>
          <a:endParaRPr kumimoji="1" lang="en-US" altLang="ja-JP" sz="1100"/>
        </a:p>
        <a:p>
          <a:pPr algn="ctr"/>
          <a:r>
            <a:rPr kumimoji="1" lang="ja-JP" altLang="en-US" sz="1100"/>
            <a:t>（０．２百万円）</a:t>
          </a:r>
        </a:p>
      </xdr:txBody>
    </xdr:sp>
    <xdr:clientData/>
  </xdr:twoCellAnchor>
  <xdr:twoCellAnchor>
    <xdr:from>
      <xdr:col>38</xdr:col>
      <xdr:colOff>150903</xdr:colOff>
      <xdr:row>746</xdr:row>
      <xdr:rowOff>155201</xdr:rowOff>
    </xdr:from>
    <xdr:to>
      <xdr:col>46</xdr:col>
      <xdr:colOff>44825</xdr:colOff>
      <xdr:row>747</xdr:row>
      <xdr:rowOff>48934</xdr:rowOff>
    </xdr:to>
    <xdr:sp macro="" textlink="">
      <xdr:nvSpPr>
        <xdr:cNvPr id="46" name="正方形/長方形 45"/>
        <xdr:cNvSpPr/>
      </xdr:nvSpPr>
      <xdr:spPr>
        <a:xfrm>
          <a:off x="7751853" y="403126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107757</xdr:colOff>
      <xdr:row>749</xdr:row>
      <xdr:rowOff>178991</xdr:rowOff>
    </xdr:from>
    <xdr:to>
      <xdr:col>49</xdr:col>
      <xdr:colOff>190501</xdr:colOff>
      <xdr:row>751</xdr:row>
      <xdr:rowOff>19062</xdr:rowOff>
    </xdr:to>
    <xdr:grpSp>
      <xdr:nvGrpSpPr>
        <xdr:cNvPr id="47" name="グループ化 46"/>
        <xdr:cNvGrpSpPr/>
      </xdr:nvGrpSpPr>
      <xdr:grpSpPr>
        <a:xfrm>
          <a:off x="7508682" y="41393666"/>
          <a:ext cx="2483044" cy="544921"/>
          <a:chOff x="2935941" y="32026411"/>
          <a:chExt cx="4213413" cy="575497"/>
        </a:xfrm>
      </xdr:grpSpPr>
      <xdr:sp macro="" textlink="">
        <xdr:nvSpPr>
          <xdr:cNvPr id="48" name="正方形/長方形 47"/>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G20</a:t>
            </a:r>
            <a:r>
              <a:rPr kumimoji="1" lang="ja-JP" altLang="en-US" sz="1100"/>
              <a:t>開発作業部会第１回会合サイドイベント出席者招聘費</a:t>
            </a:r>
            <a:endParaRPr kumimoji="1" lang="en-US" altLang="ja-JP" sz="1100"/>
          </a:p>
        </xdr:txBody>
      </xdr:sp>
      <xdr:sp macro="" textlink="">
        <xdr:nvSpPr>
          <xdr:cNvPr id="49" name="左大かっこ 48"/>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 name="右大かっこ 49"/>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153</v>
      </c>
      <c r="AT2" s="220"/>
      <c r="AU2" s="220"/>
      <c r="AV2" s="52" t="str">
        <f>IF(AW2="", "", "-")</f>
        <v/>
      </c>
      <c r="AW2" s="398"/>
      <c r="AX2" s="398"/>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14</v>
      </c>
      <c r="X13" s="109"/>
      <c r="Y13" s="109"/>
      <c r="Z13" s="109"/>
      <c r="AA13" s="109"/>
      <c r="AB13" s="109"/>
      <c r="AC13" s="110"/>
      <c r="AD13" s="108">
        <v>15</v>
      </c>
      <c r="AE13" s="109"/>
      <c r="AF13" s="109"/>
      <c r="AG13" s="109"/>
      <c r="AH13" s="109"/>
      <c r="AI13" s="109"/>
      <c r="AJ13" s="110"/>
      <c r="AK13" s="108">
        <v>12</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14</v>
      </c>
      <c r="X18" s="115"/>
      <c r="Y18" s="115"/>
      <c r="Z18" s="115"/>
      <c r="AA18" s="115"/>
      <c r="AB18" s="115"/>
      <c r="AC18" s="116"/>
      <c r="AD18" s="114">
        <f>SUM(AD13:AJ17)</f>
        <v>15</v>
      </c>
      <c r="AE18" s="115"/>
      <c r="AF18" s="115"/>
      <c r="AG18" s="115"/>
      <c r="AH18" s="115"/>
      <c r="AI18" s="115"/>
      <c r="AJ18" s="116"/>
      <c r="AK18" s="114">
        <f>SUM(AK13:AQ17)</f>
        <v>12</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v>
      </c>
      <c r="Q19" s="109"/>
      <c r="R19" s="109"/>
      <c r="S19" s="109"/>
      <c r="T19" s="109"/>
      <c r="U19" s="109"/>
      <c r="V19" s="110"/>
      <c r="W19" s="108">
        <v>6</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0.375</v>
      </c>
      <c r="Q20" s="539"/>
      <c r="R20" s="539"/>
      <c r="S20" s="539"/>
      <c r="T20" s="539"/>
      <c r="U20" s="539"/>
      <c r="V20" s="539"/>
      <c r="W20" s="539">
        <f t="shared" ref="W20" si="0">IF(W18=0, "-", SUM(W19)/W18)</f>
        <v>0.42857142857142855</v>
      </c>
      <c r="X20" s="539"/>
      <c r="Y20" s="539"/>
      <c r="Z20" s="539"/>
      <c r="AA20" s="539"/>
      <c r="AB20" s="539"/>
      <c r="AC20" s="539"/>
      <c r="AD20" s="539">
        <f t="shared" ref="AD20" si="1">IF(AD18=0, "-", SUM(AD19)/AD18)</f>
        <v>0.46666666666666667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0.375</v>
      </c>
      <c r="Q21" s="539"/>
      <c r="R21" s="539"/>
      <c r="S21" s="539"/>
      <c r="T21" s="539"/>
      <c r="U21" s="539"/>
      <c r="V21" s="539"/>
      <c r="W21" s="539">
        <f t="shared" ref="W21" si="2">IF(W19=0, "-", SUM(W19)/SUM(W13,W14))</f>
        <v>0.42857142857142855</v>
      </c>
      <c r="X21" s="539"/>
      <c r="Y21" s="539"/>
      <c r="Z21" s="539"/>
      <c r="AA21" s="539"/>
      <c r="AB21" s="539"/>
      <c r="AC21" s="539"/>
      <c r="AD21" s="539">
        <f t="shared" ref="AD21" si="3">IF(AD19=0, "-", SUM(AD19)/SUM(AD13,AD14))</f>
        <v>0.46666666666666667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580</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581</v>
      </c>
      <c r="H24" s="190"/>
      <c r="I24" s="190"/>
      <c r="J24" s="190"/>
      <c r="K24" s="190"/>
      <c r="L24" s="190"/>
      <c r="M24" s="190"/>
      <c r="N24" s="190"/>
      <c r="O24" s="191"/>
      <c r="P24" s="108">
        <v>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582</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32</v>
      </c>
      <c r="AR31" s="136"/>
      <c r="AS31" s="137" t="s">
        <v>355</v>
      </c>
      <c r="AT31" s="172"/>
      <c r="AU31" s="271" t="s">
        <v>588</v>
      </c>
      <c r="AV31" s="271"/>
      <c r="AW31" s="380" t="s">
        <v>300</v>
      </c>
      <c r="AX31" s="381"/>
    </row>
    <row r="32" spans="1:50" ht="23.25" customHeight="1">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9" t="s">
        <v>12</v>
      </c>
      <c r="Z32" s="549"/>
      <c r="AA32" s="550"/>
      <c r="AB32" s="551" t="s">
        <v>585</v>
      </c>
      <c r="AC32" s="551"/>
      <c r="AD32" s="551"/>
      <c r="AE32" s="365" t="s">
        <v>587</v>
      </c>
      <c r="AF32" s="366"/>
      <c r="AG32" s="366"/>
      <c r="AH32" s="366"/>
      <c r="AI32" s="365" t="s">
        <v>587</v>
      </c>
      <c r="AJ32" s="366"/>
      <c r="AK32" s="366"/>
      <c r="AL32" s="366"/>
      <c r="AM32" s="365">
        <v>150</v>
      </c>
      <c r="AN32" s="366"/>
      <c r="AO32" s="366"/>
      <c r="AP32" s="366"/>
      <c r="AQ32" s="111" t="s">
        <v>587</v>
      </c>
      <c r="AR32" s="112"/>
      <c r="AS32" s="112"/>
      <c r="AT32" s="113"/>
      <c r="AU32" s="366" t="s">
        <v>587</v>
      </c>
      <c r="AV32" s="366"/>
      <c r="AW32" s="366"/>
      <c r="AX32" s="368"/>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5" t="s">
        <v>588</v>
      </c>
      <c r="AF33" s="366"/>
      <c r="AG33" s="366"/>
      <c r="AH33" s="366"/>
      <c r="AI33" s="365" t="s">
        <v>588</v>
      </c>
      <c r="AJ33" s="366"/>
      <c r="AK33" s="366"/>
      <c r="AL33" s="366"/>
      <c r="AM33" s="365">
        <v>120</v>
      </c>
      <c r="AN33" s="366"/>
      <c r="AO33" s="366"/>
      <c r="AP33" s="366"/>
      <c r="AQ33" s="111">
        <v>120</v>
      </c>
      <c r="AR33" s="112"/>
      <c r="AS33" s="112"/>
      <c r="AT33" s="113"/>
      <c r="AU33" s="366" t="s">
        <v>587</v>
      </c>
      <c r="AV33" s="366"/>
      <c r="AW33" s="366"/>
      <c r="AX33" s="368"/>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587</v>
      </c>
      <c r="AF34" s="366"/>
      <c r="AG34" s="366"/>
      <c r="AH34" s="366"/>
      <c r="AI34" s="365" t="s">
        <v>587</v>
      </c>
      <c r="AJ34" s="366"/>
      <c r="AK34" s="366"/>
      <c r="AL34" s="366"/>
      <c r="AM34" s="365">
        <v>100</v>
      </c>
      <c r="AN34" s="366"/>
      <c r="AO34" s="366"/>
      <c r="AP34" s="366"/>
      <c r="AQ34" s="111" t="s">
        <v>589</v>
      </c>
      <c r="AR34" s="112"/>
      <c r="AS34" s="112"/>
      <c r="AT34" s="113"/>
      <c r="AU34" s="366" t="s">
        <v>587</v>
      </c>
      <c r="AV34" s="366"/>
      <c r="AW34" s="366"/>
      <c r="AX34" s="368"/>
    </row>
    <row r="35" spans="1:50" ht="23.25" customHeight="1">
      <c r="A35" s="897" t="s">
        <v>506</v>
      </c>
      <c r="B35" s="898"/>
      <c r="C35" s="898"/>
      <c r="D35" s="898"/>
      <c r="E35" s="898"/>
      <c r="F35" s="899"/>
      <c r="G35" s="903" t="s">
        <v>590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5" t="s">
        <v>587</v>
      </c>
      <c r="AF101" s="366"/>
      <c r="AG101" s="366"/>
      <c r="AH101" s="367"/>
      <c r="AI101" s="365" t="s">
        <v>593</v>
      </c>
      <c r="AJ101" s="366"/>
      <c r="AK101" s="366"/>
      <c r="AL101" s="367"/>
      <c r="AM101" s="365">
        <v>1</v>
      </c>
      <c r="AN101" s="366"/>
      <c r="AO101" s="366"/>
      <c r="AP101" s="367"/>
      <c r="AQ101" s="365" t="s">
        <v>587</v>
      </c>
      <c r="AR101" s="366"/>
      <c r="AS101" s="366"/>
      <c r="AT101" s="367"/>
      <c r="AU101" s="365" t="s">
        <v>587</v>
      </c>
      <c r="AV101" s="366"/>
      <c r="AW101" s="366"/>
      <c r="AX101" s="367"/>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592</v>
      </c>
      <c r="AC102" s="551"/>
      <c r="AD102" s="551"/>
      <c r="AE102" s="359" t="s">
        <v>587</v>
      </c>
      <c r="AF102" s="359"/>
      <c r="AG102" s="359"/>
      <c r="AH102" s="359"/>
      <c r="AI102" s="359" t="s">
        <v>588</v>
      </c>
      <c r="AJ102" s="359"/>
      <c r="AK102" s="359"/>
      <c r="AL102" s="359"/>
      <c r="AM102" s="359">
        <v>1</v>
      </c>
      <c r="AN102" s="359"/>
      <c r="AO102" s="359"/>
      <c r="AP102" s="359"/>
      <c r="AQ102" s="814">
        <v>1</v>
      </c>
      <c r="AR102" s="815"/>
      <c r="AS102" s="815"/>
      <c r="AT102" s="816"/>
      <c r="AU102" s="814">
        <v>1</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c r="A116" s="292"/>
      <c r="B116" s="293"/>
      <c r="C116" s="293"/>
      <c r="D116" s="293"/>
      <c r="E116" s="293"/>
      <c r="F116" s="294"/>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595</v>
      </c>
      <c r="AC116" s="301"/>
      <c r="AD116" s="302"/>
      <c r="AE116" s="359" t="s">
        <v>587</v>
      </c>
      <c r="AF116" s="359"/>
      <c r="AG116" s="359"/>
      <c r="AH116" s="359"/>
      <c r="AI116" s="359" t="s">
        <v>587</v>
      </c>
      <c r="AJ116" s="359"/>
      <c r="AK116" s="359"/>
      <c r="AL116" s="359"/>
      <c r="AM116" s="359">
        <v>3309</v>
      </c>
      <c r="AN116" s="359"/>
      <c r="AO116" s="359"/>
      <c r="AP116" s="359"/>
      <c r="AQ116" s="365">
        <v>4790</v>
      </c>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587</v>
      </c>
      <c r="AF117" s="306"/>
      <c r="AG117" s="306"/>
      <c r="AH117" s="306"/>
      <c r="AI117" s="306" t="s">
        <v>596</v>
      </c>
      <c r="AJ117" s="306"/>
      <c r="AK117" s="306"/>
      <c r="AL117" s="306"/>
      <c r="AM117" s="306" t="s">
        <v>597</v>
      </c>
      <c r="AN117" s="306"/>
      <c r="AO117" s="306"/>
      <c r="AP117" s="306"/>
      <c r="AQ117" s="306" t="s">
        <v>598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994"/>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588</v>
      </c>
      <c r="AF134" s="112"/>
      <c r="AG134" s="112"/>
      <c r="AH134" s="112"/>
      <c r="AI134" s="266" t="s">
        <v>588</v>
      </c>
      <c r="AJ134" s="112"/>
      <c r="AK134" s="112"/>
      <c r="AL134" s="112"/>
      <c r="AM134" s="266" t="s">
        <v>588</v>
      </c>
      <c r="AN134" s="112"/>
      <c r="AO134" s="112"/>
      <c r="AP134" s="112"/>
      <c r="AQ134" s="266" t="s">
        <v>588</v>
      </c>
      <c r="AR134" s="112"/>
      <c r="AS134" s="112"/>
      <c r="AT134" s="112"/>
      <c r="AU134" s="266" t="s">
        <v>587</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604</v>
      </c>
      <c r="AF135" s="112"/>
      <c r="AG135" s="112"/>
      <c r="AH135" s="112"/>
      <c r="AI135" s="266" t="s">
        <v>604</v>
      </c>
      <c r="AJ135" s="112"/>
      <c r="AK135" s="112"/>
      <c r="AL135" s="112"/>
      <c r="AM135" s="266" t="s">
        <v>604</v>
      </c>
      <c r="AN135" s="112"/>
      <c r="AO135" s="112"/>
      <c r="AP135" s="112"/>
      <c r="AQ135" s="266" t="s">
        <v>604</v>
      </c>
      <c r="AR135" s="112"/>
      <c r="AS135" s="112"/>
      <c r="AT135" s="112"/>
      <c r="AU135" s="266" t="s">
        <v>587</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562</v>
      </c>
      <c r="D430" s="250"/>
      <c r="E430" s="238" t="s">
        <v>546</v>
      </c>
      <c r="F430" s="448"/>
      <c r="G430" s="240" t="s">
        <v>374</v>
      </c>
      <c r="H430" s="158"/>
      <c r="I430" s="158"/>
      <c r="J430" s="241" t="s">
        <v>586</v>
      </c>
      <c r="K430" s="242"/>
      <c r="L430" s="242"/>
      <c r="M430" s="242"/>
      <c r="N430" s="242"/>
      <c r="O430" s="242"/>
      <c r="P430" s="242"/>
      <c r="Q430" s="242"/>
      <c r="R430" s="242"/>
      <c r="S430" s="242"/>
      <c r="T430" s="243"/>
      <c r="U430" s="244" t="s">
        <v>601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587</v>
      </c>
      <c r="AF433" s="112"/>
      <c r="AG433" s="112"/>
      <c r="AH433" s="112"/>
      <c r="AI433" s="111" t="s">
        <v>587</v>
      </c>
      <c r="AJ433" s="112"/>
      <c r="AK433" s="112"/>
      <c r="AL433" s="112"/>
      <c r="AM433" s="111" t="s">
        <v>587</v>
      </c>
      <c r="AN433" s="112"/>
      <c r="AO433" s="112"/>
      <c r="AP433" s="112"/>
      <c r="AQ433" s="111" t="s">
        <v>587</v>
      </c>
      <c r="AR433" s="112"/>
      <c r="AS433" s="112"/>
      <c r="AT433" s="112"/>
      <c r="AU433" s="112" t="s">
        <v>587</v>
      </c>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587</v>
      </c>
      <c r="AF434" s="112"/>
      <c r="AG434" s="112"/>
      <c r="AH434" s="113"/>
      <c r="AI434" s="111" t="s">
        <v>587</v>
      </c>
      <c r="AJ434" s="112"/>
      <c r="AK434" s="112"/>
      <c r="AL434" s="113"/>
      <c r="AM434" s="111" t="s">
        <v>587</v>
      </c>
      <c r="AN434" s="112"/>
      <c r="AO434" s="112"/>
      <c r="AP434" s="113"/>
      <c r="AQ434" s="111" t="s">
        <v>587</v>
      </c>
      <c r="AR434" s="112"/>
      <c r="AS434" s="112"/>
      <c r="AT434" s="113"/>
      <c r="AU434" s="112" t="s">
        <v>587</v>
      </c>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587</v>
      </c>
      <c r="AJ435" s="112"/>
      <c r="AK435" s="112"/>
      <c r="AL435" s="113"/>
      <c r="AM435" s="111" t="s">
        <v>587</v>
      </c>
      <c r="AN435" s="112"/>
      <c r="AO435" s="112"/>
      <c r="AP435" s="113"/>
      <c r="AQ435" s="111" t="s">
        <v>587</v>
      </c>
      <c r="AR435" s="112"/>
      <c r="AS435" s="112"/>
      <c r="AT435" s="113"/>
      <c r="AU435" s="112" t="s">
        <v>588</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54"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616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609</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623</v>
      </c>
      <c r="F737" s="122"/>
      <c r="G737" s="122"/>
      <c r="H737" s="122"/>
      <c r="I737" s="122"/>
      <c r="J737" s="122"/>
      <c r="K737" s="122"/>
      <c r="L737" s="122"/>
      <c r="M737" s="122"/>
      <c r="N737" s="101" t="s">
        <v>543</v>
      </c>
      <c r="O737" s="101"/>
      <c r="P737" s="101"/>
      <c r="Q737" s="101"/>
      <c r="R737" s="122" t="s">
        <v>624</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c r="A738" s="123" t="s">
        <v>540</v>
      </c>
      <c r="B738" s="124"/>
      <c r="C738" s="124"/>
      <c r="D738" s="125"/>
      <c r="E738" s="122" t="s">
        <v>627</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c r="A739" s="126" t="s">
        <v>530</v>
      </c>
      <c r="B739" s="127"/>
      <c r="C739" s="127"/>
      <c r="D739" s="128"/>
      <c r="E739" s="129"/>
      <c r="F739" s="117"/>
      <c r="G739" s="117"/>
      <c r="H739" s="93" t="str">
        <f>IF(E739="", "", "(")</f>
        <v/>
      </c>
      <c r="I739" s="117"/>
      <c r="J739" s="117"/>
      <c r="K739" s="93" t="str">
        <f>IF(OR(I739="　", I739=""), "", "-")</f>
        <v/>
      </c>
      <c r="L739" s="118">
        <v>141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631</v>
      </c>
      <c r="H781" s="450"/>
      <c r="I781" s="450"/>
      <c r="J781" s="450"/>
      <c r="K781" s="451"/>
      <c r="L781" s="452" t="s">
        <v>632</v>
      </c>
      <c r="M781" s="453"/>
      <c r="N781" s="453"/>
      <c r="O781" s="453"/>
      <c r="P781" s="453"/>
      <c r="Q781" s="453"/>
      <c r="R781" s="453"/>
      <c r="S781" s="453"/>
      <c r="T781" s="453"/>
      <c r="U781" s="453"/>
      <c r="V781" s="453"/>
      <c r="W781" s="453"/>
      <c r="X781" s="454"/>
      <c r="Y781" s="455"/>
      <c r="Z781" s="456"/>
      <c r="AA781" s="456"/>
      <c r="AB781" s="557"/>
      <c r="AC781" s="449" t="s">
        <v>633</v>
      </c>
      <c r="AD781" s="450"/>
      <c r="AE781" s="450"/>
      <c r="AF781" s="450"/>
      <c r="AG781" s="451"/>
      <c r="AH781" s="452" t="s">
        <v>634</v>
      </c>
      <c r="AI781" s="453"/>
      <c r="AJ781" s="453"/>
      <c r="AK781" s="453"/>
      <c r="AL781" s="453"/>
      <c r="AM781" s="453"/>
      <c r="AN781" s="453"/>
      <c r="AO781" s="453"/>
      <c r="AP781" s="453"/>
      <c r="AQ781" s="453"/>
      <c r="AR781" s="453"/>
      <c r="AS781" s="453"/>
      <c r="AT781" s="454"/>
      <c r="AU781" s="455">
        <v>0.7</v>
      </c>
      <c r="AV781" s="456"/>
      <c r="AW781" s="456"/>
      <c r="AX781" s="457"/>
    </row>
    <row r="782" spans="1:50" ht="24.75" customHeight="1">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v>
      </c>
      <c r="AV791" s="416"/>
      <c r="AW791" s="416"/>
      <c r="AX791" s="418"/>
    </row>
    <row r="792" spans="1:50" ht="24.75"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635</v>
      </c>
      <c r="H794" s="450"/>
      <c r="I794" s="450"/>
      <c r="J794" s="450"/>
      <c r="K794" s="451"/>
      <c r="L794" s="452" t="s">
        <v>636</v>
      </c>
      <c r="M794" s="453"/>
      <c r="N794" s="453"/>
      <c r="O794" s="453"/>
      <c r="P794" s="453"/>
      <c r="Q794" s="453"/>
      <c r="R794" s="453"/>
      <c r="S794" s="453"/>
      <c r="T794" s="453"/>
      <c r="U794" s="453"/>
      <c r="V794" s="453"/>
      <c r="W794" s="453"/>
      <c r="X794" s="454"/>
      <c r="Y794" s="455">
        <v>0.3</v>
      </c>
      <c r="Z794" s="456"/>
      <c r="AA794" s="456"/>
      <c r="AB794" s="557"/>
      <c r="AC794" s="449" t="s">
        <v>637</v>
      </c>
      <c r="AD794" s="450"/>
      <c r="AE794" s="450"/>
      <c r="AF794" s="450"/>
      <c r="AG794" s="451"/>
      <c r="AH794" s="452" t="s">
        <v>638</v>
      </c>
      <c r="AI794" s="453"/>
      <c r="AJ794" s="453"/>
      <c r="AK794" s="453"/>
      <c r="AL794" s="453"/>
      <c r="AM794" s="453"/>
      <c r="AN794" s="453"/>
      <c r="AO794" s="453"/>
      <c r="AP794" s="453"/>
      <c r="AQ794" s="453"/>
      <c r="AR794" s="453"/>
      <c r="AS794" s="453"/>
      <c r="AT794" s="454"/>
      <c r="AU794" s="455">
        <v>0.7</v>
      </c>
      <c r="AV794" s="456"/>
      <c r="AW794" s="456"/>
      <c r="AX794" s="457"/>
    </row>
    <row r="795" spans="1:50" ht="24.75" customHeight="1">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0.7</v>
      </c>
      <c r="AV804" s="416"/>
      <c r="AW804" s="416"/>
      <c r="AX804" s="418"/>
    </row>
    <row r="805" spans="1:50" ht="24.75"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633</v>
      </c>
      <c r="H807" s="450"/>
      <c r="I807" s="450"/>
      <c r="J807" s="450"/>
      <c r="K807" s="451"/>
      <c r="L807" s="452" t="s">
        <v>639</v>
      </c>
      <c r="M807" s="453"/>
      <c r="N807" s="453"/>
      <c r="O807" s="453"/>
      <c r="P807" s="453"/>
      <c r="Q807" s="453"/>
      <c r="R807" s="453"/>
      <c r="S807" s="453"/>
      <c r="T807" s="453"/>
      <c r="U807" s="453"/>
      <c r="V807" s="453"/>
      <c r="W807" s="453"/>
      <c r="X807" s="454"/>
      <c r="Y807" s="455">
        <v>0.2</v>
      </c>
      <c r="Z807" s="456"/>
      <c r="AA807" s="456"/>
      <c r="AB807" s="557"/>
      <c r="AC807" s="449" t="s">
        <v>637</v>
      </c>
      <c r="AD807" s="450"/>
      <c r="AE807" s="450"/>
      <c r="AF807" s="450"/>
      <c r="AG807" s="451"/>
      <c r="AH807" s="452" t="s">
        <v>638</v>
      </c>
      <c r="AI807" s="453"/>
      <c r="AJ807" s="453"/>
      <c r="AK807" s="453"/>
      <c r="AL807" s="453"/>
      <c r="AM807" s="453"/>
      <c r="AN807" s="453"/>
      <c r="AO807" s="453"/>
      <c r="AP807" s="453"/>
      <c r="AQ807" s="453"/>
      <c r="AR807" s="453"/>
      <c r="AS807" s="453"/>
      <c r="AT807" s="454"/>
      <c r="AU807" s="455">
        <v>0.2</v>
      </c>
      <c r="AV807" s="456"/>
      <c r="AW807" s="456"/>
      <c r="AX807" s="457"/>
    </row>
    <row r="808" spans="1:50" ht="24.75" customHeight="1">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0.2</v>
      </c>
      <c r="AV817" s="416"/>
      <c r="AW817" s="416"/>
      <c r="AX817" s="418"/>
    </row>
    <row r="818" spans="1:50" ht="24.75"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635</v>
      </c>
      <c r="H820" s="450"/>
      <c r="I820" s="450"/>
      <c r="J820" s="450"/>
      <c r="K820" s="451"/>
      <c r="L820" s="452" t="s">
        <v>640</v>
      </c>
      <c r="M820" s="453"/>
      <c r="N820" s="453"/>
      <c r="O820" s="453"/>
      <c r="P820" s="453"/>
      <c r="Q820" s="453"/>
      <c r="R820" s="453"/>
      <c r="S820" s="453"/>
      <c r="T820" s="453"/>
      <c r="U820" s="453"/>
      <c r="V820" s="453"/>
      <c r="W820" s="453"/>
      <c r="X820" s="454"/>
      <c r="Y820" s="455">
        <v>0.05</v>
      </c>
      <c r="Z820" s="456"/>
      <c r="AA820" s="456"/>
      <c r="AB820" s="557"/>
      <c r="AC820" s="449" t="s">
        <v>637</v>
      </c>
      <c r="AD820" s="450"/>
      <c r="AE820" s="450"/>
      <c r="AF820" s="450"/>
      <c r="AG820" s="451"/>
      <c r="AH820" s="452" t="s">
        <v>641</v>
      </c>
      <c r="AI820" s="453"/>
      <c r="AJ820" s="453"/>
      <c r="AK820" s="453"/>
      <c r="AL820" s="453"/>
      <c r="AM820" s="453"/>
      <c r="AN820" s="453"/>
      <c r="AO820" s="453"/>
      <c r="AP820" s="453"/>
      <c r="AQ820" s="453"/>
      <c r="AR820" s="453"/>
      <c r="AS820" s="453"/>
      <c r="AT820" s="454"/>
      <c r="AU820" s="455">
        <v>0.7</v>
      </c>
      <c r="AV820" s="456"/>
      <c r="AW820" s="456"/>
      <c r="AX820" s="457"/>
    </row>
    <row r="821" spans="1:50" ht="24.75" customHeight="1">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0.05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0.7</v>
      </c>
      <c r="AV830" s="416"/>
      <c r="AW830" s="416"/>
      <c r="AX830" s="418"/>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c r="A837" s="405">
        <v>1</v>
      </c>
      <c r="B837" s="405">
        <v>1</v>
      </c>
      <c r="C837" s="424" t="s">
        <v>642</v>
      </c>
      <c r="D837" s="419"/>
      <c r="E837" s="419"/>
      <c r="F837" s="419"/>
      <c r="G837" s="419"/>
      <c r="H837" s="419"/>
      <c r="I837" s="419"/>
      <c r="J837" s="420"/>
      <c r="K837" s="421"/>
      <c r="L837" s="421"/>
      <c r="M837" s="421"/>
      <c r="N837" s="421"/>
      <c r="O837" s="421"/>
      <c r="P837" s="317" t="s">
        <v>631</v>
      </c>
      <c r="Q837" s="318"/>
      <c r="R837" s="318"/>
      <c r="S837" s="318"/>
      <c r="T837" s="318"/>
      <c r="U837" s="318"/>
      <c r="V837" s="318"/>
      <c r="W837" s="318"/>
      <c r="X837" s="318"/>
      <c r="Y837" s="319">
        <v>0.6</v>
      </c>
      <c r="Z837" s="320"/>
      <c r="AA837" s="320"/>
      <c r="AB837" s="321"/>
      <c r="AC837" s="329"/>
      <c r="AD837" s="425"/>
      <c r="AE837" s="425"/>
      <c r="AF837" s="425"/>
      <c r="AG837" s="425"/>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4" t="s">
        <v>643</v>
      </c>
      <c r="D838" s="419"/>
      <c r="E838" s="419"/>
      <c r="F838" s="419"/>
      <c r="G838" s="419"/>
      <c r="H838" s="419"/>
      <c r="I838" s="419"/>
      <c r="J838" s="420"/>
      <c r="K838" s="421"/>
      <c r="L838" s="421"/>
      <c r="M838" s="421"/>
      <c r="N838" s="421"/>
      <c r="O838" s="421"/>
      <c r="P838" s="317" t="s">
        <v>631</v>
      </c>
      <c r="Q838" s="318"/>
      <c r="R838" s="318"/>
      <c r="S838" s="318"/>
      <c r="T838" s="318"/>
      <c r="U838" s="318"/>
      <c r="V838" s="318"/>
      <c r="W838" s="318"/>
      <c r="X838" s="318"/>
      <c r="Y838" s="319">
        <v>0.5</v>
      </c>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c r="A839" s="405">
        <v>3</v>
      </c>
      <c r="B839" s="405">
        <v>1</v>
      </c>
      <c r="C839" s="424" t="s">
        <v>644</v>
      </c>
      <c r="D839" s="419"/>
      <c r="E839" s="419"/>
      <c r="F839" s="419"/>
      <c r="G839" s="419"/>
      <c r="H839" s="419"/>
      <c r="I839" s="419"/>
      <c r="J839" s="420"/>
      <c r="K839" s="421"/>
      <c r="L839" s="421"/>
      <c r="M839" s="421"/>
      <c r="N839" s="421"/>
      <c r="O839" s="421"/>
      <c r="P839" s="317" t="s">
        <v>631</v>
      </c>
      <c r="Q839" s="318"/>
      <c r="R839" s="318"/>
      <c r="S839" s="318"/>
      <c r="T839" s="318"/>
      <c r="U839" s="318"/>
      <c r="V839" s="318"/>
      <c r="W839" s="318"/>
      <c r="X839" s="318"/>
      <c r="Y839" s="319">
        <v>0.5</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4" t="s">
        <v>645</v>
      </c>
      <c r="D840" s="419"/>
      <c r="E840" s="419"/>
      <c r="F840" s="419"/>
      <c r="G840" s="419"/>
      <c r="H840" s="419"/>
      <c r="I840" s="419"/>
      <c r="J840" s="420"/>
      <c r="K840" s="421"/>
      <c r="L840" s="421"/>
      <c r="M840" s="421"/>
      <c r="N840" s="421"/>
      <c r="O840" s="421"/>
      <c r="P840" s="317" t="s">
        <v>631</v>
      </c>
      <c r="Q840" s="318"/>
      <c r="R840" s="318"/>
      <c r="S840" s="318"/>
      <c r="T840" s="318"/>
      <c r="U840" s="318"/>
      <c r="V840" s="318"/>
      <c r="W840" s="318"/>
      <c r="X840" s="318"/>
      <c r="Y840" s="319">
        <v>0.4</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24" t="s">
        <v>646</v>
      </c>
      <c r="D841" s="419"/>
      <c r="E841" s="419"/>
      <c r="F841" s="419"/>
      <c r="G841" s="419"/>
      <c r="H841" s="419"/>
      <c r="I841" s="419"/>
      <c r="J841" s="420"/>
      <c r="K841" s="421"/>
      <c r="L841" s="421"/>
      <c r="M841" s="421"/>
      <c r="N841" s="421"/>
      <c r="O841" s="421"/>
      <c r="P841" s="317" t="s">
        <v>631</v>
      </c>
      <c r="Q841" s="318"/>
      <c r="R841" s="318"/>
      <c r="S841" s="318"/>
      <c r="T841" s="318"/>
      <c r="U841" s="318"/>
      <c r="V841" s="318"/>
      <c r="W841" s="318"/>
      <c r="X841" s="318"/>
      <c r="Y841" s="319">
        <v>0.3</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c r="A842" s="405">
        <v>6</v>
      </c>
      <c r="B842" s="405">
        <v>1</v>
      </c>
      <c r="C842" s="424" t="s">
        <v>647</v>
      </c>
      <c r="D842" s="419"/>
      <c r="E842" s="419"/>
      <c r="F842" s="419"/>
      <c r="G842" s="419"/>
      <c r="H842" s="419"/>
      <c r="I842" s="419"/>
      <c r="J842" s="420"/>
      <c r="K842" s="421"/>
      <c r="L842" s="421"/>
      <c r="M842" s="421"/>
      <c r="N842" s="421"/>
      <c r="O842" s="421"/>
      <c r="P842" s="317" t="s">
        <v>631</v>
      </c>
      <c r="Q842" s="318"/>
      <c r="R842" s="318"/>
      <c r="S842" s="318"/>
      <c r="T842" s="318"/>
      <c r="U842" s="318"/>
      <c r="V842" s="318"/>
      <c r="W842" s="318"/>
      <c r="X842" s="318"/>
      <c r="Y842" s="319">
        <v>0.3</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c r="A843" s="405">
        <v>7</v>
      </c>
      <c r="B843" s="405">
        <v>1</v>
      </c>
      <c r="C843" s="424" t="s">
        <v>648</v>
      </c>
      <c r="D843" s="419"/>
      <c r="E843" s="419"/>
      <c r="F843" s="419"/>
      <c r="G843" s="419"/>
      <c r="H843" s="419"/>
      <c r="I843" s="419"/>
      <c r="J843" s="420"/>
      <c r="K843" s="421"/>
      <c r="L843" s="421"/>
      <c r="M843" s="421"/>
      <c r="N843" s="421"/>
      <c r="O843" s="421"/>
      <c r="P843" s="317" t="s">
        <v>631</v>
      </c>
      <c r="Q843" s="318"/>
      <c r="R843" s="318"/>
      <c r="S843" s="318"/>
      <c r="T843" s="318"/>
      <c r="U843" s="318"/>
      <c r="V843" s="318"/>
      <c r="W843" s="318"/>
      <c r="X843" s="318"/>
      <c r="Y843" s="319">
        <v>0.3</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c r="A844" s="405">
        <v>8</v>
      </c>
      <c r="B844" s="405">
        <v>1</v>
      </c>
      <c r="C844" s="424" t="s">
        <v>649</v>
      </c>
      <c r="D844" s="419"/>
      <c r="E844" s="419"/>
      <c r="F844" s="419"/>
      <c r="G844" s="419"/>
      <c r="H844" s="419"/>
      <c r="I844" s="419"/>
      <c r="J844" s="420"/>
      <c r="K844" s="421"/>
      <c r="L844" s="421"/>
      <c r="M844" s="421"/>
      <c r="N844" s="421"/>
      <c r="O844" s="421"/>
      <c r="P844" s="317" t="s">
        <v>631</v>
      </c>
      <c r="Q844" s="318"/>
      <c r="R844" s="318"/>
      <c r="S844" s="318"/>
      <c r="T844" s="318"/>
      <c r="U844" s="318"/>
      <c r="V844" s="318"/>
      <c r="W844" s="318"/>
      <c r="X844" s="318"/>
      <c r="Y844" s="319">
        <v>0.1</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c r="A870" s="405">
        <v>1</v>
      </c>
      <c r="B870" s="405">
        <v>1</v>
      </c>
      <c r="C870" s="424" t="s">
        <v>650</v>
      </c>
      <c r="D870" s="419"/>
      <c r="E870" s="419"/>
      <c r="F870" s="419"/>
      <c r="G870" s="419"/>
      <c r="H870" s="419"/>
      <c r="I870" s="419"/>
      <c r="J870" s="420">
        <v>3010001135361</v>
      </c>
      <c r="K870" s="421"/>
      <c r="L870" s="421"/>
      <c r="M870" s="421"/>
      <c r="N870" s="421"/>
      <c r="O870" s="421"/>
      <c r="P870" s="317" t="s">
        <v>634</v>
      </c>
      <c r="Q870" s="318"/>
      <c r="R870" s="318"/>
      <c r="S870" s="318"/>
      <c r="T870" s="318"/>
      <c r="U870" s="318"/>
      <c r="V870" s="318"/>
      <c r="W870" s="318"/>
      <c r="X870" s="318"/>
      <c r="Y870" s="319">
        <v>0.7</v>
      </c>
      <c r="Z870" s="320"/>
      <c r="AA870" s="320"/>
      <c r="AB870" s="321"/>
      <c r="AC870" s="329" t="s">
        <v>504</v>
      </c>
      <c r="AD870" s="425"/>
      <c r="AE870" s="425"/>
      <c r="AF870" s="425"/>
      <c r="AG870" s="425"/>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4"/>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4"/>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c r="A903" s="405">
        <v>1</v>
      </c>
      <c r="B903" s="405">
        <v>1</v>
      </c>
      <c r="C903" s="424" t="s">
        <v>651</v>
      </c>
      <c r="D903" s="419"/>
      <c r="E903" s="419"/>
      <c r="F903" s="419"/>
      <c r="G903" s="419"/>
      <c r="H903" s="419"/>
      <c r="I903" s="419"/>
      <c r="J903" s="420">
        <v>2010001033161</v>
      </c>
      <c r="K903" s="421"/>
      <c r="L903" s="421"/>
      <c r="M903" s="421"/>
      <c r="N903" s="421"/>
      <c r="O903" s="421"/>
      <c r="P903" s="317" t="s">
        <v>652</v>
      </c>
      <c r="Q903" s="318"/>
      <c r="R903" s="318"/>
      <c r="S903" s="318"/>
      <c r="T903" s="318"/>
      <c r="U903" s="318"/>
      <c r="V903" s="318"/>
      <c r="W903" s="318"/>
      <c r="X903" s="318"/>
      <c r="Y903" s="319">
        <v>0.3</v>
      </c>
      <c r="Z903" s="320"/>
      <c r="AA903" s="320"/>
      <c r="AB903" s="321"/>
      <c r="AC903" s="329" t="s">
        <v>504</v>
      </c>
      <c r="AD903" s="425"/>
      <c r="AE903" s="425"/>
      <c r="AF903" s="425"/>
      <c r="AG903" s="425"/>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4"/>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4"/>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c r="A936" s="405">
        <v>1</v>
      </c>
      <c r="B936" s="405">
        <v>1</v>
      </c>
      <c r="C936" s="424" t="s">
        <v>653</v>
      </c>
      <c r="D936" s="419"/>
      <c r="E936" s="419"/>
      <c r="F936" s="419"/>
      <c r="G936" s="419"/>
      <c r="H936" s="419"/>
      <c r="I936" s="419"/>
      <c r="J936" s="420">
        <v>2010401005495</v>
      </c>
      <c r="K936" s="421"/>
      <c r="L936" s="421"/>
      <c r="M936" s="421"/>
      <c r="N936" s="421"/>
      <c r="O936" s="421"/>
      <c r="P936" s="317" t="s">
        <v>638</v>
      </c>
      <c r="Q936" s="318"/>
      <c r="R936" s="318"/>
      <c r="S936" s="318"/>
      <c r="T936" s="318"/>
      <c r="U936" s="318"/>
      <c r="V936" s="318"/>
      <c r="W936" s="318"/>
      <c r="X936" s="318"/>
      <c r="Y936" s="319">
        <v>0.7</v>
      </c>
      <c r="Z936" s="320"/>
      <c r="AA936" s="320"/>
      <c r="AB936" s="321"/>
      <c r="AC936" s="329" t="s">
        <v>504</v>
      </c>
      <c r="AD936" s="425"/>
      <c r="AE936" s="425"/>
      <c r="AF936" s="425"/>
      <c r="AG936" s="425"/>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4"/>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4"/>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c r="A969" s="405">
        <v>1</v>
      </c>
      <c r="B969" s="405">
        <v>1</v>
      </c>
      <c r="C969" s="424" t="s">
        <v>654</v>
      </c>
      <c r="D969" s="419"/>
      <c r="E969" s="419"/>
      <c r="F969" s="419"/>
      <c r="G969" s="419"/>
      <c r="H969" s="419"/>
      <c r="I969" s="419"/>
      <c r="J969" s="420">
        <v>3120901007178</v>
      </c>
      <c r="K969" s="421"/>
      <c r="L969" s="421"/>
      <c r="M969" s="421"/>
      <c r="N969" s="421"/>
      <c r="O969" s="421"/>
      <c r="P969" s="317" t="s">
        <v>639</v>
      </c>
      <c r="Q969" s="318"/>
      <c r="R969" s="318"/>
      <c r="S969" s="318"/>
      <c r="T969" s="318"/>
      <c r="U969" s="318"/>
      <c r="V969" s="318"/>
      <c r="W969" s="318"/>
      <c r="X969" s="318"/>
      <c r="Y969" s="319">
        <v>0.2</v>
      </c>
      <c r="Z969" s="320"/>
      <c r="AA969" s="320"/>
      <c r="AB969" s="321"/>
      <c r="AC969" s="329" t="s">
        <v>504</v>
      </c>
      <c r="AD969" s="425"/>
      <c r="AE969" s="425"/>
      <c r="AF969" s="425"/>
      <c r="AG969" s="425"/>
      <c r="AH969" s="422"/>
      <c r="AI969" s="423"/>
      <c r="AJ969" s="423"/>
      <c r="AK969" s="423"/>
      <c r="AL969" s="326"/>
      <c r="AM969" s="327"/>
      <c r="AN969" s="327"/>
      <c r="AO969" s="328"/>
      <c r="AP969" s="322"/>
      <c r="AQ969" s="322"/>
      <c r="AR969" s="322"/>
      <c r="AS969" s="322"/>
      <c r="AT969" s="322"/>
      <c r="AU969" s="322"/>
      <c r="AV969" s="322"/>
      <c r="AW969" s="322"/>
      <c r="AX969" s="322"/>
    </row>
    <row r="970" spans="1:50" ht="30"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4"/>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4"/>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customHeight="1">
      <c r="A1002" s="405">
        <v>1</v>
      </c>
      <c r="B1002" s="405">
        <v>1</v>
      </c>
      <c r="C1002" s="424" t="s">
        <v>655</v>
      </c>
      <c r="D1002" s="419"/>
      <c r="E1002" s="419"/>
      <c r="F1002" s="419"/>
      <c r="G1002" s="419"/>
      <c r="H1002" s="419"/>
      <c r="I1002" s="419"/>
      <c r="J1002" s="420">
        <v>8010005002644</v>
      </c>
      <c r="K1002" s="421"/>
      <c r="L1002" s="421"/>
      <c r="M1002" s="421"/>
      <c r="N1002" s="421"/>
      <c r="O1002" s="421"/>
      <c r="P1002" s="317" t="s">
        <v>638</v>
      </c>
      <c r="Q1002" s="318"/>
      <c r="R1002" s="318"/>
      <c r="S1002" s="318"/>
      <c r="T1002" s="318"/>
      <c r="U1002" s="318"/>
      <c r="V1002" s="318"/>
      <c r="W1002" s="318"/>
      <c r="X1002" s="318"/>
      <c r="Y1002" s="319">
        <v>0.2</v>
      </c>
      <c r="Z1002" s="320"/>
      <c r="AA1002" s="320"/>
      <c r="AB1002" s="321"/>
      <c r="AC1002" s="329" t="s">
        <v>504</v>
      </c>
      <c r="AD1002" s="425"/>
      <c r="AE1002" s="425"/>
      <c r="AF1002" s="425"/>
      <c r="AG1002" s="425"/>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4"/>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4"/>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customHeight="1">
      <c r="A1035" s="405">
        <v>1</v>
      </c>
      <c r="B1035" s="405">
        <v>1</v>
      </c>
      <c r="C1035" s="424" t="s">
        <v>656</v>
      </c>
      <c r="D1035" s="419"/>
      <c r="E1035" s="419"/>
      <c r="F1035" s="419"/>
      <c r="G1035" s="419"/>
      <c r="H1035" s="419"/>
      <c r="I1035" s="419"/>
      <c r="J1035" s="420">
        <v>6010001109206</v>
      </c>
      <c r="K1035" s="421"/>
      <c r="L1035" s="421"/>
      <c r="M1035" s="421"/>
      <c r="N1035" s="421"/>
      <c r="O1035" s="421"/>
      <c r="P1035" s="317" t="s">
        <v>657</v>
      </c>
      <c r="Q1035" s="318"/>
      <c r="R1035" s="318"/>
      <c r="S1035" s="318"/>
      <c r="T1035" s="318"/>
      <c r="U1035" s="318"/>
      <c r="V1035" s="318"/>
      <c r="W1035" s="318"/>
      <c r="X1035" s="318"/>
      <c r="Y1035" s="319">
        <v>0.1</v>
      </c>
      <c r="Z1035" s="320"/>
      <c r="AA1035" s="320"/>
      <c r="AB1035" s="321"/>
      <c r="AC1035" s="329" t="s">
        <v>504</v>
      </c>
      <c r="AD1035" s="425"/>
      <c r="AE1035" s="425"/>
      <c r="AF1035" s="425"/>
      <c r="AG1035" s="425"/>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4"/>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4"/>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customHeight="1">
      <c r="A1068" s="405">
        <v>1</v>
      </c>
      <c r="B1068" s="405">
        <v>1</v>
      </c>
      <c r="C1068" s="424" t="s">
        <v>658</v>
      </c>
      <c r="D1068" s="419"/>
      <c r="E1068" s="419"/>
      <c r="F1068" s="419"/>
      <c r="G1068" s="419"/>
      <c r="H1068" s="419"/>
      <c r="I1068" s="419"/>
      <c r="J1068" s="420">
        <v>3011101070507</v>
      </c>
      <c r="K1068" s="421"/>
      <c r="L1068" s="421"/>
      <c r="M1068" s="421"/>
      <c r="N1068" s="421"/>
      <c r="O1068" s="421"/>
      <c r="P1068" s="317" t="s">
        <v>641</v>
      </c>
      <c r="Q1068" s="318"/>
      <c r="R1068" s="318"/>
      <c r="S1068" s="318"/>
      <c r="T1068" s="318"/>
      <c r="U1068" s="318"/>
      <c r="V1068" s="318"/>
      <c r="W1068" s="318"/>
      <c r="X1068" s="318"/>
      <c r="Y1068" s="319">
        <v>0.7</v>
      </c>
      <c r="Z1068" s="320"/>
      <c r="AA1068" s="320"/>
      <c r="AB1068" s="321"/>
      <c r="AC1068" s="329" t="s">
        <v>504</v>
      </c>
      <c r="AD1068" s="425"/>
      <c r="AE1068" s="425"/>
      <c r="AF1068" s="425"/>
      <c r="AG1068" s="425"/>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4"/>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4"/>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hidden="1" customHeight="1">
      <c r="A1102" s="405">
        <v>1</v>
      </c>
      <c r="B1102" s="405">
        <v>1</v>
      </c>
      <c r="C1102" s="893"/>
      <c r="D1102" s="893"/>
      <c r="E1102" s="892"/>
      <c r="F1102" s="892"/>
      <c r="G1102" s="892"/>
      <c r="H1102" s="892"/>
      <c r="I1102" s="89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1" priority="14013">
      <formula>IF(RIGHT(TEXT(P14,"0.#"),1)=".",FALSE,TRUE)</formula>
    </cfRule>
    <cfRule type="expression" dxfId="2780" priority="14014">
      <formula>IF(RIGHT(TEXT(P14,"0.#"),1)=".",TRUE,FALSE)</formula>
    </cfRule>
  </conditionalFormatting>
  <conditionalFormatting sqref="AE32">
    <cfRule type="expression" dxfId="2779" priority="14003">
      <formula>IF(RIGHT(TEXT(AE32,"0.#"),1)=".",FALSE,TRUE)</formula>
    </cfRule>
    <cfRule type="expression" dxfId="2778" priority="14004">
      <formula>IF(RIGHT(TEXT(AE32,"0.#"),1)=".",TRUE,FALSE)</formula>
    </cfRule>
  </conditionalFormatting>
  <conditionalFormatting sqref="P18:AX18">
    <cfRule type="expression" dxfId="2777" priority="13889">
      <formula>IF(RIGHT(TEXT(P18,"0.#"),1)=".",FALSE,TRUE)</formula>
    </cfRule>
    <cfRule type="expression" dxfId="2776" priority="13890">
      <formula>IF(RIGHT(TEXT(P18,"0.#"),1)=".",TRUE,FALSE)</formula>
    </cfRule>
  </conditionalFormatting>
  <conditionalFormatting sqref="Y782">
    <cfRule type="expression" dxfId="2775" priority="13885">
      <formula>IF(RIGHT(TEXT(Y782,"0.#"),1)=".",FALSE,TRUE)</formula>
    </cfRule>
    <cfRule type="expression" dxfId="2774" priority="13886">
      <formula>IF(RIGHT(TEXT(Y782,"0.#"),1)=".",TRUE,FALSE)</formula>
    </cfRule>
  </conditionalFormatting>
  <conditionalFormatting sqref="Y791">
    <cfRule type="expression" dxfId="2773" priority="13881">
      <formula>IF(RIGHT(TEXT(Y791,"0.#"),1)=".",FALSE,TRUE)</formula>
    </cfRule>
    <cfRule type="expression" dxfId="2772" priority="13882">
      <formula>IF(RIGHT(TEXT(Y791,"0.#"),1)=".",TRUE,FALSE)</formula>
    </cfRule>
  </conditionalFormatting>
  <conditionalFormatting sqref="Y822:Y829 Y820 Y809:Y816 Y807 Y796:Y803 Y794">
    <cfRule type="expression" dxfId="2771" priority="13663">
      <formula>IF(RIGHT(TEXT(Y794,"0.#"),1)=".",FALSE,TRUE)</formula>
    </cfRule>
    <cfRule type="expression" dxfId="2770" priority="13664">
      <formula>IF(RIGHT(TEXT(Y794,"0.#"),1)=".",TRUE,FALSE)</formula>
    </cfRule>
  </conditionalFormatting>
  <conditionalFormatting sqref="P16:AQ17 P15:AX15 P13:AX13">
    <cfRule type="expression" dxfId="2769" priority="13711">
      <formula>IF(RIGHT(TEXT(P13,"0.#"),1)=".",FALSE,TRUE)</formula>
    </cfRule>
    <cfRule type="expression" dxfId="2768" priority="13712">
      <formula>IF(RIGHT(TEXT(P13,"0.#"),1)=".",TRUE,FALSE)</formula>
    </cfRule>
  </conditionalFormatting>
  <conditionalFormatting sqref="P19:AJ19">
    <cfRule type="expression" dxfId="2767" priority="13709">
      <formula>IF(RIGHT(TEXT(P19,"0.#"),1)=".",FALSE,TRUE)</formula>
    </cfRule>
    <cfRule type="expression" dxfId="2766" priority="13710">
      <formula>IF(RIGHT(TEXT(P19,"0.#"),1)=".",TRUE,FALSE)</formula>
    </cfRule>
  </conditionalFormatting>
  <conditionalFormatting sqref="AE101 AQ101">
    <cfRule type="expression" dxfId="2765" priority="13701">
      <formula>IF(RIGHT(TEXT(AE101,"0.#"),1)=".",FALSE,TRUE)</formula>
    </cfRule>
    <cfRule type="expression" dxfId="2764" priority="13702">
      <formula>IF(RIGHT(TEXT(AE101,"0.#"),1)=".",TRUE,FALSE)</formula>
    </cfRule>
  </conditionalFormatting>
  <conditionalFormatting sqref="Y783:Y790 Y781">
    <cfRule type="expression" dxfId="2763" priority="13687">
      <formula>IF(RIGHT(TEXT(Y781,"0.#"),1)=".",FALSE,TRUE)</formula>
    </cfRule>
    <cfRule type="expression" dxfId="2762" priority="13688">
      <formula>IF(RIGHT(TEXT(Y781,"0.#"),1)=".",TRUE,FALSE)</formula>
    </cfRule>
  </conditionalFormatting>
  <conditionalFormatting sqref="AU782">
    <cfRule type="expression" dxfId="2761" priority="13685">
      <formula>IF(RIGHT(TEXT(AU782,"0.#"),1)=".",FALSE,TRUE)</formula>
    </cfRule>
    <cfRule type="expression" dxfId="2760" priority="13686">
      <formula>IF(RIGHT(TEXT(AU782,"0.#"),1)=".",TRUE,FALSE)</formula>
    </cfRule>
  </conditionalFormatting>
  <conditionalFormatting sqref="AU791">
    <cfRule type="expression" dxfId="2759" priority="13683">
      <formula>IF(RIGHT(TEXT(AU791,"0.#"),1)=".",FALSE,TRUE)</formula>
    </cfRule>
    <cfRule type="expression" dxfId="2758" priority="13684">
      <formula>IF(RIGHT(TEXT(AU791,"0.#"),1)=".",TRUE,FALSE)</formula>
    </cfRule>
  </conditionalFormatting>
  <conditionalFormatting sqref="AU783:AU790 AU781">
    <cfRule type="expression" dxfId="2757" priority="13681">
      <formula>IF(RIGHT(TEXT(AU781,"0.#"),1)=".",FALSE,TRUE)</formula>
    </cfRule>
    <cfRule type="expression" dxfId="2756" priority="13682">
      <formula>IF(RIGHT(TEXT(AU781,"0.#"),1)=".",TRUE,FALSE)</formula>
    </cfRule>
  </conditionalFormatting>
  <conditionalFormatting sqref="Y821 Y808 Y795">
    <cfRule type="expression" dxfId="2755" priority="13667">
      <formula>IF(RIGHT(TEXT(Y795,"0.#"),1)=".",FALSE,TRUE)</formula>
    </cfRule>
    <cfRule type="expression" dxfId="2754" priority="13668">
      <formula>IF(RIGHT(TEXT(Y795,"0.#"),1)=".",TRUE,FALSE)</formula>
    </cfRule>
  </conditionalFormatting>
  <conditionalFormatting sqref="Y830 Y817 Y804">
    <cfRule type="expression" dxfId="2753" priority="13665">
      <formula>IF(RIGHT(TEXT(Y804,"0.#"),1)=".",FALSE,TRUE)</formula>
    </cfRule>
    <cfRule type="expression" dxfId="2752" priority="13666">
      <formula>IF(RIGHT(TEXT(Y804,"0.#"),1)=".",TRUE,FALSE)</formula>
    </cfRule>
  </conditionalFormatting>
  <conditionalFormatting sqref="AU821 AU808 AU795">
    <cfRule type="expression" dxfId="2751" priority="13661">
      <formula>IF(RIGHT(TEXT(AU795,"0.#"),1)=".",FALSE,TRUE)</formula>
    </cfRule>
    <cfRule type="expression" dxfId="2750" priority="13662">
      <formula>IF(RIGHT(TEXT(AU795,"0.#"),1)=".",TRUE,FALSE)</formula>
    </cfRule>
  </conditionalFormatting>
  <conditionalFormatting sqref="AU830 AU817 AU804">
    <cfRule type="expression" dxfId="2749" priority="13659">
      <formula>IF(RIGHT(TEXT(AU804,"0.#"),1)=".",FALSE,TRUE)</formula>
    </cfRule>
    <cfRule type="expression" dxfId="2748" priority="13660">
      <formula>IF(RIGHT(TEXT(AU804,"0.#"),1)=".",TRUE,FALSE)</formula>
    </cfRule>
  </conditionalFormatting>
  <conditionalFormatting sqref="AU822:AU829 AU820 AU809:AU816 AU807 AU796:AU803 AU794">
    <cfRule type="expression" dxfId="2747" priority="13657">
      <formula>IF(RIGHT(TEXT(AU794,"0.#"),1)=".",FALSE,TRUE)</formula>
    </cfRule>
    <cfRule type="expression" dxfId="2746" priority="13658">
      <formula>IF(RIGHT(TEXT(AU794,"0.#"),1)=".",TRUE,FALSE)</formula>
    </cfRule>
  </conditionalFormatting>
  <conditionalFormatting sqref="AM87">
    <cfRule type="expression" dxfId="2745" priority="13311">
      <formula>IF(RIGHT(TEXT(AM87,"0.#"),1)=".",FALSE,TRUE)</formula>
    </cfRule>
    <cfRule type="expression" dxfId="2744" priority="13312">
      <formula>IF(RIGHT(TEXT(AM87,"0.#"),1)=".",TRUE,FALSE)</formula>
    </cfRule>
  </conditionalFormatting>
  <conditionalFormatting sqref="AE55">
    <cfRule type="expression" dxfId="2743" priority="13379">
      <formula>IF(RIGHT(TEXT(AE55,"0.#"),1)=".",FALSE,TRUE)</formula>
    </cfRule>
    <cfRule type="expression" dxfId="2742" priority="13380">
      <formula>IF(RIGHT(TEXT(AE55,"0.#"),1)=".",TRUE,FALSE)</formula>
    </cfRule>
  </conditionalFormatting>
  <conditionalFormatting sqref="AI55">
    <cfRule type="expression" dxfId="2741" priority="13377">
      <formula>IF(RIGHT(TEXT(AI55,"0.#"),1)=".",FALSE,TRUE)</formula>
    </cfRule>
    <cfRule type="expression" dxfId="2740" priority="13378">
      <formula>IF(RIGHT(TEXT(AI55,"0.#"),1)=".",TRUE,FALSE)</formula>
    </cfRule>
  </conditionalFormatting>
  <conditionalFormatting sqref="AM34">
    <cfRule type="expression" dxfId="2739" priority="13457">
      <formula>IF(RIGHT(TEXT(AM34,"0.#"),1)=".",FALSE,TRUE)</formula>
    </cfRule>
    <cfRule type="expression" dxfId="2738" priority="13458">
      <formula>IF(RIGHT(TEXT(AM34,"0.#"),1)=".",TRUE,FALSE)</formula>
    </cfRule>
  </conditionalFormatting>
  <conditionalFormatting sqref="AE33">
    <cfRule type="expression" dxfId="2737" priority="13471">
      <formula>IF(RIGHT(TEXT(AE33,"0.#"),1)=".",FALSE,TRUE)</formula>
    </cfRule>
    <cfRule type="expression" dxfId="2736" priority="13472">
      <formula>IF(RIGHT(TEXT(AE33,"0.#"),1)=".",TRUE,FALSE)</formula>
    </cfRule>
  </conditionalFormatting>
  <conditionalFormatting sqref="AE34">
    <cfRule type="expression" dxfId="2735" priority="13469">
      <formula>IF(RIGHT(TEXT(AE34,"0.#"),1)=".",FALSE,TRUE)</formula>
    </cfRule>
    <cfRule type="expression" dxfId="2734" priority="13470">
      <formula>IF(RIGHT(TEXT(AE34,"0.#"),1)=".",TRUE,FALSE)</formula>
    </cfRule>
  </conditionalFormatting>
  <conditionalFormatting sqref="AM32">
    <cfRule type="expression" dxfId="2733" priority="13461">
      <formula>IF(RIGHT(TEXT(AM32,"0.#"),1)=".",FALSE,TRUE)</formula>
    </cfRule>
    <cfRule type="expression" dxfId="2732" priority="13462">
      <formula>IF(RIGHT(TEXT(AM32,"0.#"),1)=".",TRUE,FALSE)</formula>
    </cfRule>
  </conditionalFormatting>
  <conditionalFormatting sqref="AM33">
    <cfRule type="expression" dxfId="2731" priority="13459">
      <formula>IF(RIGHT(TEXT(AM33,"0.#"),1)=".",FALSE,TRUE)</formula>
    </cfRule>
    <cfRule type="expression" dxfId="2730" priority="13460">
      <formula>IF(RIGHT(TEXT(AM33,"0.#"),1)=".",TRUE,FALSE)</formula>
    </cfRule>
  </conditionalFormatting>
  <conditionalFormatting sqref="AQ32:AQ34">
    <cfRule type="expression" dxfId="2729" priority="13451">
      <formula>IF(RIGHT(TEXT(AQ32,"0.#"),1)=".",FALSE,TRUE)</formula>
    </cfRule>
    <cfRule type="expression" dxfId="2728" priority="13452">
      <formula>IF(RIGHT(TEXT(AQ32,"0.#"),1)=".",TRUE,FALSE)</formula>
    </cfRule>
  </conditionalFormatting>
  <conditionalFormatting sqref="AU32:AU34">
    <cfRule type="expression" dxfId="2727" priority="13449">
      <formula>IF(RIGHT(TEXT(AU32,"0.#"),1)=".",FALSE,TRUE)</formula>
    </cfRule>
    <cfRule type="expression" dxfId="2726" priority="13450">
      <formula>IF(RIGHT(TEXT(AU32,"0.#"),1)=".",TRUE,FALSE)</formula>
    </cfRule>
  </conditionalFormatting>
  <conditionalFormatting sqref="AE53">
    <cfRule type="expression" dxfId="2725" priority="13383">
      <formula>IF(RIGHT(TEXT(AE53,"0.#"),1)=".",FALSE,TRUE)</formula>
    </cfRule>
    <cfRule type="expression" dxfId="2724" priority="13384">
      <formula>IF(RIGHT(TEXT(AE53,"0.#"),1)=".",TRUE,FALSE)</formula>
    </cfRule>
  </conditionalFormatting>
  <conditionalFormatting sqref="AE54">
    <cfRule type="expression" dxfId="2723" priority="13381">
      <formula>IF(RIGHT(TEXT(AE54,"0.#"),1)=".",FALSE,TRUE)</formula>
    </cfRule>
    <cfRule type="expression" dxfId="2722" priority="13382">
      <formula>IF(RIGHT(TEXT(AE54,"0.#"),1)=".",TRUE,FALSE)</formula>
    </cfRule>
  </conditionalFormatting>
  <conditionalFormatting sqref="AI54">
    <cfRule type="expression" dxfId="2721" priority="13375">
      <formula>IF(RIGHT(TEXT(AI54,"0.#"),1)=".",FALSE,TRUE)</formula>
    </cfRule>
    <cfRule type="expression" dxfId="2720" priority="13376">
      <formula>IF(RIGHT(TEXT(AI54,"0.#"),1)=".",TRUE,FALSE)</formula>
    </cfRule>
  </conditionalFormatting>
  <conditionalFormatting sqref="AI53">
    <cfRule type="expression" dxfId="2719" priority="13373">
      <formula>IF(RIGHT(TEXT(AI53,"0.#"),1)=".",FALSE,TRUE)</formula>
    </cfRule>
    <cfRule type="expression" dxfId="2718" priority="13374">
      <formula>IF(RIGHT(TEXT(AI53,"0.#"),1)=".",TRUE,FALSE)</formula>
    </cfRule>
  </conditionalFormatting>
  <conditionalFormatting sqref="AM53">
    <cfRule type="expression" dxfId="2717" priority="13371">
      <formula>IF(RIGHT(TEXT(AM53,"0.#"),1)=".",FALSE,TRUE)</formula>
    </cfRule>
    <cfRule type="expression" dxfId="2716" priority="13372">
      <formula>IF(RIGHT(TEXT(AM53,"0.#"),1)=".",TRUE,FALSE)</formula>
    </cfRule>
  </conditionalFormatting>
  <conditionalFormatting sqref="AM54">
    <cfRule type="expression" dxfId="2715" priority="13369">
      <formula>IF(RIGHT(TEXT(AM54,"0.#"),1)=".",FALSE,TRUE)</formula>
    </cfRule>
    <cfRule type="expression" dxfId="2714" priority="13370">
      <formula>IF(RIGHT(TEXT(AM54,"0.#"),1)=".",TRUE,FALSE)</formula>
    </cfRule>
  </conditionalFormatting>
  <conditionalFormatting sqref="AM55">
    <cfRule type="expression" dxfId="2713" priority="13367">
      <formula>IF(RIGHT(TEXT(AM55,"0.#"),1)=".",FALSE,TRUE)</formula>
    </cfRule>
    <cfRule type="expression" dxfId="2712" priority="13368">
      <formula>IF(RIGHT(TEXT(AM55,"0.#"),1)=".",TRUE,FALSE)</formula>
    </cfRule>
  </conditionalFormatting>
  <conditionalFormatting sqref="AE60">
    <cfRule type="expression" dxfId="2711" priority="13353">
      <formula>IF(RIGHT(TEXT(AE60,"0.#"),1)=".",FALSE,TRUE)</formula>
    </cfRule>
    <cfRule type="expression" dxfId="2710" priority="13354">
      <formula>IF(RIGHT(TEXT(AE60,"0.#"),1)=".",TRUE,FALSE)</formula>
    </cfRule>
  </conditionalFormatting>
  <conditionalFormatting sqref="AE61">
    <cfRule type="expression" dxfId="2709" priority="13351">
      <formula>IF(RIGHT(TEXT(AE61,"0.#"),1)=".",FALSE,TRUE)</formula>
    </cfRule>
    <cfRule type="expression" dxfId="2708" priority="13352">
      <formula>IF(RIGHT(TEXT(AE61,"0.#"),1)=".",TRUE,FALSE)</formula>
    </cfRule>
  </conditionalFormatting>
  <conditionalFormatting sqref="AE62">
    <cfRule type="expression" dxfId="2707" priority="13349">
      <formula>IF(RIGHT(TEXT(AE62,"0.#"),1)=".",FALSE,TRUE)</formula>
    </cfRule>
    <cfRule type="expression" dxfId="2706" priority="13350">
      <formula>IF(RIGHT(TEXT(AE62,"0.#"),1)=".",TRUE,FALSE)</formula>
    </cfRule>
  </conditionalFormatting>
  <conditionalFormatting sqref="AI62">
    <cfRule type="expression" dxfId="2705" priority="13347">
      <formula>IF(RIGHT(TEXT(AI62,"0.#"),1)=".",FALSE,TRUE)</formula>
    </cfRule>
    <cfRule type="expression" dxfId="2704" priority="13348">
      <formula>IF(RIGHT(TEXT(AI62,"0.#"),1)=".",TRUE,FALSE)</formula>
    </cfRule>
  </conditionalFormatting>
  <conditionalFormatting sqref="AI61">
    <cfRule type="expression" dxfId="2703" priority="13345">
      <formula>IF(RIGHT(TEXT(AI61,"0.#"),1)=".",FALSE,TRUE)</formula>
    </cfRule>
    <cfRule type="expression" dxfId="2702" priority="13346">
      <formula>IF(RIGHT(TEXT(AI61,"0.#"),1)=".",TRUE,FALSE)</formula>
    </cfRule>
  </conditionalFormatting>
  <conditionalFormatting sqref="AI60">
    <cfRule type="expression" dxfId="2701" priority="13343">
      <formula>IF(RIGHT(TEXT(AI60,"0.#"),1)=".",FALSE,TRUE)</formula>
    </cfRule>
    <cfRule type="expression" dxfId="2700" priority="13344">
      <formula>IF(RIGHT(TEXT(AI60,"0.#"),1)=".",TRUE,FALSE)</formula>
    </cfRule>
  </conditionalFormatting>
  <conditionalFormatting sqref="AM60">
    <cfRule type="expression" dxfId="2699" priority="13341">
      <formula>IF(RIGHT(TEXT(AM60,"0.#"),1)=".",FALSE,TRUE)</formula>
    </cfRule>
    <cfRule type="expression" dxfId="2698" priority="13342">
      <formula>IF(RIGHT(TEXT(AM60,"0.#"),1)=".",TRUE,FALSE)</formula>
    </cfRule>
  </conditionalFormatting>
  <conditionalFormatting sqref="AM61">
    <cfRule type="expression" dxfId="2697" priority="13339">
      <formula>IF(RIGHT(TEXT(AM61,"0.#"),1)=".",FALSE,TRUE)</formula>
    </cfRule>
    <cfRule type="expression" dxfId="2696" priority="13340">
      <formula>IF(RIGHT(TEXT(AM61,"0.#"),1)=".",TRUE,FALSE)</formula>
    </cfRule>
  </conditionalFormatting>
  <conditionalFormatting sqref="AM62">
    <cfRule type="expression" dxfId="2695" priority="13337">
      <formula>IF(RIGHT(TEXT(AM62,"0.#"),1)=".",FALSE,TRUE)</formula>
    </cfRule>
    <cfRule type="expression" dxfId="2694" priority="13338">
      <formula>IF(RIGHT(TEXT(AM62,"0.#"),1)=".",TRUE,FALSE)</formula>
    </cfRule>
  </conditionalFormatting>
  <conditionalFormatting sqref="AE87">
    <cfRule type="expression" dxfId="2693" priority="13323">
      <formula>IF(RIGHT(TEXT(AE87,"0.#"),1)=".",FALSE,TRUE)</formula>
    </cfRule>
    <cfRule type="expression" dxfId="2692" priority="13324">
      <formula>IF(RIGHT(TEXT(AE87,"0.#"),1)=".",TRUE,FALSE)</formula>
    </cfRule>
  </conditionalFormatting>
  <conditionalFormatting sqref="AE88">
    <cfRule type="expression" dxfId="2691" priority="13321">
      <formula>IF(RIGHT(TEXT(AE88,"0.#"),1)=".",FALSE,TRUE)</formula>
    </cfRule>
    <cfRule type="expression" dxfId="2690" priority="13322">
      <formula>IF(RIGHT(TEXT(AE88,"0.#"),1)=".",TRUE,FALSE)</formula>
    </cfRule>
  </conditionalFormatting>
  <conditionalFormatting sqref="AE89">
    <cfRule type="expression" dxfId="2689" priority="13319">
      <formula>IF(RIGHT(TEXT(AE89,"0.#"),1)=".",FALSE,TRUE)</formula>
    </cfRule>
    <cfRule type="expression" dxfId="2688" priority="13320">
      <formula>IF(RIGHT(TEXT(AE89,"0.#"),1)=".",TRUE,FALSE)</formula>
    </cfRule>
  </conditionalFormatting>
  <conditionalFormatting sqref="AI89">
    <cfRule type="expression" dxfId="2687" priority="13317">
      <formula>IF(RIGHT(TEXT(AI89,"0.#"),1)=".",FALSE,TRUE)</formula>
    </cfRule>
    <cfRule type="expression" dxfId="2686" priority="13318">
      <formula>IF(RIGHT(TEXT(AI89,"0.#"),1)=".",TRUE,FALSE)</formula>
    </cfRule>
  </conditionalFormatting>
  <conditionalFormatting sqref="AI88">
    <cfRule type="expression" dxfId="2685" priority="13315">
      <formula>IF(RIGHT(TEXT(AI88,"0.#"),1)=".",FALSE,TRUE)</formula>
    </cfRule>
    <cfRule type="expression" dxfId="2684" priority="13316">
      <formula>IF(RIGHT(TEXT(AI88,"0.#"),1)=".",TRUE,FALSE)</formula>
    </cfRule>
  </conditionalFormatting>
  <conditionalFormatting sqref="AI87">
    <cfRule type="expression" dxfId="2683" priority="13313">
      <formula>IF(RIGHT(TEXT(AI87,"0.#"),1)=".",FALSE,TRUE)</formula>
    </cfRule>
    <cfRule type="expression" dxfId="2682" priority="13314">
      <formula>IF(RIGHT(TEXT(AI87,"0.#"),1)=".",TRUE,FALSE)</formula>
    </cfRule>
  </conditionalFormatting>
  <conditionalFormatting sqref="AM88">
    <cfRule type="expression" dxfId="2681" priority="13309">
      <formula>IF(RIGHT(TEXT(AM88,"0.#"),1)=".",FALSE,TRUE)</formula>
    </cfRule>
    <cfRule type="expression" dxfId="2680" priority="13310">
      <formula>IF(RIGHT(TEXT(AM88,"0.#"),1)=".",TRUE,FALSE)</formula>
    </cfRule>
  </conditionalFormatting>
  <conditionalFormatting sqref="AM89">
    <cfRule type="expression" dxfId="2679" priority="13307">
      <formula>IF(RIGHT(TEXT(AM89,"0.#"),1)=".",FALSE,TRUE)</formula>
    </cfRule>
    <cfRule type="expression" dxfId="2678" priority="13308">
      <formula>IF(RIGHT(TEXT(AM89,"0.#"),1)=".",TRUE,FALSE)</formula>
    </cfRule>
  </conditionalFormatting>
  <conditionalFormatting sqref="AE92">
    <cfRule type="expression" dxfId="2677" priority="13293">
      <formula>IF(RIGHT(TEXT(AE92,"0.#"),1)=".",FALSE,TRUE)</formula>
    </cfRule>
    <cfRule type="expression" dxfId="2676" priority="13294">
      <formula>IF(RIGHT(TEXT(AE92,"0.#"),1)=".",TRUE,FALSE)</formula>
    </cfRule>
  </conditionalFormatting>
  <conditionalFormatting sqref="AE93">
    <cfRule type="expression" dxfId="2675" priority="13291">
      <formula>IF(RIGHT(TEXT(AE93,"0.#"),1)=".",FALSE,TRUE)</formula>
    </cfRule>
    <cfRule type="expression" dxfId="2674" priority="13292">
      <formula>IF(RIGHT(TEXT(AE93,"0.#"),1)=".",TRUE,FALSE)</formula>
    </cfRule>
  </conditionalFormatting>
  <conditionalFormatting sqref="AE94">
    <cfRule type="expression" dxfId="2673" priority="13289">
      <formula>IF(RIGHT(TEXT(AE94,"0.#"),1)=".",FALSE,TRUE)</formula>
    </cfRule>
    <cfRule type="expression" dxfId="2672" priority="13290">
      <formula>IF(RIGHT(TEXT(AE94,"0.#"),1)=".",TRUE,FALSE)</formula>
    </cfRule>
  </conditionalFormatting>
  <conditionalFormatting sqref="AI94">
    <cfRule type="expression" dxfId="2671" priority="13287">
      <formula>IF(RIGHT(TEXT(AI94,"0.#"),1)=".",FALSE,TRUE)</formula>
    </cfRule>
    <cfRule type="expression" dxfId="2670" priority="13288">
      <formula>IF(RIGHT(TEXT(AI94,"0.#"),1)=".",TRUE,FALSE)</formula>
    </cfRule>
  </conditionalFormatting>
  <conditionalFormatting sqref="AI93">
    <cfRule type="expression" dxfId="2669" priority="13285">
      <formula>IF(RIGHT(TEXT(AI93,"0.#"),1)=".",FALSE,TRUE)</formula>
    </cfRule>
    <cfRule type="expression" dxfId="2668" priority="13286">
      <formula>IF(RIGHT(TEXT(AI93,"0.#"),1)=".",TRUE,FALSE)</formula>
    </cfRule>
  </conditionalFormatting>
  <conditionalFormatting sqref="AI92">
    <cfRule type="expression" dxfId="2667" priority="13283">
      <formula>IF(RIGHT(TEXT(AI92,"0.#"),1)=".",FALSE,TRUE)</formula>
    </cfRule>
    <cfRule type="expression" dxfId="2666" priority="13284">
      <formula>IF(RIGHT(TEXT(AI92,"0.#"),1)=".",TRUE,FALSE)</formula>
    </cfRule>
  </conditionalFormatting>
  <conditionalFormatting sqref="AM92">
    <cfRule type="expression" dxfId="2665" priority="13281">
      <formula>IF(RIGHT(TEXT(AM92,"0.#"),1)=".",FALSE,TRUE)</formula>
    </cfRule>
    <cfRule type="expression" dxfId="2664" priority="13282">
      <formula>IF(RIGHT(TEXT(AM92,"0.#"),1)=".",TRUE,FALSE)</formula>
    </cfRule>
  </conditionalFormatting>
  <conditionalFormatting sqref="AM93">
    <cfRule type="expression" dxfId="2663" priority="13279">
      <formula>IF(RIGHT(TEXT(AM93,"0.#"),1)=".",FALSE,TRUE)</formula>
    </cfRule>
    <cfRule type="expression" dxfId="2662" priority="13280">
      <formula>IF(RIGHT(TEXT(AM93,"0.#"),1)=".",TRUE,FALSE)</formula>
    </cfRule>
  </conditionalFormatting>
  <conditionalFormatting sqref="AM94">
    <cfRule type="expression" dxfId="2661" priority="13277">
      <formula>IF(RIGHT(TEXT(AM94,"0.#"),1)=".",FALSE,TRUE)</formula>
    </cfRule>
    <cfRule type="expression" dxfId="2660" priority="13278">
      <formula>IF(RIGHT(TEXT(AM94,"0.#"),1)=".",TRUE,FALSE)</formula>
    </cfRule>
  </conditionalFormatting>
  <conditionalFormatting sqref="AE97">
    <cfRule type="expression" dxfId="2659" priority="13263">
      <formula>IF(RIGHT(TEXT(AE97,"0.#"),1)=".",FALSE,TRUE)</formula>
    </cfRule>
    <cfRule type="expression" dxfId="2658" priority="13264">
      <formula>IF(RIGHT(TEXT(AE97,"0.#"),1)=".",TRUE,FALSE)</formula>
    </cfRule>
  </conditionalFormatting>
  <conditionalFormatting sqref="AE98">
    <cfRule type="expression" dxfId="2657" priority="13261">
      <formula>IF(RIGHT(TEXT(AE98,"0.#"),1)=".",FALSE,TRUE)</formula>
    </cfRule>
    <cfRule type="expression" dxfId="2656" priority="13262">
      <formula>IF(RIGHT(TEXT(AE98,"0.#"),1)=".",TRUE,FALSE)</formula>
    </cfRule>
  </conditionalFormatting>
  <conditionalFormatting sqref="AE99">
    <cfRule type="expression" dxfId="2655" priority="13259">
      <formula>IF(RIGHT(TEXT(AE99,"0.#"),1)=".",FALSE,TRUE)</formula>
    </cfRule>
    <cfRule type="expression" dxfId="2654" priority="13260">
      <formula>IF(RIGHT(TEXT(AE99,"0.#"),1)=".",TRUE,FALSE)</formula>
    </cfRule>
  </conditionalFormatting>
  <conditionalFormatting sqref="AI99">
    <cfRule type="expression" dxfId="2653" priority="13257">
      <formula>IF(RIGHT(TEXT(AI99,"0.#"),1)=".",FALSE,TRUE)</formula>
    </cfRule>
    <cfRule type="expression" dxfId="2652" priority="13258">
      <formula>IF(RIGHT(TEXT(AI99,"0.#"),1)=".",TRUE,FALSE)</formula>
    </cfRule>
  </conditionalFormatting>
  <conditionalFormatting sqref="AI98">
    <cfRule type="expression" dxfId="2651" priority="13255">
      <formula>IF(RIGHT(TEXT(AI98,"0.#"),1)=".",FALSE,TRUE)</formula>
    </cfRule>
    <cfRule type="expression" dxfId="2650" priority="13256">
      <formula>IF(RIGHT(TEXT(AI98,"0.#"),1)=".",TRUE,FALSE)</formula>
    </cfRule>
  </conditionalFormatting>
  <conditionalFormatting sqref="AI97">
    <cfRule type="expression" dxfId="2649" priority="13253">
      <formula>IF(RIGHT(TEXT(AI97,"0.#"),1)=".",FALSE,TRUE)</formula>
    </cfRule>
    <cfRule type="expression" dxfId="2648" priority="13254">
      <formula>IF(RIGHT(TEXT(AI97,"0.#"),1)=".",TRUE,FALSE)</formula>
    </cfRule>
  </conditionalFormatting>
  <conditionalFormatting sqref="AM97">
    <cfRule type="expression" dxfId="2647" priority="13251">
      <formula>IF(RIGHT(TEXT(AM97,"0.#"),1)=".",FALSE,TRUE)</formula>
    </cfRule>
    <cfRule type="expression" dxfId="2646" priority="13252">
      <formula>IF(RIGHT(TEXT(AM97,"0.#"),1)=".",TRUE,FALSE)</formula>
    </cfRule>
  </conditionalFormatting>
  <conditionalFormatting sqref="AM98">
    <cfRule type="expression" dxfId="2645" priority="13249">
      <formula>IF(RIGHT(TEXT(AM98,"0.#"),1)=".",FALSE,TRUE)</formula>
    </cfRule>
    <cfRule type="expression" dxfId="2644" priority="13250">
      <formula>IF(RIGHT(TEXT(AM98,"0.#"),1)=".",TRUE,FALSE)</formula>
    </cfRule>
  </conditionalFormatting>
  <conditionalFormatting sqref="AM99">
    <cfRule type="expression" dxfId="2643" priority="13247">
      <formula>IF(RIGHT(TEXT(AM99,"0.#"),1)=".",FALSE,TRUE)</formula>
    </cfRule>
    <cfRule type="expression" dxfId="2642" priority="13248">
      <formula>IF(RIGHT(TEXT(AM99,"0.#"),1)=".",TRUE,FALSE)</formula>
    </cfRule>
  </conditionalFormatting>
  <conditionalFormatting sqref="AI101">
    <cfRule type="expression" dxfId="2641" priority="13233">
      <formula>IF(RIGHT(TEXT(AI101,"0.#"),1)=".",FALSE,TRUE)</formula>
    </cfRule>
    <cfRule type="expression" dxfId="2640" priority="13234">
      <formula>IF(RIGHT(TEXT(AI101,"0.#"),1)=".",TRUE,FALSE)</formula>
    </cfRule>
  </conditionalFormatting>
  <conditionalFormatting sqref="AM101">
    <cfRule type="expression" dxfId="2639" priority="13231">
      <formula>IF(RIGHT(TEXT(AM101,"0.#"),1)=".",FALSE,TRUE)</formula>
    </cfRule>
    <cfRule type="expression" dxfId="2638" priority="13232">
      <formula>IF(RIGHT(TEXT(AM101,"0.#"),1)=".",TRUE,FALSE)</formula>
    </cfRule>
  </conditionalFormatting>
  <conditionalFormatting sqref="AE102">
    <cfRule type="expression" dxfId="2637" priority="13229">
      <formula>IF(RIGHT(TEXT(AE102,"0.#"),1)=".",FALSE,TRUE)</formula>
    </cfRule>
    <cfRule type="expression" dxfId="2636" priority="13230">
      <formula>IF(RIGHT(TEXT(AE102,"0.#"),1)=".",TRUE,FALSE)</formula>
    </cfRule>
  </conditionalFormatting>
  <conditionalFormatting sqref="AI102">
    <cfRule type="expression" dxfId="2635" priority="13227">
      <formula>IF(RIGHT(TEXT(AI102,"0.#"),1)=".",FALSE,TRUE)</formula>
    </cfRule>
    <cfRule type="expression" dxfId="2634" priority="13228">
      <formula>IF(RIGHT(TEXT(AI102,"0.#"),1)=".",TRUE,FALSE)</formula>
    </cfRule>
  </conditionalFormatting>
  <conditionalFormatting sqref="AM102">
    <cfRule type="expression" dxfId="2633" priority="13225">
      <formula>IF(RIGHT(TEXT(AM102,"0.#"),1)=".",FALSE,TRUE)</formula>
    </cfRule>
    <cfRule type="expression" dxfId="2632" priority="13226">
      <formula>IF(RIGHT(TEXT(AM102,"0.#"),1)=".",TRUE,FALSE)</formula>
    </cfRule>
  </conditionalFormatting>
  <conditionalFormatting sqref="AQ102">
    <cfRule type="expression" dxfId="2631" priority="13223">
      <formula>IF(RIGHT(TEXT(AQ102,"0.#"),1)=".",FALSE,TRUE)</formula>
    </cfRule>
    <cfRule type="expression" dxfId="2630" priority="13224">
      <formula>IF(RIGHT(TEXT(AQ102,"0.#"),1)=".",TRUE,FALSE)</formula>
    </cfRule>
  </conditionalFormatting>
  <conditionalFormatting sqref="AE104">
    <cfRule type="expression" dxfId="2629" priority="13221">
      <formula>IF(RIGHT(TEXT(AE104,"0.#"),1)=".",FALSE,TRUE)</formula>
    </cfRule>
    <cfRule type="expression" dxfId="2628" priority="13222">
      <formula>IF(RIGHT(TEXT(AE104,"0.#"),1)=".",TRUE,FALSE)</formula>
    </cfRule>
  </conditionalFormatting>
  <conditionalFormatting sqref="AI104">
    <cfRule type="expression" dxfId="2627" priority="13219">
      <formula>IF(RIGHT(TEXT(AI104,"0.#"),1)=".",FALSE,TRUE)</formula>
    </cfRule>
    <cfRule type="expression" dxfId="2626" priority="13220">
      <formula>IF(RIGHT(TEXT(AI104,"0.#"),1)=".",TRUE,FALSE)</formula>
    </cfRule>
  </conditionalFormatting>
  <conditionalFormatting sqref="AM104">
    <cfRule type="expression" dxfId="2625" priority="13217">
      <formula>IF(RIGHT(TEXT(AM104,"0.#"),1)=".",FALSE,TRUE)</formula>
    </cfRule>
    <cfRule type="expression" dxfId="2624" priority="13218">
      <formula>IF(RIGHT(TEXT(AM104,"0.#"),1)=".",TRUE,FALSE)</formula>
    </cfRule>
  </conditionalFormatting>
  <conditionalFormatting sqref="AE105">
    <cfRule type="expression" dxfId="2623" priority="13215">
      <formula>IF(RIGHT(TEXT(AE105,"0.#"),1)=".",FALSE,TRUE)</formula>
    </cfRule>
    <cfRule type="expression" dxfId="2622" priority="13216">
      <formula>IF(RIGHT(TEXT(AE105,"0.#"),1)=".",TRUE,FALSE)</formula>
    </cfRule>
  </conditionalFormatting>
  <conditionalFormatting sqref="AI105">
    <cfRule type="expression" dxfId="2621" priority="13213">
      <formula>IF(RIGHT(TEXT(AI105,"0.#"),1)=".",FALSE,TRUE)</formula>
    </cfRule>
    <cfRule type="expression" dxfId="2620" priority="13214">
      <formula>IF(RIGHT(TEXT(AI105,"0.#"),1)=".",TRUE,FALSE)</formula>
    </cfRule>
  </conditionalFormatting>
  <conditionalFormatting sqref="AM105">
    <cfRule type="expression" dxfId="2619" priority="13211">
      <formula>IF(RIGHT(TEXT(AM105,"0.#"),1)=".",FALSE,TRUE)</formula>
    </cfRule>
    <cfRule type="expression" dxfId="2618" priority="13212">
      <formula>IF(RIGHT(TEXT(AM105,"0.#"),1)=".",TRUE,FALSE)</formula>
    </cfRule>
  </conditionalFormatting>
  <conditionalFormatting sqref="AE107">
    <cfRule type="expression" dxfId="2617" priority="13207">
      <formula>IF(RIGHT(TEXT(AE107,"0.#"),1)=".",FALSE,TRUE)</formula>
    </cfRule>
    <cfRule type="expression" dxfId="2616" priority="13208">
      <formula>IF(RIGHT(TEXT(AE107,"0.#"),1)=".",TRUE,FALSE)</formula>
    </cfRule>
  </conditionalFormatting>
  <conditionalFormatting sqref="AI107">
    <cfRule type="expression" dxfId="2615" priority="13205">
      <formula>IF(RIGHT(TEXT(AI107,"0.#"),1)=".",FALSE,TRUE)</formula>
    </cfRule>
    <cfRule type="expression" dxfId="2614" priority="13206">
      <formula>IF(RIGHT(TEXT(AI107,"0.#"),1)=".",TRUE,FALSE)</formula>
    </cfRule>
  </conditionalFormatting>
  <conditionalFormatting sqref="AM107">
    <cfRule type="expression" dxfId="2613" priority="13203">
      <formula>IF(RIGHT(TEXT(AM107,"0.#"),1)=".",FALSE,TRUE)</formula>
    </cfRule>
    <cfRule type="expression" dxfId="2612" priority="13204">
      <formula>IF(RIGHT(TEXT(AM107,"0.#"),1)=".",TRUE,FALSE)</formula>
    </cfRule>
  </conditionalFormatting>
  <conditionalFormatting sqref="AE108">
    <cfRule type="expression" dxfId="2611" priority="13201">
      <formula>IF(RIGHT(TEXT(AE108,"0.#"),1)=".",FALSE,TRUE)</formula>
    </cfRule>
    <cfRule type="expression" dxfId="2610" priority="13202">
      <formula>IF(RIGHT(TEXT(AE108,"0.#"),1)=".",TRUE,FALSE)</formula>
    </cfRule>
  </conditionalFormatting>
  <conditionalFormatting sqref="AI108">
    <cfRule type="expression" dxfId="2609" priority="13199">
      <formula>IF(RIGHT(TEXT(AI108,"0.#"),1)=".",FALSE,TRUE)</formula>
    </cfRule>
    <cfRule type="expression" dxfId="2608" priority="13200">
      <formula>IF(RIGHT(TEXT(AI108,"0.#"),1)=".",TRUE,FALSE)</formula>
    </cfRule>
  </conditionalFormatting>
  <conditionalFormatting sqref="AM108">
    <cfRule type="expression" dxfId="2607" priority="13197">
      <formula>IF(RIGHT(TEXT(AM108,"0.#"),1)=".",FALSE,TRUE)</formula>
    </cfRule>
    <cfRule type="expression" dxfId="2606" priority="13198">
      <formula>IF(RIGHT(TEXT(AM108,"0.#"),1)=".",TRUE,FALSE)</formula>
    </cfRule>
  </conditionalFormatting>
  <conditionalFormatting sqref="AE110">
    <cfRule type="expression" dxfId="2605" priority="13193">
      <formula>IF(RIGHT(TEXT(AE110,"0.#"),1)=".",FALSE,TRUE)</formula>
    </cfRule>
    <cfRule type="expression" dxfId="2604" priority="13194">
      <formula>IF(RIGHT(TEXT(AE110,"0.#"),1)=".",TRUE,FALSE)</formula>
    </cfRule>
  </conditionalFormatting>
  <conditionalFormatting sqref="AI110">
    <cfRule type="expression" dxfId="2603" priority="13191">
      <formula>IF(RIGHT(TEXT(AI110,"0.#"),1)=".",FALSE,TRUE)</formula>
    </cfRule>
    <cfRule type="expression" dxfId="2602" priority="13192">
      <formula>IF(RIGHT(TEXT(AI110,"0.#"),1)=".",TRUE,FALSE)</formula>
    </cfRule>
  </conditionalFormatting>
  <conditionalFormatting sqref="AM110">
    <cfRule type="expression" dxfId="2601" priority="13189">
      <formula>IF(RIGHT(TEXT(AM110,"0.#"),1)=".",FALSE,TRUE)</formula>
    </cfRule>
    <cfRule type="expression" dxfId="2600" priority="13190">
      <formula>IF(RIGHT(TEXT(AM110,"0.#"),1)=".",TRUE,FALSE)</formula>
    </cfRule>
  </conditionalFormatting>
  <conditionalFormatting sqref="AE111">
    <cfRule type="expression" dxfId="2599" priority="13187">
      <formula>IF(RIGHT(TEXT(AE111,"0.#"),1)=".",FALSE,TRUE)</formula>
    </cfRule>
    <cfRule type="expression" dxfId="2598" priority="13188">
      <formula>IF(RIGHT(TEXT(AE111,"0.#"),1)=".",TRUE,FALSE)</formula>
    </cfRule>
  </conditionalFormatting>
  <conditionalFormatting sqref="AI111">
    <cfRule type="expression" dxfId="2597" priority="13185">
      <formula>IF(RIGHT(TEXT(AI111,"0.#"),1)=".",FALSE,TRUE)</formula>
    </cfRule>
    <cfRule type="expression" dxfId="2596" priority="13186">
      <formula>IF(RIGHT(TEXT(AI111,"0.#"),1)=".",TRUE,FALSE)</formula>
    </cfRule>
  </conditionalFormatting>
  <conditionalFormatting sqref="AM111">
    <cfRule type="expression" dxfId="2595" priority="13183">
      <formula>IF(RIGHT(TEXT(AM111,"0.#"),1)=".",FALSE,TRUE)</formula>
    </cfRule>
    <cfRule type="expression" dxfId="2594" priority="13184">
      <formula>IF(RIGHT(TEXT(AM111,"0.#"),1)=".",TRUE,FALSE)</formula>
    </cfRule>
  </conditionalFormatting>
  <conditionalFormatting sqref="AE113">
    <cfRule type="expression" dxfId="2593" priority="13179">
      <formula>IF(RIGHT(TEXT(AE113,"0.#"),1)=".",FALSE,TRUE)</formula>
    </cfRule>
    <cfRule type="expression" dxfId="2592" priority="13180">
      <formula>IF(RIGHT(TEXT(AE113,"0.#"),1)=".",TRUE,FALSE)</formula>
    </cfRule>
  </conditionalFormatting>
  <conditionalFormatting sqref="AI113">
    <cfRule type="expression" dxfId="2591" priority="13177">
      <formula>IF(RIGHT(TEXT(AI113,"0.#"),1)=".",FALSE,TRUE)</formula>
    </cfRule>
    <cfRule type="expression" dxfId="2590" priority="13178">
      <formula>IF(RIGHT(TEXT(AI113,"0.#"),1)=".",TRUE,FALSE)</formula>
    </cfRule>
  </conditionalFormatting>
  <conditionalFormatting sqref="AM113">
    <cfRule type="expression" dxfId="2589" priority="13175">
      <formula>IF(RIGHT(TEXT(AM113,"0.#"),1)=".",FALSE,TRUE)</formula>
    </cfRule>
    <cfRule type="expression" dxfId="2588" priority="13176">
      <formula>IF(RIGHT(TEXT(AM113,"0.#"),1)=".",TRUE,FALSE)</formula>
    </cfRule>
  </conditionalFormatting>
  <conditionalFormatting sqref="AE114">
    <cfRule type="expression" dxfId="2587" priority="13173">
      <formula>IF(RIGHT(TEXT(AE114,"0.#"),1)=".",FALSE,TRUE)</formula>
    </cfRule>
    <cfRule type="expression" dxfId="2586" priority="13174">
      <formula>IF(RIGHT(TEXT(AE114,"0.#"),1)=".",TRUE,FALSE)</formula>
    </cfRule>
  </conditionalFormatting>
  <conditionalFormatting sqref="AI114">
    <cfRule type="expression" dxfId="2585" priority="13171">
      <formula>IF(RIGHT(TEXT(AI114,"0.#"),1)=".",FALSE,TRUE)</formula>
    </cfRule>
    <cfRule type="expression" dxfId="2584" priority="13172">
      <formula>IF(RIGHT(TEXT(AI114,"0.#"),1)=".",TRUE,FALSE)</formula>
    </cfRule>
  </conditionalFormatting>
  <conditionalFormatting sqref="AM114">
    <cfRule type="expression" dxfId="2583" priority="13169">
      <formula>IF(RIGHT(TEXT(AM114,"0.#"),1)=".",FALSE,TRUE)</formula>
    </cfRule>
    <cfRule type="expression" dxfId="2582" priority="13170">
      <formula>IF(RIGHT(TEXT(AM114,"0.#"),1)=".",TRUE,FALSE)</formula>
    </cfRule>
  </conditionalFormatting>
  <conditionalFormatting sqref="AE116 AQ116">
    <cfRule type="expression" dxfId="2581" priority="13165">
      <formula>IF(RIGHT(TEXT(AE116,"0.#"),1)=".",FALSE,TRUE)</formula>
    </cfRule>
    <cfRule type="expression" dxfId="2580" priority="13166">
      <formula>IF(RIGHT(TEXT(AE116,"0.#"),1)=".",TRUE,FALSE)</formula>
    </cfRule>
  </conditionalFormatting>
  <conditionalFormatting sqref="AI116">
    <cfRule type="expression" dxfId="2579" priority="13163">
      <formula>IF(RIGHT(TEXT(AI116,"0.#"),1)=".",FALSE,TRUE)</formula>
    </cfRule>
    <cfRule type="expression" dxfId="2578" priority="13164">
      <formula>IF(RIGHT(TEXT(AI116,"0.#"),1)=".",TRUE,FALSE)</formula>
    </cfRule>
  </conditionalFormatting>
  <conditionalFormatting sqref="AM116">
    <cfRule type="expression" dxfId="2577" priority="13161">
      <formula>IF(RIGHT(TEXT(AM116,"0.#"),1)=".",FALSE,TRUE)</formula>
    </cfRule>
    <cfRule type="expression" dxfId="2576" priority="13162">
      <formula>IF(RIGHT(TEXT(AM116,"0.#"),1)=".",TRUE,FALSE)</formula>
    </cfRule>
  </conditionalFormatting>
  <conditionalFormatting sqref="AE117 AM117">
    <cfRule type="expression" dxfId="2575" priority="13159">
      <formula>IF(RIGHT(TEXT(AE117,"0.#"),1)=".",FALSE,TRUE)</formula>
    </cfRule>
    <cfRule type="expression" dxfId="2574" priority="13160">
      <formula>IF(RIGHT(TEXT(AE117,"0.#"),1)=".",TRUE,FALSE)</formula>
    </cfRule>
  </conditionalFormatting>
  <conditionalFormatting sqref="AI117">
    <cfRule type="expression" dxfId="2573" priority="13157">
      <formula>IF(RIGHT(TEXT(AI117,"0.#"),1)=".",FALSE,TRUE)</formula>
    </cfRule>
    <cfRule type="expression" dxfId="2572" priority="13158">
      <formula>IF(RIGHT(TEXT(AI117,"0.#"),1)=".",TRUE,FALSE)</formula>
    </cfRule>
  </conditionalFormatting>
  <conditionalFormatting sqref="AQ117">
    <cfRule type="expression" dxfId="2571" priority="13153">
      <formula>IF(RIGHT(TEXT(AQ117,"0.#"),1)=".",FALSE,TRUE)</formula>
    </cfRule>
    <cfRule type="expression" dxfId="2570" priority="13154">
      <formula>IF(RIGHT(TEXT(AQ117,"0.#"),1)=".",TRUE,FALSE)</formula>
    </cfRule>
  </conditionalFormatting>
  <conditionalFormatting sqref="AE119 AQ119">
    <cfRule type="expression" dxfId="2569" priority="13151">
      <formula>IF(RIGHT(TEXT(AE119,"0.#"),1)=".",FALSE,TRUE)</formula>
    </cfRule>
    <cfRule type="expression" dxfId="2568" priority="13152">
      <formula>IF(RIGHT(TEXT(AE119,"0.#"),1)=".",TRUE,FALSE)</formula>
    </cfRule>
  </conditionalFormatting>
  <conditionalFormatting sqref="AI119">
    <cfRule type="expression" dxfId="2567" priority="13149">
      <formula>IF(RIGHT(TEXT(AI119,"0.#"),1)=".",FALSE,TRUE)</formula>
    </cfRule>
    <cfRule type="expression" dxfId="2566" priority="13150">
      <formula>IF(RIGHT(TEXT(AI119,"0.#"),1)=".",TRUE,FALSE)</formula>
    </cfRule>
  </conditionalFormatting>
  <conditionalFormatting sqref="AM119">
    <cfRule type="expression" dxfId="2565" priority="13147">
      <formula>IF(RIGHT(TEXT(AM119,"0.#"),1)=".",FALSE,TRUE)</formula>
    </cfRule>
    <cfRule type="expression" dxfId="2564" priority="13148">
      <formula>IF(RIGHT(TEXT(AM119,"0.#"),1)=".",TRUE,FALSE)</formula>
    </cfRule>
  </conditionalFormatting>
  <conditionalFormatting sqref="AQ120">
    <cfRule type="expression" dxfId="2563" priority="13139">
      <formula>IF(RIGHT(TEXT(AQ120,"0.#"),1)=".",FALSE,TRUE)</formula>
    </cfRule>
    <cfRule type="expression" dxfId="2562" priority="13140">
      <formula>IF(RIGHT(TEXT(AQ120,"0.#"),1)=".",TRUE,FALSE)</formula>
    </cfRule>
  </conditionalFormatting>
  <conditionalFormatting sqref="AE122 AQ122">
    <cfRule type="expression" dxfId="2561" priority="13137">
      <formula>IF(RIGHT(TEXT(AE122,"0.#"),1)=".",FALSE,TRUE)</formula>
    </cfRule>
    <cfRule type="expression" dxfId="2560" priority="13138">
      <formula>IF(RIGHT(TEXT(AE122,"0.#"),1)=".",TRUE,FALSE)</formula>
    </cfRule>
  </conditionalFormatting>
  <conditionalFormatting sqref="AI122">
    <cfRule type="expression" dxfId="2559" priority="13135">
      <formula>IF(RIGHT(TEXT(AI122,"0.#"),1)=".",FALSE,TRUE)</formula>
    </cfRule>
    <cfRule type="expression" dxfId="2558" priority="13136">
      <formula>IF(RIGHT(TEXT(AI122,"0.#"),1)=".",TRUE,FALSE)</formula>
    </cfRule>
  </conditionalFormatting>
  <conditionalFormatting sqref="AM122">
    <cfRule type="expression" dxfId="2557" priority="13133">
      <formula>IF(RIGHT(TEXT(AM122,"0.#"),1)=".",FALSE,TRUE)</formula>
    </cfRule>
    <cfRule type="expression" dxfId="2556" priority="13134">
      <formula>IF(RIGHT(TEXT(AM122,"0.#"),1)=".",TRUE,FALSE)</formula>
    </cfRule>
  </conditionalFormatting>
  <conditionalFormatting sqref="AQ123">
    <cfRule type="expression" dxfId="2555" priority="13125">
      <formula>IF(RIGHT(TEXT(AQ123,"0.#"),1)=".",FALSE,TRUE)</formula>
    </cfRule>
    <cfRule type="expression" dxfId="2554" priority="13126">
      <formula>IF(RIGHT(TEXT(AQ123,"0.#"),1)=".",TRUE,FALSE)</formula>
    </cfRule>
  </conditionalFormatting>
  <conditionalFormatting sqref="AE125 AQ125">
    <cfRule type="expression" dxfId="2553" priority="13123">
      <formula>IF(RIGHT(TEXT(AE125,"0.#"),1)=".",FALSE,TRUE)</formula>
    </cfRule>
    <cfRule type="expression" dxfId="2552" priority="13124">
      <formula>IF(RIGHT(TEXT(AE125,"0.#"),1)=".",TRUE,FALSE)</formula>
    </cfRule>
  </conditionalFormatting>
  <conditionalFormatting sqref="AI125">
    <cfRule type="expression" dxfId="2551" priority="13121">
      <formula>IF(RIGHT(TEXT(AI125,"0.#"),1)=".",FALSE,TRUE)</formula>
    </cfRule>
    <cfRule type="expression" dxfId="2550" priority="13122">
      <formula>IF(RIGHT(TEXT(AI125,"0.#"),1)=".",TRUE,FALSE)</formula>
    </cfRule>
  </conditionalFormatting>
  <conditionalFormatting sqref="AM125">
    <cfRule type="expression" dxfId="2549" priority="13119">
      <formula>IF(RIGHT(TEXT(AM125,"0.#"),1)=".",FALSE,TRUE)</formula>
    </cfRule>
    <cfRule type="expression" dxfId="2548" priority="13120">
      <formula>IF(RIGHT(TEXT(AM125,"0.#"),1)=".",TRUE,FALSE)</formula>
    </cfRule>
  </conditionalFormatting>
  <conditionalFormatting sqref="AQ126">
    <cfRule type="expression" dxfId="2547" priority="13111">
      <formula>IF(RIGHT(TEXT(AQ126,"0.#"),1)=".",FALSE,TRUE)</formula>
    </cfRule>
    <cfRule type="expression" dxfId="2546" priority="13112">
      <formula>IF(RIGHT(TEXT(AQ126,"0.#"),1)=".",TRUE,FALSE)</formula>
    </cfRule>
  </conditionalFormatting>
  <conditionalFormatting sqref="AE128 AQ128">
    <cfRule type="expression" dxfId="2545" priority="13109">
      <formula>IF(RIGHT(TEXT(AE128,"0.#"),1)=".",FALSE,TRUE)</formula>
    </cfRule>
    <cfRule type="expression" dxfId="2544" priority="13110">
      <formula>IF(RIGHT(TEXT(AE128,"0.#"),1)=".",TRUE,FALSE)</formula>
    </cfRule>
  </conditionalFormatting>
  <conditionalFormatting sqref="AI128">
    <cfRule type="expression" dxfId="2543" priority="13107">
      <formula>IF(RIGHT(TEXT(AI128,"0.#"),1)=".",FALSE,TRUE)</formula>
    </cfRule>
    <cfRule type="expression" dxfId="2542" priority="13108">
      <formula>IF(RIGHT(TEXT(AI128,"0.#"),1)=".",TRUE,FALSE)</formula>
    </cfRule>
  </conditionalFormatting>
  <conditionalFormatting sqref="AM128">
    <cfRule type="expression" dxfId="2541" priority="13105">
      <formula>IF(RIGHT(TEXT(AM128,"0.#"),1)=".",FALSE,TRUE)</formula>
    </cfRule>
    <cfRule type="expression" dxfId="2540" priority="13106">
      <formula>IF(RIGHT(TEXT(AM128,"0.#"),1)=".",TRUE,FALSE)</formula>
    </cfRule>
  </conditionalFormatting>
  <conditionalFormatting sqref="AQ129">
    <cfRule type="expression" dxfId="2539" priority="13097">
      <formula>IF(RIGHT(TEXT(AQ129,"0.#"),1)=".",FALSE,TRUE)</formula>
    </cfRule>
    <cfRule type="expression" dxfId="2538" priority="13098">
      <formula>IF(RIGHT(TEXT(AQ129,"0.#"),1)=".",TRUE,FALSE)</formula>
    </cfRule>
  </conditionalFormatting>
  <conditionalFormatting sqref="AE75">
    <cfRule type="expression" dxfId="2537" priority="13095">
      <formula>IF(RIGHT(TEXT(AE75,"0.#"),1)=".",FALSE,TRUE)</formula>
    </cfRule>
    <cfRule type="expression" dxfId="2536" priority="13096">
      <formula>IF(RIGHT(TEXT(AE75,"0.#"),1)=".",TRUE,FALSE)</formula>
    </cfRule>
  </conditionalFormatting>
  <conditionalFormatting sqref="AE76">
    <cfRule type="expression" dxfId="2535" priority="13093">
      <formula>IF(RIGHT(TEXT(AE76,"0.#"),1)=".",FALSE,TRUE)</formula>
    </cfRule>
    <cfRule type="expression" dxfId="2534" priority="13094">
      <formula>IF(RIGHT(TEXT(AE76,"0.#"),1)=".",TRUE,FALSE)</formula>
    </cfRule>
  </conditionalFormatting>
  <conditionalFormatting sqref="AE77">
    <cfRule type="expression" dxfId="2533" priority="13091">
      <formula>IF(RIGHT(TEXT(AE77,"0.#"),1)=".",FALSE,TRUE)</formula>
    </cfRule>
    <cfRule type="expression" dxfId="2532" priority="13092">
      <formula>IF(RIGHT(TEXT(AE77,"0.#"),1)=".",TRUE,FALSE)</formula>
    </cfRule>
  </conditionalFormatting>
  <conditionalFormatting sqref="AI77">
    <cfRule type="expression" dxfId="2531" priority="13089">
      <formula>IF(RIGHT(TEXT(AI77,"0.#"),1)=".",FALSE,TRUE)</formula>
    </cfRule>
    <cfRule type="expression" dxfId="2530" priority="13090">
      <formula>IF(RIGHT(TEXT(AI77,"0.#"),1)=".",TRUE,FALSE)</formula>
    </cfRule>
  </conditionalFormatting>
  <conditionalFormatting sqref="AI76">
    <cfRule type="expression" dxfId="2529" priority="13087">
      <formula>IF(RIGHT(TEXT(AI76,"0.#"),1)=".",FALSE,TRUE)</formula>
    </cfRule>
    <cfRule type="expression" dxfId="2528" priority="13088">
      <formula>IF(RIGHT(TEXT(AI76,"0.#"),1)=".",TRUE,FALSE)</formula>
    </cfRule>
  </conditionalFormatting>
  <conditionalFormatting sqref="AI75">
    <cfRule type="expression" dxfId="2527" priority="13085">
      <formula>IF(RIGHT(TEXT(AI75,"0.#"),1)=".",FALSE,TRUE)</formula>
    </cfRule>
    <cfRule type="expression" dxfId="2526" priority="13086">
      <formula>IF(RIGHT(TEXT(AI75,"0.#"),1)=".",TRUE,FALSE)</formula>
    </cfRule>
  </conditionalFormatting>
  <conditionalFormatting sqref="AM75">
    <cfRule type="expression" dxfId="2525" priority="13083">
      <formula>IF(RIGHT(TEXT(AM75,"0.#"),1)=".",FALSE,TRUE)</formula>
    </cfRule>
    <cfRule type="expression" dxfId="2524" priority="13084">
      <formula>IF(RIGHT(TEXT(AM75,"0.#"),1)=".",TRUE,FALSE)</formula>
    </cfRule>
  </conditionalFormatting>
  <conditionalFormatting sqref="AM76">
    <cfRule type="expression" dxfId="2523" priority="13081">
      <formula>IF(RIGHT(TEXT(AM76,"0.#"),1)=".",FALSE,TRUE)</formula>
    </cfRule>
    <cfRule type="expression" dxfId="2522" priority="13082">
      <formula>IF(RIGHT(TEXT(AM76,"0.#"),1)=".",TRUE,FALSE)</formula>
    </cfRule>
  </conditionalFormatting>
  <conditionalFormatting sqref="AM77">
    <cfRule type="expression" dxfId="2521" priority="13079">
      <formula>IF(RIGHT(TEXT(AM77,"0.#"),1)=".",FALSE,TRUE)</formula>
    </cfRule>
    <cfRule type="expression" dxfId="2520" priority="13080">
      <formula>IF(RIGHT(TEXT(AM77,"0.#"),1)=".",TRUE,FALSE)</formula>
    </cfRule>
  </conditionalFormatting>
  <conditionalFormatting sqref="AE134:AE135 AU134:AU135 AI134:AI135 AM134:AM135 AQ134:AQ135">
    <cfRule type="expression" dxfId="2519" priority="13065">
      <formula>IF(RIGHT(TEXT(AE134,"0.#"),1)=".",FALSE,TRUE)</formula>
    </cfRule>
    <cfRule type="expression" dxfId="2518" priority="13066">
      <formula>IF(RIGHT(TEXT(AE134,"0.#"),1)=".",TRUE,FALSE)</formula>
    </cfRule>
  </conditionalFormatting>
  <conditionalFormatting sqref="AE433 AI433 AM433 AQ433">
    <cfRule type="expression" dxfId="2517" priority="13035">
      <formula>IF(RIGHT(TEXT(AE433,"0.#"),1)=".",FALSE,TRUE)</formula>
    </cfRule>
    <cfRule type="expression" dxfId="2516" priority="13036">
      <formula>IF(RIGHT(TEXT(AE433,"0.#"),1)=".",TRUE,FALSE)</formula>
    </cfRule>
  </conditionalFormatting>
  <conditionalFormatting sqref="AE434 AI434 AM434 AQ434">
    <cfRule type="expression" dxfId="2515" priority="13033">
      <formula>IF(RIGHT(TEXT(AE434,"0.#"),1)=".",FALSE,TRUE)</formula>
    </cfRule>
    <cfRule type="expression" dxfId="2514" priority="13034">
      <formula>IF(RIGHT(TEXT(AE434,"0.#"),1)=".",TRUE,FALSE)</formula>
    </cfRule>
  </conditionalFormatting>
  <conditionalFormatting sqref="AE435 AI435 AM435 AQ435">
    <cfRule type="expression" dxfId="2513" priority="13031">
      <formula>IF(RIGHT(TEXT(AE435,"0.#"),1)=".",FALSE,TRUE)</formula>
    </cfRule>
    <cfRule type="expression" dxfId="2512" priority="13032">
      <formula>IF(RIGHT(TEXT(AE435,"0.#"),1)=".",TRUE,FALSE)</formula>
    </cfRule>
  </conditionalFormatting>
  <conditionalFormatting sqref="AU433">
    <cfRule type="expression" dxfId="2511" priority="13011">
      <formula>IF(RIGHT(TEXT(AU433,"0.#"),1)=".",FALSE,TRUE)</formula>
    </cfRule>
    <cfRule type="expression" dxfId="2510" priority="13012">
      <formula>IF(RIGHT(TEXT(AU433,"0.#"),1)=".",TRUE,FALSE)</formula>
    </cfRule>
  </conditionalFormatting>
  <conditionalFormatting sqref="AU434">
    <cfRule type="expression" dxfId="2509" priority="13009">
      <formula>IF(RIGHT(TEXT(AU434,"0.#"),1)=".",FALSE,TRUE)</formula>
    </cfRule>
    <cfRule type="expression" dxfId="2508" priority="13010">
      <formula>IF(RIGHT(TEXT(AU434,"0.#"),1)=".",TRUE,FALSE)</formula>
    </cfRule>
  </conditionalFormatting>
  <conditionalFormatting sqref="AU435">
    <cfRule type="expression" dxfId="2507" priority="13007">
      <formula>IF(RIGHT(TEXT(AU435,"0.#"),1)=".",FALSE,TRUE)</formula>
    </cfRule>
    <cfRule type="expression" dxfId="2506" priority="13008">
      <formula>IF(RIGHT(TEXT(AU435,"0.#"),1)=".",TRUE,FALSE)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45:Y866">
    <cfRule type="expression" dxfId="2431" priority="2963">
      <formula>IF(RIGHT(TEXT(Y845,"0.#"),1)=".",FALSE,TRUE)</formula>
    </cfRule>
    <cfRule type="expression" dxfId="2430" priority="2964">
      <formula>IF(RIGHT(TEXT(Y845,"0.#"),1)=".",TRUE,FALSE)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Y839:Y844">
    <cfRule type="expression" dxfId="703" priority="3">
      <formula>IF(RIGHT(TEXT(Y839,"0.#"),1)=".",FALSE,TRUE)</formula>
    </cfRule>
    <cfRule type="expression" dxfId="702" priority="4">
      <formula>IF(RIGHT(TEXT(Y839,"0.#"),1)=".",TRUE,FALSE)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3" max="49" man="1"/>
    <brk id="778" max="49" man="1"/>
    <brk id="8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2019-05-27T12:47:49Z</cp:lastPrinted>
  <dcterms:created xsi:type="dcterms:W3CDTF">2012-03-13T00:50:25Z</dcterms:created>
  <dcterms:modified xsi:type="dcterms:W3CDTF">2019-07-19T06:41:09Z</dcterms:modified>
</cp:coreProperties>
</file>