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<sst xmlns="http://schemas.openxmlformats.org/spreadsheetml/2006/main" count="2954" uniqueCount="702">
  <si>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</si>
  <si>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</si>
  <si>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</si>
  <si>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</si>
  <si>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</si>
  <si>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</si>
  <si>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</si>
  <si>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</si>
  <si>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</si>
  <si>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</si>
  <si>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</si>
  <si>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</si>
  <si>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</si>
  <si>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</si>
  <si>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</si>
  <si>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</si>
  <si>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</si>
  <si>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</si>
  <si>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</si>
  <si>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</si>
  <si>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</si>
  <si>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</si>
  <si>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</si>
  <si>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</si>
  <si>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</si>
  <si>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</si>
  <si>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</si>
  <si>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</si>
  <si>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</si>
  <si>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</si>
  <si>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</si>
  <si>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</si>
  <si>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</si>
  <si>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</si>
  <si>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</si>
  <si>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</si>
  <si>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</si>
  <si>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</si>
  <si>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</si>
  <si>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</si>
  <si>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</si>
  <si>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</si>
  <si>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</si>
  <si>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</si>
  <si>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</si>
  <si>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</si>
  <si>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</si>
  <si>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</si>
  <si>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</si>
  <si>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</si>
  <si>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</si>
  <si>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</si>
  <si>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</si>
  <si>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</si>
  <si>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</si>
  <si>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</si>
  <si>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</si>
  <si>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</si>
  <si>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</si>
  <si>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</si>
  <si>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</si>
  <si>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</si>
  <si>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</si>
  <si>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</si>
  <si>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</si>
  <si>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</si>
  <si>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</si>
  <si>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</si>
  <si>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</si>
  <si>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</si>
  <si>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</si>
  <si>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</si>
  <si>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</si>
  <si>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</si>
  <si>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</si>
  <si>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</si>
  <si>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</si>
  <si>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</si>
  <si>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</si>
  <si>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</si>
  <si>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</si>
  <si>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</si>
  <si>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</si>
  <si>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</si>
  <si>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</si>
  <si>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</si>
  <si>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</si>
  <si>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</si>
  <si>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</si>
  <si>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</si>
  <si>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</si>
  <si>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</si>
  <si>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</si>
  <si>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</si>
  <si>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</si>
  <si>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</si>
  <si>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</si>
  <si>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</si>
  <si>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</si>
  <si>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</si>
  <si>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</si>
  <si>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</si>
  <si>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</si>
  <si>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</si>
  <si>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</si>
  <si>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</si>
  <si>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</si>
  <si>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</si>
  <si>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</si>
  <si>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</si>
  <si>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</si>
  <si>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</si>
  <si>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</si>
  <si>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</si>
  <si>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</si>
  <si>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</si>
  <si>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</si>
  <si>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</si>
  <si>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</si>
  <si>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</si>
  <si>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</si>
  <si>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</si>
  <si>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</si>
  <si>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</si>
  <si>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</si>
  <si>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</si>
  <si>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</si>
  <si>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</si>
  <si>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</si>
  <si>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</si>
  <si>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</si>
  <si>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</si>
  <si>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</si>
  <si>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</si>
  <si>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</si>
  <si>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</si>
  <si>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</si>
  <si>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</si>
  <si>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</si>
  <si>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</si>
  <si>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</si>
  <si>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</si>
  <si>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</si>
  <si>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</si>
  <si>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</si>
  <si>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</si>
  <si>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</si>
  <si>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</si>
  <si>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</si>
  <si>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</si>
  <si>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</si>
  <si>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</si>
  <si>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</si>
  <si>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</si>
  <si>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</si>
  <si>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</si>
  <si>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</si>
  <si>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</si>
  <si>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</si>
  <si>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</si>
  <si>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</si>
  <si>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</si>
  <si>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</si>
  <si>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</si>
  <si>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</si>
  <si>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</si>
  <si>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</si>
  <si>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</si>
  <si>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</si>
  <si>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</si>
  <si>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</si>
  <si>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</si>
  <si>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</si>
  <si>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</si>
  <si>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</si>
  <si>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</si>
  <si>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</si>
  <si>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</si>
  <si>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</si>
  <si>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</si>
  <si>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</si>
  <si>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</si>
  <si>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</si>
  <si>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</si>
  <si>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</si>
  <si>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</si>
  <si>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</si>
  <si>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</si>
  <si>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</si>
  <si>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</si>
  <si>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</si>
  <si>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</si>
  <si>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</si>
  <si>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</si>
  <si>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</si>
  <si>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</si>
  <si>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</si>
  <si>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</si>
  <si>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</si>
  <si>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</si>
  <si>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</si>
  <si>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</si>
  <si>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</si>
  <si>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</si>
  <si>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</si>
  <si>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</si>
  <si>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</si>
  <si>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</si>
  <si>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</si>
  <si>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</si>
  <si>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</si>
  <si>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</si>
  <si>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</si>
  <si>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</si>
  <si>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</si>
  <si>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</si>
  <si>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</si>
  <si>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</si>
  <si>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</si>
  <si>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</si>
  <si>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</si>
  <si>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</si>
  <si>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</si>
  <si>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</si>
  <si>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</si>
  <si>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</si>
  <si>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</si>
  <si>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</si>
  <si>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</si>
  <si>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</si>
  <si>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</si>
  <si>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</si>
  <si>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</si>
  <si>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</si>
  <si>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</si>
  <si>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</si>
  <si>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</si>
  <si>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</si>
  <si>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</si>
  <si>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</si>
  <si>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</si>
  <si>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</si>
  <si>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</si>
  <si>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</si>
  <si>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</si>
  <si>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</si>
  <si>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</si>
  <si>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</si>
  <si>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</si>
  <si>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</si>
  <si>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</si>
  <si>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</si>
  <si>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</si>
  <si>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</si>
  <si>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</si>
  <si>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</si>
  <si>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</si>
  <si>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</si>
  <si>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</si>
  <si>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</si>
  <si>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</si>
  <si>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</si>
  <si>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</si>
  <si>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</si>
  <si>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</si>
  <si>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</si>
  <si>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</si>
  <si>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</si>
  <si>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</si>
  <si>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</si>
  <si>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</si>
  <si>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</si>
  <si>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</si>
  <si>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</si>
  <si>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</si>
  <si>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</si>
  <si>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</si>
  <si>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</si>
  <si>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</si>
  <si>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</si>
  <si>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</si>
  <si>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</si>
  <si>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</si>
  <si>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</si>
  <si>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</si>
  <si>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</si>
  <si>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</si>
  <si>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</si>
  <si>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</si>
  <si>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</si>
  <si>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</si>
  <si>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</si>
  <si>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</si>
  <si>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</si>
  <si>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</si>
  <si>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</si>
  <si>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</si>
  <si>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</si>
  <si>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</si>
  <si>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</si>
  <si>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</si>
  <si>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</si>
  <si>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</si>
  <si>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</si>
  <si>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</si>
  <si>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</si>
  <si>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</si>
  <si>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</si>
  <si>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</si>
  <si>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</si>
  <si>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</si>
  <si>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</si>
  <si>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</si>
  <si>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</si>
  <si>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</si>
  <si>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</si>
  <si>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</si>
  <si>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</si>
  <si>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</si>
  <si>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</si>
  <si>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</si>
  <si>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</si>
  <si>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</si>
  <si>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</si>
  <si>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</si>
  <si>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</si>
  <si>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</si>
  <si>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</si>
  <si>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</si>
  <si>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</si>
  <si>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</si>
  <si>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</si>
  <si>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</si>
  <si>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</si>
  <si>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</si>
  <si>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</si>
  <si>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</si>
  <si>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</si>
  <si>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</si>
  <si>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</si>
  <si>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</si>
  <si>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</si>
  <si>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</si>
  <si>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</si>
  <si>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</si>
  <si>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</si>
  <si>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</si>
  <si>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</si>
  <si>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</si>
  <si>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</si>
  <si>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</si>
  <si>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</si>
  <si>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</si>
  <si>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</si>
  <si>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</si>
  <si>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</si>
  <si>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</si>
  <si>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</si>
  <si>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</si>
  <si>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</si>
  <si>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</si>
  <si>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</si>
  <si>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</si>
  <si>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</si>
  <si>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</si>
  <si>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</si>
  <si>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</si>
  <si>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</si>
  <si>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</si>
  <si>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</si>
  <si>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</si>
  <si>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</si>
  <si>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</si>
  <si>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</si>
  <si>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</si>
  <si>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</si>
  <si>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</si>
  <si>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</si>
  <si>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</si>
  <si>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</si>
  <si>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</si>
  <si>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</si>
  <si>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</si>
  <si>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</si>
  <si>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</si>
  <si>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</si>
  <si>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</si>
  <si>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</si>
  <si>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</si>
  <si>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</si>
  <si>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</si>
  <si>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</si>
  <si>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</si>
  <si>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</si>
  <si>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</si>
  <si>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</si>
  <si>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</si>
  <si>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</si>
  <si>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</si>
  <si>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</si>
  <si>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</si>
  <si>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</si>
  <si>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</si>
  <si>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</si>
  <si>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</si>
  <si>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</si>
  <si>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</si>
  <si>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</si>
  <si>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</si>
  <si>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</si>
  <si>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</si>
  <si>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</si>
  <si>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</si>
  <si>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</si>
  <si>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</si>
  <si>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</si>
  <si>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</si>
  <si>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</si>
  <si>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</si>
  <si>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</si>
  <si>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</si>
  <si>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</si>
  <si>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</si>
  <si>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</si>
  <si>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</si>
  <si>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</si>
  <si>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</si>
  <si>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</si>
  <si>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</si>
  <si>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</si>
  <si>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</si>
  <si>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</si>
  <si>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</si>
  <si>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</si>
  <si>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</si>
  <si>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</si>
  <si>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</si>
  <si>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</si>
  <si>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</si>
  <si>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</si>
  <si>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</si>
  <si>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</si>
  <si>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</si>
  <si>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</si>
  <si>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</si>
  <si>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</si>
  <si>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</si>
  <si>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</si>
  <si>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</si>
  <si>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</si>
  <si>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</si>
  <si>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</si>
  <si>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</si>
  <si>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</si>
  <si>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</si>
  <si>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</si>
  <si>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</si>
  <si>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</si>
  <si>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</si>
  <si>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</si>
  <si>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</si>
  <si>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</si>
  <si>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</si>
  <si>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</si>
  <si>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</si>
  <si>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</si>
  <si>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</si>
  <si>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</si>
  <si>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</si>
  <si>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</si>
  <si>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</si>
  <si>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</si>
  <si>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</si>
  <si>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</si>
  <si>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</si>
  <si>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</si>
  <si>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</si>
  <si>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</si>
  <si>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</si>
  <si>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</si>
  <si>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</si>
  <si>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</si>
  <si>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</si>
  <si>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</si>
  <si>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</si>
  <si>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</si>
  <si>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</si>
  <si>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</si>
  <si>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</si>
  <si>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</si>
  <si>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</si>
  <si>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</si>
  <si>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</si>
  <si>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</si>
  <si>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</si>
  <si>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</si>
  <si>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</si>
  <si>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</si>
  <si>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</si>
  <si>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</si>
  <si>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</si>
  <si>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</si>
  <si>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</si>
  <si>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</si>
  <si>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</si>
  <si>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</si>
  <si>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</si>
  <si>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</si>
  <si>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</si>
  <si>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</si>
  <si>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</si>
  <si>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</si>
  <si>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</si>
  <si>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</si>
  <si>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</si>
  <si>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</si>
  <si>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</si>
  <si>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</si>
  <si>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</si>
  <si>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</si>
  <si>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</si>
  <si>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</si>
  <si>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</si>
  <si>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</si>
  <si>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</si>
  <si>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</si>
  <si>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</si>
  <si>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</si>
  <si>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</si>
  <si>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</si>
  <si>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</si>
  <si>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</si>
  <si>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</si>
  <si>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</si>
  <si>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</si>
  <si>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</si>
  <si>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</si>
  <si>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</si>
  <si>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</si>
  <si>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</si>
  <si>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</si>
  <si>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</si>
  <si>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</si>
  <si>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</si>
  <si>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</si>
  <si>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</si>
  <si>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</si>
  <si>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</si>
  <si>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</si>
  <si>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</si>
  <si>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</si>
  <si>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</si>
  <si>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</si>
  <si>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</si>
  <si>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</si>
  <si>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</si>
  <si>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</si>
  <si>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</si>
  <si>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</si>
  <si>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</si>
  <si>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</si>
  <si>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</si>
  <si>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</si>
  <si>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国内報道対応</t>
    <rPh sb="0" eb="2">
      <t>コクナイ</t>
    </rPh>
    <rPh sb="2" eb="4">
      <t>ホウドウ</t>
    </rPh>
    <rPh sb="4" eb="6">
      <t>タイオウ</t>
    </rPh>
    <phoneticPr fontId="5"/>
  </si>
  <si>
    <t>外務報道官・広報文化組織</t>
    <rPh sb="0" eb="2">
      <t>ガイム</t>
    </rPh>
    <rPh sb="2" eb="5">
      <t>ホウドウカン</t>
    </rPh>
    <phoneticPr fontId="5"/>
  </si>
  <si>
    <t>報道課</t>
    <rPh sb="0" eb="3">
      <t>ホウドウカ</t>
    </rPh>
    <phoneticPr fontId="5"/>
  </si>
  <si>
    <t>課長　宮野　理子</t>
    <rPh sb="0" eb="2">
      <t>カチョウ</t>
    </rPh>
    <rPh sb="3" eb="5">
      <t>ミヤノ</t>
    </rPh>
    <rPh sb="6" eb="8">
      <t>リコ</t>
    </rPh>
    <phoneticPr fontId="5"/>
  </si>
  <si>
    <t>○</t>
  </si>
  <si>
    <t>外務省設置法第４条第１５項，外務省組織令第２５条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phoneticPr fontId="5"/>
  </si>
  <si>
    <t>-</t>
    <phoneticPr fontId="5"/>
  </si>
  <si>
    <t>外交政策の遂行に当たって，国民の理解と信頼を得ることが不可欠であることに鑑み，政策の具体的内容や外務省の役割等について，国内報道機関への対応を行うことにより，地方を含む様々な国民層に対して，的確で，タイミング良く，かつ，分かりやすい情報発信を行う。</t>
    <rPh sb="0" eb="2">
      <t>ガイコウ</t>
    </rPh>
    <rPh sb="2" eb="4">
      <t>セイサク</t>
    </rPh>
    <rPh sb="5" eb="7">
      <t>スイコウ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コクナイ</t>
    </rPh>
    <rPh sb="62" eb="64">
      <t>ホウドウ</t>
    </rPh>
    <rPh sb="64" eb="66">
      <t>キカン</t>
    </rPh>
    <rPh sb="68" eb="70">
      <t>タイオウ</t>
    </rPh>
    <rPh sb="71" eb="72">
      <t>オコナ</t>
    </rPh>
    <rPh sb="79" eb="81">
      <t>チホウ</t>
    </rPh>
    <rPh sb="82" eb="83">
      <t>フク</t>
    </rPh>
    <rPh sb="84" eb="86">
      <t>サマザマ</t>
    </rPh>
    <rPh sb="87" eb="90">
      <t>コクミンソウ</t>
    </rPh>
    <rPh sb="91" eb="92">
      <t>タイ</t>
    </rPh>
    <rPh sb="95" eb="97">
      <t>テキカク</t>
    </rPh>
    <rPh sb="104" eb="105">
      <t>ヨ</t>
    </rPh>
    <rPh sb="110" eb="111">
      <t>ワ</t>
    </rPh>
    <rPh sb="116" eb="118">
      <t>ジョウホウ</t>
    </rPh>
    <rPh sb="118" eb="120">
      <t>ハッシン</t>
    </rPh>
    <rPh sb="121" eb="122">
      <t>オコナ</t>
    </rPh>
    <phoneticPr fontId="5"/>
  </si>
  <si>
    <t>通信社ニュース受信経費</t>
    <rPh sb="0" eb="3">
      <t>ツウシンシャ</t>
    </rPh>
    <rPh sb="7" eb="9">
      <t>ジュシン</t>
    </rPh>
    <rPh sb="9" eb="11">
      <t>ケイヒ</t>
    </rPh>
    <phoneticPr fontId="5"/>
  </si>
  <si>
    <t>国内報道資料購入経費</t>
    <rPh sb="0" eb="2">
      <t>コクナイ</t>
    </rPh>
    <rPh sb="2" eb="4">
      <t>ホウドウ</t>
    </rPh>
    <rPh sb="4" eb="6">
      <t>シリョウ</t>
    </rPh>
    <rPh sb="6" eb="8">
      <t>コウニュウ</t>
    </rPh>
    <rPh sb="8" eb="10">
      <t>ケイヒ</t>
    </rPh>
    <phoneticPr fontId="5"/>
  </si>
  <si>
    <t>記者会見記録関係経費</t>
    <rPh sb="0" eb="2">
      <t>キシャ</t>
    </rPh>
    <rPh sb="2" eb="4">
      <t>カイケン</t>
    </rPh>
    <rPh sb="4" eb="6">
      <t>キロク</t>
    </rPh>
    <rPh sb="6" eb="8">
      <t>カンケイ</t>
    </rPh>
    <rPh sb="8" eb="10">
      <t>ケイヒ</t>
    </rPh>
    <phoneticPr fontId="5"/>
  </si>
  <si>
    <t>啓発用写真作成費</t>
    <rPh sb="0" eb="2">
      <t>ケイハツ</t>
    </rPh>
    <rPh sb="2" eb="3">
      <t>ヨウ</t>
    </rPh>
    <rPh sb="3" eb="5">
      <t>シャシン</t>
    </rPh>
    <rPh sb="5" eb="8">
      <t>サクセイヒ</t>
    </rPh>
    <phoneticPr fontId="5"/>
  </si>
  <si>
    <t>回</t>
    <rPh sb="0" eb="1">
      <t>カイ</t>
    </rPh>
    <phoneticPr fontId="5"/>
  </si>
  <si>
    <t>件</t>
    <rPh sb="0" eb="1">
      <t>ケン</t>
    </rPh>
    <phoneticPr fontId="5"/>
  </si>
  <si>
    <t>重要案件への対応や外務大臣等の記者会見等のプレス対応，国会対応，緊急事態対応等への活用。</t>
    <rPh sb="0" eb="2">
      <t>ジュウヨウ</t>
    </rPh>
    <rPh sb="2" eb="4">
      <t>アンケン</t>
    </rPh>
    <rPh sb="6" eb="8">
      <t>タイオウ</t>
    </rPh>
    <rPh sb="9" eb="11">
      <t>ガイム</t>
    </rPh>
    <rPh sb="11" eb="14">
      <t>ダイジントウ</t>
    </rPh>
    <rPh sb="15" eb="17">
      <t>キシャ</t>
    </rPh>
    <rPh sb="17" eb="19">
      <t>カイケン</t>
    </rPh>
    <rPh sb="19" eb="20">
      <t>トウ</t>
    </rPh>
    <rPh sb="24" eb="26">
      <t>タイオウ</t>
    </rPh>
    <rPh sb="27" eb="29">
      <t>コッカイ</t>
    </rPh>
    <rPh sb="29" eb="31">
      <t>タイオウ</t>
    </rPh>
    <rPh sb="32" eb="34">
      <t>キンキュウ</t>
    </rPh>
    <rPh sb="34" eb="36">
      <t>ジタイ</t>
    </rPh>
    <rPh sb="36" eb="38">
      <t>タイオウ</t>
    </rPh>
    <rPh sb="38" eb="39">
      <t>トウ</t>
    </rPh>
    <rPh sb="41" eb="43">
      <t>カツヨウ</t>
    </rPh>
    <phoneticPr fontId="5"/>
  </si>
  <si>
    <t>外務省における重要案件への対応や外務大臣等の記者会見等のプレス対応，国会対応，緊急事態対応等に資することから，記者会見実施回数。</t>
    <rPh sb="0" eb="3">
      <t>ガイムショウ</t>
    </rPh>
    <rPh sb="7" eb="9">
      <t>ジュウヨウ</t>
    </rPh>
    <rPh sb="9" eb="11">
      <t>アンケン</t>
    </rPh>
    <rPh sb="13" eb="15">
      <t>タイオウ</t>
    </rPh>
    <rPh sb="16" eb="18">
      <t>ガイム</t>
    </rPh>
    <rPh sb="18" eb="21">
      <t>ダイジントウ</t>
    </rPh>
    <rPh sb="22" eb="24">
      <t>キシャ</t>
    </rPh>
    <rPh sb="24" eb="27">
      <t>カイケントウ</t>
    </rPh>
    <rPh sb="31" eb="33">
      <t>タイオウ</t>
    </rPh>
    <rPh sb="34" eb="36">
      <t>コッカイ</t>
    </rPh>
    <rPh sb="36" eb="38">
      <t>タイオウ</t>
    </rPh>
    <rPh sb="39" eb="41">
      <t>キンキュウ</t>
    </rPh>
    <rPh sb="41" eb="43">
      <t>ジタイ</t>
    </rPh>
    <rPh sb="43" eb="45">
      <t>タイオウ</t>
    </rPh>
    <rPh sb="45" eb="46">
      <t>トウ</t>
    </rPh>
    <rPh sb="47" eb="48">
      <t>シ</t>
    </rPh>
    <rPh sb="55" eb="57">
      <t>キシャ</t>
    </rPh>
    <rPh sb="57" eb="59">
      <t>カイケン</t>
    </rPh>
    <rPh sb="59" eb="61">
      <t>ジッシ</t>
    </rPh>
    <rPh sb="61" eb="63">
      <t>カイスウ</t>
    </rPh>
    <phoneticPr fontId="5"/>
  </si>
  <si>
    <t>外務大臣等の記者会見実施実績</t>
    <rPh sb="0" eb="2">
      <t>ガイム</t>
    </rPh>
    <rPh sb="2" eb="5">
      <t>ダイジントウ</t>
    </rPh>
    <rPh sb="6" eb="8">
      <t>キシャ</t>
    </rPh>
    <rPh sb="8" eb="10">
      <t>カイケン</t>
    </rPh>
    <rPh sb="10" eb="12">
      <t>ジッシ</t>
    </rPh>
    <rPh sb="12" eb="14">
      <t>ジッセキ</t>
    </rPh>
    <phoneticPr fontId="5"/>
  </si>
  <si>
    <t>文書による情報発信を実施し，国民に対して外交政策についてタイムリーな説明を行う取り組みの実績を測り，施策の進捗を把握する。</t>
    <rPh sb="0" eb="2">
      <t>ブンショ</t>
    </rPh>
    <rPh sb="5" eb="7">
      <t>ジョウホウ</t>
    </rPh>
    <rPh sb="7" eb="9">
      <t>ハッシン</t>
    </rPh>
    <rPh sb="10" eb="12">
      <t>ジッシ</t>
    </rPh>
    <rPh sb="14" eb="16">
      <t>コクミン</t>
    </rPh>
    <rPh sb="17" eb="18">
      <t>タイ</t>
    </rPh>
    <rPh sb="20" eb="22">
      <t>ガイコウ</t>
    </rPh>
    <rPh sb="22" eb="24">
      <t>セイサク</t>
    </rPh>
    <rPh sb="34" eb="36">
      <t>セツメイ</t>
    </rPh>
    <rPh sb="37" eb="38">
      <t>オコナ</t>
    </rPh>
    <rPh sb="39" eb="40">
      <t>ト</t>
    </rPh>
    <rPh sb="41" eb="42">
      <t>ク</t>
    </rPh>
    <rPh sb="44" eb="46">
      <t>ジッセキ</t>
    </rPh>
    <rPh sb="47" eb="48">
      <t>ハカ</t>
    </rPh>
    <rPh sb="50" eb="52">
      <t>セサク</t>
    </rPh>
    <rPh sb="53" eb="55">
      <t>シンチョク</t>
    </rPh>
    <rPh sb="56" eb="58">
      <t>ハアク</t>
    </rPh>
    <phoneticPr fontId="5"/>
  </si>
  <si>
    <t>外交日程や外交行事に基づき見込まれる情報発信（外務省報道発表）の発信件数（ただし，実績は緊急事態発生等により左右する）。</t>
    <rPh sb="0" eb="2">
      <t>ガイコウ</t>
    </rPh>
    <rPh sb="2" eb="4">
      <t>ニッテイ</t>
    </rPh>
    <rPh sb="5" eb="7">
      <t>ガイコウ</t>
    </rPh>
    <rPh sb="7" eb="9">
      <t>ギョウジ</t>
    </rPh>
    <rPh sb="10" eb="11">
      <t>モト</t>
    </rPh>
    <rPh sb="13" eb="15">
      <t>ミコ</t>
    </rPh>
    <rPh sb="18" eb="20">
      <t>ジョウホウ</t>
    </rPh>
    <rPh sb="20" eb="22">
      <t>ハッシン</t>
    </rPh>
    <rPh sb="23" eb="26">
      <t>ガイムショウ</t>
    </rPh>
    <rPh sb="26" eb="28">
      <t>ホウドウ</t>
    </rPh>
    <rPh sb="28" eb="30">
      <t>ハッピョウ</t>
    </rPh>
    <rPh sb="32" eb="34">
      <t>ハッシン</t>
    </rPh>
    <rPh sb="34" eb="36">
      <t>ケンスウ</t>
    </rPh>
    <rPh sb="41" eb="43">
      <t>ジッセキ</t>
    </rPh>
    <rPh sb="44" eb="46">
      <t>キンキュウ</t>
    </rPh>
    <rPh sb="46" eb="48">
      <t>ジタイ</t>
    </rPh>
    <rPh sb="48" eb="50">
      <t>ハッセイ</t>
    </rPh>
    <rPh sb="50" eb="51">
      <t>トウ</t>
    </rPh>
    <rPh sb="54" eb="56">
      <t>サユウ</t>
    </rPh>
    <phoneticPr fontId="5"/>
  </si>
  <si>
    <t>「外務省報道発表」発出実績</t>
    <rPh sb="1" eb="4">
      <t>ガイムショウ</t>
    </rPh>
    <rPh sb="4" eb="6">
      <t>ホウドウ</t>
    </rPh>
    <rPh sb="6" eb="8">
      <t>ハッピョウ</t>
    </rPh>
    <rPh sb="9" eb="11">
      <t>ハッシュツ</t>
    </rPh>
    <rPh sb="11" eb="13">
      <t>ジッセキ</t>
    </rPh>
    <phoneticPr fontId="5"/>
  </si>
  <si>
    <t>共同通信社・時事通信社ニュースのログイン数</t>
    <rPh sb="0" eb="2">
      <t>キョウドウ</t>
    </rPh>
    <rPh sb="2" eb="5">
      <t>ツウシンシャ</t>
    </rPh>
    <rPh sb="6" eb="8">
      <t>ジジ</t>
    </rPh>
    <rPh sb="8" eb="11">
      <t>ツウシンシャ</t>
    </rPh>
    <rPh sb="20" eb="21">
      <t>スウ</t>
    </rPh>
    <phoneticPr fontId="5"/>
  </si>
  <si>
    <t>外務省が指定するキーワードで検索された主要紙朝刊記事のクリッピング作成数</t>
    <rPh sb="0" eb="3">
      <t>ガイムショウ</t>
    </rPh>
    <rPh sb="4" eb="6">
      <t>シテイ</t>
    </rPh>
    <rPh sb="14" eb="16">
      <t>ケンサク</t>
    </rPh>
    <rPh sb="19" eb="22">
      <t>シュヨウシ</t>
    </rPh>
    <rPh sb="22" eb="24">
      <t>チョウカン</t>
    </rPh>
    <rPh sb="24" eb="26">
      <t>キジ</t>
    </rPh>
    <rPh sb="33" eb="36">
      <t>サクセイスウ</t>
    </rPh>
    <phoneticPr fontId="5"/>
  </si>
  <si>
    <t>-</t>
    <phoneticPr fontId="5"/>
  </si>
  <si>
    <t>円</t>
    <rPh sb="0" eb="1">
      <t>エン</t>
    </rPh>
    <phoneticPr fontId="5"/>
  </si>
  <si>
    <t>共同通信社・時事通信社ニュース記事
／課室／１本当たり　　　　　　　　　　　　　　</t>
    <rPh sb="0" eb="2">
      <t>キョウドウ</t>
    </rPh>
    <rPh sb="2" eb="5">
      <t>ツウシンシャ</t>
    </rPh>
    <rPh sb="6" eb="8">
      <t>ジジ</t>
    </rPh>
    <rPh sb="8" eb="11">
      <t>ツウシンシャ</t>
    </rPh>
    <rPh sb="15" eb="17">
      <t>キジ</t>
    </rPh>
    <rPh sb="19" eb="21">
      <t>カシツ</t>
    </rPh>
    <rPh sb="23" eb="24">
      <t>ホン</t>
    </rPh>
    <rPh sb="24" eb="25">
      <t>ア</t>
    </rPh>
    <phoneticPr fontId="5"/>
  </si>
  <si>
    <t>主要紙朝刊記事のクリッピング作成
／課室／１日当たり　</t>
    <rPh sb="0" eb="3">
      <t>シュヨウシ</t>
    </rPh>
    <rPh sb="3" eb="5">
      <t>チョウカン</t>
    </rPh>
    <rPh sb="5" eb="7">
      <t>キジ</t>
    </rPh>
    <rPh sb="14" eb="16">
      <t>サクセイ</t>
    </rPh>
    <rPh sb="18" eb="20">
      <t>カシツ</t>
    </rPh>
    <rPh sb="22" eb="23">
      <t>ニチ</t>
    </rPh>
    <rPh sb="23" eb="24">
      <t>ア</t>
    </rPh>
    <phoneticPr fontId="5"/>
  </si>
  <si>
    <t>　支出額/
　課室数/
　配信数</t>
    <rPh sb="1" eb="4">
      <t>シシュツガク</t>
    </rPh>
    <rPh sb="7" eb="9">
      <t>カシツ</t>
    </rPh>
    <rPh sb="9" eb="10">
      <t>スウ</t>
    </rPh>
    <rPh sb="13" eb="16">
      <t>ハイシンスウ</t>
    </rPh>
    <phoneticPr fontId="5"/>
  </si>
  <si>
    <t>　支出額/
　課室数/
　作成日数</t>
    <rPh sb="1" eb="4">
      <t>シシュツガク</t>
    </rPh>
    <rPh sb="7" eb="10">
      <t>カシツスウ</t>
    </rPh>
    <rPh sb="13" eb="16">
      <t>サクセイビ</t>
    </rPh>
    <phoneticPr fontId="5"/>
  </si>
  <si>
    <t>304,747千
/100/
1,160千</t>
    <rPh sb="7" eb="8">
      <t>セン</t>
    </rPh>
    <rPh sb="20" eb="21">
      <t>セン</t>
    </rPh>
    <phoneticPr fontId="5"/>
  </si>
  <si>
    <t>314,172千
/100/
1,048千</t>
    <rPh sb="7" eb="8">
      <t>セン</t>
    </rPh>
    <rPh sb="20" eb="21">
      <t>セン</t>
    </rPh>
    <phoneticPr fontId="5"/>
  </si>
  <si>
    <t>15,715千
/10/
355</t>
    <rPh sb="6" eb="7">
      <t>セン</t>
    </rPh>
    <phoneticPr fontId="5"/>
  </si>
  <si>
    <t>16,893千
/10/
350</t>
    <rPh sb="6" eb="7">
      <t>セン</t>
    </rPh>
    <phoneticPr fontId="5"/>
  </si>
  <si>
    <t>17,373千
/10/
355</t>
    <rPh sb="6" eb="7">
      <t>セン</t>
    </rPh>
    <phoneticPr fontId="5"/>
  </si>
  <si>
    <t>‐</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</si>
  <si>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</si>
  <si>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政策Ⅲ－１　国内広報・海外広報・ＩＴ広報・文化交流・報道対策
６　国内報道機関対策の実施</t>
    <rPh sb="0" eb="2">
      <t>セイサク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コクナイ</t>
    </rPh>
    <rPh sb="35" eb="37">
      <t>ホウドウ</t>
    </rPh>
    <rPh sb="37" eb="39">
      <t>キカン</t>
    </rPh>
    <rPh sb="39" eb="41">
      <t>タイサク</t>
    </rPh>
    <rPh sb="42" eb="44">
      <t>ジッシ</t>
    </rPh>
    <phoneticPr fontId="5"/>
  </si>
  <si>
    <t>外務省報道発表の発出件数</t>
    <rPh sb="0" eb="3">
      <t>ガイムショウ</t>
    </rPh>
    <rPh sb="3" eb="5">
      <t>ホウドウ</t>
    </rPh>
    <rPh sb="5" eb="7">
      <t>ハッピョウ</t>
    </rPh>
    <rPh sb="8" eb="10">
      <t>ハッシュツ</t>
    </rPh>
    <rPh sb="10" eb="12">
      <t>ケンスウ</t>
    </rPh>
    <phoneticPr fontId="5"/>
  </si>
  <si>
    <t>回</t>
    <rPh sb="0" eb="1">
      <t>カイ</t>
    </rPh>
    <phoneticPr fontId="5"/>
  </si>
  <si>
    <t>-</t>
    <phoneticPr fontId="5"/>
  </si>
  <si>
    <t>-</t>
    <phoneticPr fontId="5"/>
  </si>
  <si>
    <t>-</t>
    <phoneticPr fontId="5"/>
  </si>
  <si>
    <t>有</t>
  </si>
  <si>
    <t>　全国紙の把握が必要であり，また，政府（外務省）の時々の関心事項を迅速に踏まえてテーマを選別・分析する必要があるため，政府の事業として行うことが適当である。</t>
    <rPh sb="1" eb="4">
      <t>ゼンコクシ</t>
    </rPh>
    <rPh sb="5" eb="7">
      <t>ハアク</t>
    </rPh>
    <rPh sb="8" eb="10">
      <t>ヒツヨウ</t>
    </rPh>
    <rPh sb="17" eb="19">
      <t>セイフ</t>
    </rPh>
    <rPh sb="20" eb="23">
      <t>ガイムショウ</t>
    </rPh>
    <rPh sb="25" eb="27">
      <t>トキドキ</t>
    </rPh>
    <rPh sb="28" eb="30">
      <t>カンシン</t>
    </rPh>
    <rPh sb="30" eb="32">
      <t>ジコウ</t>
    </rPh>
    <rPh sb="33" eb="35">
      <t>ジンソク</t>
    </rPh>
    <rPh sb="36" eb="37">
      <t>フ</t>
    </rPh>
    <rPh sb="44" eb="46">
      <t>センベツ</t>
    </rPh>
    <rPh sb="47" eb="49">
      <t>ブンセキ</t>
    </rPh>
    <rPh sb="51" eb="53">
      <t>ヒツヨウ</t>
    </rPh>
    <rPh sb="59" eb="61">
      <t>セイフ</t>
    </rPh>
    <rPh sb="62" eb="64">
      <t>ジギョウ</t>
    </rPh>
    <rPh sb="67" eb="68">
      <t>オコナ</t>
    </rPh>
    <rPh sb="72" eb="74">
      <t>テキトウ</t>
    </rPh>
    <phoneticPr fontId="5"/>
  </si>
  <si>
    <t>　国民の外交への関心は高く，説明責任を果たすとの観点からも優先度が高い。</t>
    <rPh sb="1" eb="3">
      <t>コクミン</t>
    </rPh>
    <rPh sb="4" eb="6">
      <t>ガイコウ</t>
    </rPh>
    <rPh sb="8" eb="10">
      <t>カンシン</t>
    </rPh>
    <rPh sb="11" eb="12">
      <t>タカ</t>
    </rPh>
    <rPh sb="14" eb="16">
      <t>セツメイ</t>
    </rPh>
    <rPh sb="16" eb="18">
      <t>セキニン</t>
    </rPh>
    <rPh sb="19" eb="20">
      <t>ハ</t>
    </rPh>
    <rPh sb="24" eb="26">
      <t>カンテン</t>
    </rPh>
    <rPh sb="29" eb="32">
      <t>ユウセンド</t>
    </rPh>
    <rPh sb="33" eb="34">
      <t>タカ</t>
    </rPh>
    <phoneticPr fontId="5"/>
  </si>
  <si>
    <t>一般競争入札，見積もり合わせの実施により，費用対効果が上がるように留意し，随意契約の事業においても，毎年度コスト削減を行うよう交渉することで，コスト水準は妥当なものとなっている。</t>
    <rPh sb="0" eb="2">
      <t>イッパン</t>
    </rPh>
    <rPh sb="2" eb="4">
      <t>キョウソウ</t>
    </rPh>
    <rPh sb="4" eb="6">
      <t>ニュウサツ</t>
    </rPh>
    <rPh sb="7" eb="9">
      <t>ミツ</t>
    </rPh>
    <rPh sb="11" eb="12">
      <t>ア</t>
    </rPh>
    <rPh sb="15" eb="17">
      <t>ジッシ</t>
    </rPh>
    <rPh sb="21" eb="23">
      <t>ヒヨウ</t>
    </rPh>
    <rPh sb="23" eb="26">
      <t>タイコウカ</t>
    </rPh>
    <rPh sb="27" eb="28">
      <t>ア</t>
    </rPh>
    <rPh sb="33" eb="35">
      <t>リュウイ</t>
    </rPh>
    <rPh sb="37" eb="39">
      <t>ズイイ</t>
    </rPh>
    <rPh sb="39" eb="41">
      <t>ケイヤク</t>
    </rPh>
    <rPh sb="42" eb="44">
      <t>ジギョウ</t>
    </rPh>
    <rPh sb="50" eb="53">
      <t>マイネンド</t>
    </rPh>
    <rPh sb="56" eb="58">
      <t>サクゲン</t>
    </rPh>
    <rPh sb="59" eb="60">
      <t>オコナ</t>
    </rPh>
    <rPh sb="63" eb="65">
      <t>コウショウ</t>
    </rPh>
    <rPh sb="74" eb="76">
      <t>スイジュン</t>
    </rPh>
    <rPh sb="77" eb="79">
      <t>ダトウ</t>
    </rPh>
    <phoneticPr fontId="5"/>
  </si>
  <si>
    <t>必要最小限の経費支出となるよう，常に配慮し，節減に努めている。</t>
    <rPh sb="0" eb="2">
      <t>ヒツヨウ</t>
    </rPh>
    <rPh sb="2" eb="5">
      <t>サイショウゲン</t>
    </rPh>
    <rPh sb="6" eb="8">
      <t>ケイヒ</t>
    </rPh>
    <rPh sb="8" eb="10">
      <t>シシュツ</t>
    </rPh>
    <rPh sb="16" eb="17">
      <t>ツネ</t>
    </rPh>
    <rPh sb="18" eb="20">
      <t>ハイリョ</t>
    </rPh>
    <rPh sb="22" eb="24">
      <t>セツゲン</t>
    </rPh>
    <rPh sb="25" eb="26">
      <t>ツト</t>
    </rPh>
    <phoneticPr fontId="5"/>
  </si>
  <si>
    <t>費目・費途は，事業目的に則し，真に必要なものに限定している。</t>
    <rPh sb="0" eb="2">
      <t>ヒモク</t>
    </rPh>
    <rPh sb="3" eb="5">
      <t>ヒト</t>
    </rPh>
    <rPh sb="7" eb="9">
      <t>ジギョウ</t>
    </rPh>
    <rPh sb="9" eb="11">
      <t>モクテキ</t>
    </rPh>
    <rPh sb="12" eb="13">
      <t>ソク</t>
    </rPh>
    <rPh sb="15" eb="16">
      <t>シン</t>
    </rPh>
    <rPh sb="17" eb="19">
      <t>ヒツヨウ</t>
    </rPh>
    <rPh sb="23" eb="25">
      <t>ゲンテイ</t>
    </rPh>
    <phoneticPr fontId="5"/>
  </si>
  <si>
    <t>概ね目標に見合った実績となっている。</t>
    <rPh sb="0" eb="1">
      <t>オオム</t>
    </rPh>
    <rPh sb="2" eb="4">
      <t>モクヒョウ</t>
    </rPh>
    <rPh sb="5" eb="7">
      <t>ミア</t>
    </rPh>
    <rPh sb="9" eb="11">
      <t>ジッセキ</t>
    </rPh>
    <phoneticPr fontId="5"/>
  </si>
  <si>
    <t>外務省における重要案件への対応や記者会見等の情報発信に利用しており，外務省が必要とするニュースを迅速かつ網羅的に入手可能な情報収集の手段として活用している。</t>
    <rPh sb="0" eb="3">
      <t>ガイムショウ</t>
    </rPh>
    <rPh sb="7" eb="9">
      <t>ジュウヨウ</t>
    </rPh>
    <rPh sb="9" eb="11">
      <t>アンケン</t>
    </rPh>
    <rPh sb="13" eb="15">
      <t>タイオウ</t>
    </rPh>
    <rPh sb="16" eb="18">
      <t>キシャ</t>
    </rPh>
    <rPh sb="18" eb="20">
      <t>カイケン</t>
    </rPh>
    <rPh sb="20" eb="21">
      <t>トウ</t>
    </rPh>
    <rPh sb="22" eb="24">
      <t>ジョウホウ</t>
    </rPh>
    <rPh sb="24" eb="26">
      <t>ハッシン</t>
    </rPh>
    <rPh sb="27" eb="29">
      <t>リヨウ</t>
    </rPh>
    <rPh sb="34" eb="37">
      <t>ガイムショウ</t>
    </rPh>
    <rPh sb="38" eb="40">
      <t>ヒツヨウ</t>
    </rPh>
    <rPh sb="48" eb="50">
      <t>ジンソク</t>
    </rPh>
    <rPh sb="52" eb="55">
      <t>モウラテキ</t>
    </rPh>
    <rPh sb="56" eb="58">
      <t>ニュウシュ</t>
    </rPh>
    <rPh sb="58" eb="60">
      <t>カノウ</t>
    </rPh>
    <rPh sb="61" eb="63">
      <t>ジョウホウ</t>
    </rPh>
    <rPh sb="63" eb="65">
      <t>シュウシュウ</t>
    </rPh>
    <rPh sb="66" eb="68">
      <t>シュダン</t>
    </rPh>
    <rPh sb="71" eb="73">
      <t>カツヨウ</t>
    </rPh>
    <phoneticPr fontId="5"/>
  </si>
  <si>
    <t>指摘を踏まえ，ゼロベースでの検討について再確認を行うとともに，ＰＤＣＡの具体的内容について検討を行う。</t>
    <rPh sb="0" eb="2">
      <t>シテキ</t>
    </rPh>
    <rPh sb="3" eb="4">
      <t>フ</t>
    </rPh>
    <rPh sb="14" eb="16">
      <t>ケントウ</t>
    </rPh>
    <rPh sb="20" eb="23">
      <t>サイカクニン</t>
    </rPh>
    <rPh sb="24" eb="25">
      <t>オコナ</t>
    </rPh>
    <rPh sb="36" eb="39">
      <t>グタイテキ</t>
    </rPh>
    <rPh sb="39" eb="41">
      <t>ナイヨウ</t>
    </rPh>
    <rPh sb="45" eb="47">
      <t>ケントウ</t>
    </rPh>
    <rPh sb="48" eb="49">
      <t>オコナ</t>
    </rPh>
    <phoneticPr fontId="5"/>
  </si>
  <si>
    <t>　最低価格落札方式の一般競争入札で選定することが適当と判断されるものは実施し，競争性を確保している。
　一部の事業については，業務の量・質に対応できる事業者が契約相手以外に存在してこなかったことや，予算の都合により過去の実績に基づく予定価格算出とならざるを得なかったことに起因し，結果として一者応札となったものがある。次年度以降も一般競争入札を継続していくが，今後，予定価格の算出に当たっては，潜在的な契約相手からの見積書等を参考にするとともに，入札条件等を緩和し，応札業者の増加を促す等の対応を検討していくこととする。
　一部の事業については，「契約の性質または目的が競争を許さない場合」に該当し，随意契約となるものがある（適用条項：会計法第２９条３④，予決令第１０２条４（３））。</t>
    <rPh sb="1" eb="3">
      <t>サイテイ</t>
    </rPh>
    <rPh sb="3" eb="5">
      <t>カカク</t>
    </rPh>
    <rPh sb="5" eb="7">
      <t>ラクサツ</t>
    </rPh>
    <rPh sb="7" eb="9">
      <t>ホウシキ</t>
    </rPh>
    <rPh sb="10" eb="12">
      <t>イッパン</t>
    </rPh>
    <rPh sb="12" eb="14">
      <t>キョウソウ</t>
    </rPh>
    <rPh sb="14" eb="16">
      <t>ニュウサツ</t>
    </rPh>
    <rPh sb="17" eb="19">
      <t>センテイ</t>
    </rPh>
    <rPh sb="24" eb="26">
      <t>テキトウ</t>
    </rPh>
    <rPh sb="27" eb="29">
      <t>ハンダン</t>
    </rPh>
    <rPh sb="35" eb="37">
      <t>ジッシ</t>
    </rPh>
    <rPh sb="39" eb="42">
      <t>キョウソウセイ</t>
    </rPh>
    <rPh sb="43" eb="45">
      <t>カクホ</t>
    </rPh>
    <rPh sb="53" eb="55">
      <t>イチブ</t>
    </rPh>
    <rPh sb="56" eb="58">
      <t>ジギョウ</t>
    </rPh>
    <rPh sb="64" eb="66">
      <t>ギョウム</t>
    </rPh>
    <rPh sb="67" eb="68">
      <t>リョウ</t>
    </rPh>
    <rPh sb="69" eb="70">
      <t>シツ</t>
    </rPh>
    <rPh sb="71" eb="73">
      <t>タイオウ</t>
    </rPh>
    <rPh sb="76" eb="79">
      <t>ジギョウシャ</t>
    </rPh>
    <rPh sb="80" eb="82">
      <t>ケイヤク</t>
    </rPh>
    <rPh sb="82" eb="84">
      <t>アイテ</t>
    </rPh>
    <rPh sb="84" eb="86">
      <t>イガイ</t>
    </rPh>
    <rPh sb="87" eb="89">
      <t>ソンザイ</t>
    </rPh>
    <rPh sb="100" eb="102">
      <t>ヨサン</t>
    </rPh>
    <rPh sb="103" eb="105">
      <t>ツゴウ</t>
    </rPh>
    <rPh sb="108" eb="110">
      <t>カコ</t>
    </rPh>
    <rPh sb="111" eb="113">
      <t>ジッセキ</t>
    </rPh>
    <rPh sb="114" eb="115">
      <t>モト</t>
    </rPh>
    <rPh sb="117" eb="119">
      <t>ヨテイ</t>
    </rPh>
    <rPh sb="119" eb="121">
      <t>カカク</t>
    </rPh>
    <rPh sb="121" eb="123">
      <t>サンシュツ</t>
    </rPh>
    <rPh sb="129" eb="130">
      <t>エ</t>
    </rPh>
    <rPh sb="137" eb="139">
      <t>キイン</t>
    </rPh>
    <rPh sb="141" eb="143">
      <t>ケッカ</t>
    </rPh>
    <rPh sb="148" eb="150">
      <t>オウサツ</t>
    </rPh>
    <rPh sb="160" eb="163">
      <t>ジネンド</t>
    </rPh>
    <rPh sb="163" eb="165">
      <t>イコウ</t>
    </rPh>
    <rPh sb="166" eb="168">
      <t>イッパン</t>
    </rPh>
    <rPh sb="168" eb="170">
      <t>キョウソウ</t>
    </rPh>
    <rPh sb="170" eb="172">
      <t>ニュウサツ</t>
    </rPh>
    <rPh sb="173" eb="175">
      <t>ケイゾク</t>
    </rPh>
    <rPh sb="181" eb="183">
      <t>コンゴ</t>
    </rPh>
    <rPh sb="184" eb="186">
      <t>ヨテイ</t>
    </rPh>
    <rPh sb="186" eb="188">
      <t>カカク</t>
    </rPh>
    <rPh sb="189" eb="191">
      <t>サンシュツ</t>
    </rPh>
    <rPh sb="192" eb="193">
      <t>ア</t>
    </rPh>
    <rPh sb="198" eb="201">
      <t>センザイテキ</t>
    </rPh>
    <rPh sb="202" eb="204">
      <t>ケイヤク</t>
    </rPh>
    <rPh sb="204" eb="206">
      <t>アイテ</t>
    </rPh>
    <rPh sb="209" eb="212">
      <t>ミツモリショ</t>
    </rPh>
    <rPh sb="212" eb="213">
      <t>トウ</t>
    </rPh>
    <rPh sb="214" eb="216">
      <t>サンコウ</t>
    </rPh>
    <rPh sb="224" eb="226">
      <t>ニュウサツ</t>
    </rPh>
    <rPh sb="226" eb="228">
      <t>ジョウケン</t>
    </rPh>
    <rPh sb="228" eb="229">
      <t>トウ</t>
    </rPh>
    <rPh sb="230" eb="232">
      <t>カンワ</t>
    </rPh>
    <rPh sb="234" eb="236">
      <t>オウサツ</t>
    </rPh>
    <rPh sb="236" eb="238">
      <t>ギョウシャ</t>
    </rPh>
    <rPh sb="239" eb="241">
      <t>ゾウカ</t>
    </rPh>
    <rPh sb="242" eb="243">
      <t>ウナガ</t>
    </rPh>
    <rPh sb="244" eb="245">
      <t>トウ</t>
    </rPh>
    <rPh sb="246" eb="248">
      <t>タイオウ</t>
    </rPh>
    <rPh sb="249" eb="251">
      <t>ケントウ</t>
    </rPh>
    <rPh sb="264" eb="266">
      <t>イチブ</t>
    </rPh>
    <rPh sb="267" eb="269">
      <t>ジギョウ</t>
    </rPh>
    <rPh sb="276" eb="278">
      <t>ケイヤク</t>
    </rPh>
    <rPh sb="279" eb="281">
      <t>セイシツ</t>
    </rPh>
    <rPh sb="284" eb="286">
      <t>モクテキ</t>
    </rPh>
    <rPh sb="287" eb="289">
      <t>キョウソウ</t>
    </rPh>
    <rPh sb="290" eb="291">
      <t>ユル</t>
    </rPh>
    <rPh sb="294" eb="296">
      <t>バアイ</t>
    </rPh>
    <rPh sb="298" eb="300">
      <t>ガイトウ</t>
    </rPh>
    <rPh sb="302" eb="304">
      <t>ズイイ</t>
    </rPh>
    <rPh sb="304" eb="306">
      <t>ケイヤク</t>
    </rPh>
    <rPh sb="315" eb="317">
      <t>テキヨウ</t>
    </rPh>
    <rPh sb="317" eb="319">
      <t>ジョウコウ</t>
    </rPh>
    <rPh sb="320" eb="323">
      <t>カイケイホウ</t>
    </rPh>
    <rPh sb="323" eb="324">
      <t>ダイ</t>
    </rPh>
    <rPh sb="326" eb="327">
      <t>ジョウ</t>
    </rPh>
    <rPh sb="330" eb="331">
      <t>ヨ</t>
    </rPh>
    <rPh sb="331" eb="332">
      <t>ケツ</t>
    </rPh>
    <rPh sb="332" eb="333">
      <t>レイ</t>
    </rPh>
    <rPh sb="333" eb="334">
      <t>ダイ</t>
    </rPh>
    <rPh sb="337" eb="338">
      <t>ジョウ</t>
    </rPh>
    <phoneticPr fontId="5"/>
  </si>
  <si>
    <t>共同通信社・時事通信社ニュースは，平成２５年度行政事業レビューで外部有識者から，また，同年度秋のレビューで行政改革推進本部事務局から，契約の必要性をゼロベースで検討するとともに，同年度のパフォーマンスを踏まえ次年度以降の契約の在り方に反映させる（ＰＤＣＡ）よう工夫するなど，更なる見直しを行うべきとの指摘があった。（平成２２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３年間（平成２３～２５年度）で計約３．２億円減額するとともに，サービスの向上を得た。）。また，その後も，交渉により，毎年度，契約額の縮減及びサービスの向上を得ている。</t>
    <rPh sb="17" eb="19">
      <t>ヘイセイ</t>
    </rPh>
    <rPh sb="21" eb="23">
      <t>ネンド</t>
    </rPh>
    <rPh sb="23" eb="25">
      <t>ギョウセイ</t>
    </rPh>
    <rPh sb="25" eb="27">
      <t>ジギョウ</t>
    </rPh>
    <rPh sb="32" eb="34">
      <t>ガイブ</t>
    </rPh>
    <rPh sb="34" eb="37">
      <t>ユウシキシャ</t>
    </rPh>
    <rPh sb="43" eb="44">
      <t>ドウ</t>
    </rPh>
    <rPh sb="44" eb="46">
      <t>ネンド</t>
    </rPh>
    <rPh sb="46" eb="47">
      <t>アキ</t>
    </rPh>
    <rPh sb="53" eb="55">
      <t>ギョウセイ</t>
    </rPh>
    <rPh sb="55" eb="57">
      <t>カイカク</t>
    </rPh>
    <rPh sb="57" eb="59">
      <t>スイシン</t>
    </rPh>
    <rPh sb="59" eb="61">
      <t>ホンブ</t>
    </rPh>
    <rPh sb="61" eb="64">
      <t>ジムキョク</t>
    </rPh>
    <rPh sb="67" eb="69">
      <t>ケイヤク</t>
    </rPh>
    <rPh sb="70" eb="73">
      <t>ヒツヨウセイ</t>
    </rPh>
    <rPh sb="80" eb="82">
      <t>ケントウ</t>
    </rPh>
    <rPh sb="89" eb="92">
      <t>ドウネンド</t>
    </rPh>
    <rPh sb="101" eb="102">
      <t>フ</t>
    </rPh>
    <rPh sb="104" eb="107">
      <t>ジネンド</t>
    </rPh>
    <rPh sb="107" eb="109">
      <t>イコウ</t>
    </rPh>
    <rPh sb="110" eb="112">
      <t>ケイヤク</t>
    </rPh>
    <rPh sb="113" eb="114">
      <t>ア</t>
    </rPh>
    <rPh sb="115" eb="116">
      <t>カタ</t>
    </rPh>
    <rPh sb="117" eb="119">
      <t>ハンエイ</t>
    </rPh>
    <rPh sb="130" eb="132">
      <t>クフウ</t>
    </rPh>
    <rPh sb="137" eb="138">
      <t>サラ</t>
    </rPh>
    <rPh sb="140" eb="142">
      <t>ミナオ</t>
    </rPh>
    <rPh sb="144" eb="145">
      <t>オコナ</t>
    </rPh>
    <rPh sb="150" eb="152">
      <t>シテキ</t>
    </rPh>
    <rPh sb="158" eb="160">
      <t>ヘイセイ</t>
    </rPh>
    <rPh sb="162" eb="163">
      <t>ネン</t>
    </rPh>
    <rPh sb="261" eb="263">
      <t>ヒョウカ</t>
    </rPh>
    <rPh sb="267" eb="268">
      <t>ウ</t>
    </rPh>
    <rPh sb="270" eb="272">
      <t>コウショウ</t>
    </rPh>
    <rPh sb="277" eb="279">
      <t>ネンカン</t>
    </rPh>
    <rPh sb="280" eb="282">
      <t>ヘイセイ</t>
    </rPh>
    <rPh sb="287" eb="289">
      <t>ネンド</t>
    </rPh>
    <rPh sb="291" eb="293">
      <t>ケイヤク</t>
    </rPh>
    <rPh sb="296" eb="298">
      <t>オクエン</t>
    </rPh>
    <rPh sb="298" eb="300">
      <t>ゲンガク</t>
    </rPh>
    <rPh sb="312" eb="314">
      <t>コウジョウ</t>
    </rPh>
    <rPh sb="315" eb="316">
      <t>エ</t>
    </rPh>
    <rPh sb="325" eb="326">
      <t>ゴ</t>
    </rPh>
    <rPh sb="328" eb="330">
      <t>コウショウ</t>
    </rPh>
    <rPh sb="334" eb="337">
      <t>マイネンド</t>
    </rPh>
    <rPh sb="338" eb="341">
      <t>ケイヤクガク</t>
    </rPh>
    <rPh sb="342" eb="344">
      <t>シュクゲン</t>
    </rPh>
    <rPh sb="344" eb="345">
      <t>オヨ</t>
    </rPh>
    <rPh sb="351" eb="353">
      <t>コウジョウ</t>
    </rPh>
    <rPh sb="354" eb="355">
      <t>エ</t>
    </rPh>
    <phoneticPr fontId="5"/>
  </si>
  <si>
    <t>13,14</t>
    <phoneticPr fontId="5"/>
  </si>
  <si>
    <t>172,173,181,187,197,204,214,217,0003,183,190,216</t>
    <phoneticPr fontId="5"/>
  </si>
  <si>
    <t>189,新24-4</t>
    <rPh sb="4" eb="5">
      <t>シン</t>
    </rPh>
    <phoneticPr fontId="5"/>
  </si>
  <si>
    <t>082</t>
    <phoneticPr fontId="5"/>
  </si>
  <si>
    <t>078</t>
    <phoneticPr fontId="5"/>
  </si>
  <si>
    <t>0082</t>
    <phoneticPr fontId="5"/>
  </si>
  <si>
    <t>0104</t>
    <phoneticPr fontId="5"/>
  </si>
  <si>
    <t>0106</t>
    <phoneticPr fontId="5"/>
  </si>
  <si>
    <t>外務大臣・外務報道官による記者会見の実施及び記録の作成。外務大臣談話，外務報道官談話，外務省報道発表の発出。テレビ局・新聞社・通信社によるインタビューへの対応。また，的確かつ効果的な情報発信や報道対応を行うために必要な情報収集として，国際情勢，外務省関連事項に関する国内報道機関による報道ぶり・論調のモニターや分析，総理大臣・官房長官による記者会見のモニターを実施している。</t>
    <rPh sb="0" eb="2">
      <t>ガイム</t>
    </rPh>
    <rPh sb="2" eb="4">
      <t>ダイジン</t>
    </rPh>
    <rPh sb="5" eb="7">
      <t>ガイム</t>
    </rPh>
    <rPh sb="7" eb="10">
      <t>ホウドウカン</t>
    </rPh>
    <rPh sb="13" eb="15">
      <t>キシャ</t>
    </rPh>
    <rPh sb="15" eb="17">
      <t>カイケン</t>
    </rPh>
    <rPh sb="18" eb="20">
      <t>ジッシ</t>
    </rPh>
    <rPh sb="20" eb="21">
      <t>オヨ</t>
    </rPh>
    <rPh sb="22" eb="24">
      <t>キロク</t>
    </rPh>
    <rPh sb="25" eb="27">
      <t>サクセイ</t>
    </rPh>
    <rPh sb="28" eb="30">
      <t>ガイム</t>
    </rPh>
    <rPh sb="30" eb="32">
      <t>ダイジン</t>
    </rPh>
    <rPh sb="32" eb="34">
      <t>ダンワ</t>
    </rPh>
    <rPh sb="35" eb="37">
      <t>ガイム</t>
    </rPh>
    <rPh sb="37" eb="40">
      <t>ホウドウカン</t>
    </rPh>
    <rPh sb="40" eb="42">
      <t>ダンワ</t>
    </rPh>
    <rPh sb="43" eb="46">
      <t>ガイムショウ</t>
    </rPh>
    <rPh sb="46" eb="48">
      <t>ホウドウ</t>
    </rPh>
    <rPh sb="48" eb="50">
      <t>ハッピョウ</t>
    </rPh>
    <rPh sb="51" eb="53">
      <t>ハッシュツ</t>
    </rPh>
    <rPh sb="57" eb="58">
      <t>キョク</t>
    </rPh>
    <rPh sb="59" eb="62">
      <t>シンブンシャ</t>
    </rPh>
    <rPh sb="63" eb="66">
      <t>ツウシンシャ</t>
    </rPh>
    <rPh sb="77" eb="79">
      <t>タイオウ</t>
    </rPh>
    <rPh sb="83" eb="85">
      <t>テキカク</t>
    </rPh>
    <rPh sb="87" eb="90">
      <t>コウカテキ</t>
    </rPh>
    <rPh sb="91" eb="93">
      <t>ジョウホウ</t>
    </rPh>
    <rPh sb="93" eb="95">
      <t>ハッシン</t>
    </rPh>
    <rPh sb="96" eb="98">
      <t>ホウドウ</t>
    </rPh>
    <rPh sb="98" eb="100">
      <t>タイオウ</t>
    </rPh>
    <rPh sb="101" eb="102">
      <t>オコナ</t>
    </rPh>
    <rPh sb="106" eb="108">
      <t>ヒツヨウ</t>
    </rPh>
    <rPh sb="109" eb="111">
      <t>ジョウホウ</t>
    </rPh>
    <rPh sb="111" eb="113">
      <t>シュウシュウ</t>
    </rPh>
    <rPh sb="117" eb="119">
      <t>コクサイ</t>
    </rPh>
    <rPh sb="119" eb="121">
      <t>ジョウセイ</t>
    </rPh>
    <rPh sb="122" eb="125">
      <t>ガイムショウ</t>
    </rPh>
    <rPh sb="125" eb="127">
      <t>カンレン</t>
    </rPh>
    <rPh sb="127" eb="129">
      <t>ジコウ</t>
    </rPh>
    <rPh sb="130" eb="131">
      <t>カン</t>
    </rPh>
    <rPh sb="133" eb="135">
      <t>コクナイ</t>
    </rPh>
    <rPh sb="135" eb="137">
      <t>ホウドウ</t>
    </rPh>
    <rPh sb="137" eb="139">
      <t>キカン</t>
    </rPh>
    <rPh sb="142" eb="144">
      <t>ホウドウ</t>
    </rPh>
    <rPh sb="147" eb="149">
      <t>ロンチョウ</t>
    </rPh>
    <rPh sb="155" eb="157">
      <t>ブンセキ</t>
    </rPh>
    <rPh sb="158" eb="160">
      <t>ソウリ</t>
    </rPh>
    <rPh sb="160" eb="162">
      <t>ダイジン</t>
    </rPh>
    <rPh sb="163" eb="165">
      <t>カンボウ</t>
    </rPh>
    <rPh sb="165" eb="167">
      <t>チョウカン</t>
    </rPh>
    <rPh sb="170" eb="172">
      <t>キシャ</t>
    </rPh>
    <rPh sb="172" eb="174">
      <t>カイケン</t>
    </rPh>
    <rPh sb="180" eb="182">
      <t>ジッシ</t>
    </rPh>
    <phoneticPr fontId="5"/>
  </si>
  <si>
    <t>295,605千
/100/
1,150千</t>
    <rPh sb="7" eb="8">
      <t>セン</t>
    </rPh>
    <rPh sb="20" eb="21">
      <t>セン</t>
    </rPh>
    <phoneticPr fontId="5"/>
  </si>
  <si>
    <t>283,424千
/100/
1,200千</t>
    <rPh sb="7" eb="8">
      <t>セン</t>
    </rPh>
    <rPh sb="20" eb="21">
      <t>セン</t>
    </rPh>
    <phoneticPr fontId="5"/>
  </si>
  <si>
    <t>【随意契約（その他）】</t>
    <rPh sb="1" eb="3">
      <t>ズイイ</t>
    </rPh>
    <rPh sb="3" eb="5">
      <t>ケイヤク</t>
    </rPh>
    <rPh sb="8" eb="9">
      <t>タ</t>
    </rPh>
    <phoneticPr fontId="5"/>
  </si>
  <si>
    <t>→</t>
    <phoneticPr fontId="5"/>
  </si>
  <si>
    <t>（通信社として報道機関向けに配信する専門性のある多様なニュースを提供）</t>
    <rPh sb="1" eb="4">
      <t>ツウシンシャ</t>
    </rPh>
    <rPh sb="7" eb="9">
      <t>ホウドウ</t>
    </rPh>
    <rPh sb="9" eb="11">
      <t>キカン</t>
    </rPh>
    <rPh sb="11" eb="12">
      <t>ム</t>
    </rPh>
    <rPh sb="14" eb="16">
      <t>ハイシン</t>
    </rPh>
    <rPh sb="18" eb="21">
      <t>センモンセイ</t>
    </rPh>
    <rPh sb="24" eb="26">
      <t>タヨウ</t>
    </rPh>
    <rPh sb="32" eb="34">
      <t>テイキョウ</t>
    </rPh>
    <phoneticPr fontId="5"/>
  </si>
  <si>
    <t>（通信社として報道機関向けに配信する広域性のある多様なニュースを提供）</t>
    <rPh sb="1" eb="4">
      <t>ツウシンシャ</t>
    </rPh>
    <rPh sb="7" eb="9">
      <t>ホウドウ</t>
    </rPh>
    <rPh sb="9" eb="11">
      <t>キカン</t>
    </rPh>
    <rPh sb="11" eb="12">
      <t>ム</t>
    </rPh>
    <rPh sb="14" eb="16">
      <t>ハイシン</t>
    </rPh>
    <rPh sb="18" eb="21">
      <t>コウイキセイ</t>
    </rPh>
    <rPh sb="24" eb="26">
      <t>タヨウ</t>
    </rPh>
    <rPh sb="32" eb="34">
      <t>テイキョウ</t>
    </rPh>
    <phoneticPr fontId="5"/>
  </si>
  <si>
    <t>【一般競争契約（最低価格）】</t>
    <rPh sb="1" eb="3">
      <t>イッパン</t>
    </rPh>
    <rPh sb="3" eb="5">
      <t>キョウソウ</t>
    </rPh>
    <rPh sb="5" eb="7">
      <t>ケイヤク</t>
    </rPh>
    <rPh sb="6" eb="7">
      <t>ズイケイ</t>
    </rPh>
    <rPh sb="8" eb="10">
      <t>サイテイ</t>
    </rPh>
    <rPh sb="10" eb="12">
      <t>カカク</t>
    </rPh>
    <phoneticPr fontId="5"/>
  </si>
  <si>
    <t>報道啓発用資料購入費</t>
    <rPh sb="0" eb="2">
      <t>ホウドウ</t>
    </rPh>
    <rPh sb="2" eb="5">
      <t>ケイハツヨウ</t>
    </rPh>
    <rPh sb="5" eb="7">
      <t>シリョウ</t>
    </rPh>
    <rPh sb="7" eb="10">
      <t>コウニュウヒ</t>
    </rPh>
    <phoneticPr fontId="5"/>
  </si>
  <si>
    <t>（主要６紙朝刊の外交関係記事等をクリッピングした資料を提供）</t>
    <rPh sb="1" eb="3">
      <t>シュヨウ</t>
    </rPh>
    <rPh sb="4" eb="5">
      <t>シ</t>
    </rPh>
    <rPh sb="5" eb="7">
      <t>チョウカン</t>
    </rPh>
    <rPh sb="8" eb="10">
      <t>ガイコウ</t>
    </rPh>
    <rPh sb="10" eb="12">
      <t>カンケイ</t>
    </rPh>
    <rPh sb="12" eb="14">
      <t>キジ</t>
    </rPh>
    <rPh sb="14" eb="15">
      <t>ナド</t>
    </rPh>
    <rPh sb="24" eb="26">
      <t>シリョウ</t>
    </rPh>
    <rPh sb="27" eb="29">
      <t>テイキョウ</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</si>
  <si>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</si>
  <si>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（各メデイアの報道でどのような論調にあるかを調査・分析）</t>
    <rPh sb="1" eb="2">
      <t>カク</t>
    </rPh>
    <rPh sb="7" eb="9">
      <t>ホウドウ</t>
    </rPh>
    <rPh sb="15" eb="17">
      <t>ロンチョウ</t>
    </rPh>
    <rPh sb="22" eb="24">
      <t>チョウサ</t>
    </rPh>
    <rPh sb="25" eb="27">
      <t>ブンセキ</t>
    </rPh>
    <phoneticPr fontId="5"/>
  </si>
  <si>
    <t>外交関係重要発信詳報サービス経費</t>
    <rPh sb="0" eb="2">
      <t>ガイコウ</t>
    </rPh>
    <rPh sb="2" eb="4">
      <t>カンケイ</t>
    </rPh>
    <rPh sb="4" eb="6">
      <t>ジュウヨウ</t>
    </rPh>
    <rPh sb="6" eb="8">
      <t>ハッシン</t>
    </rPh>
    <rPh sb="8" eb="10">
      <t>ショウホウ</t>
    </rPh>
    <rPh sb="14" eb="16">
      <t>ケイヒ</t>
    </rPh>
    <phoneticPr fontId="5"/>
  </si>
  <si>
    <t>（総理大臣官邸で行われる総理大臣，官房長官等の記者会見等の記録を提供）</t>
    <rPh sb="1" eb="3">
      <t>ソウリ</t>
    </rPh>
    <rPh sb="3" eb="5">
      <t>ダイジン</t>
    </rPh>
    <rPh sb="5" eb="7">
      <t>カンテイ</t>
    </rPh>
    <rPh sb="8" eb="9">
      <t>オコナ</t>
    </rPh>
    <rPh sb="12" eb="14">
      <t>ソウリ</t>
    </rPh>
    <rPh sb="14" eb="16">
      <t>ダイジン</t>
    </rPh>
    <rPh sb="17" eb="19">
      <t>カンボウ</t>
    </rPh>
    <rPh sb="19" eb="22">
      <t>チョウカンナド</t>
    </rPh>
    <rPh sb="23" eb="25">
      <t>キシャ</t>
    </rPh>
    <rPh sb="25" eb="28">
      <t>カイケンナド</t>
    </rPh>
    <rPh sb="29" eb="31">
      <t>キロク</t>
    </rPh>
    <rPh sb="32" eb="34">
      <t>テイキョウ</t>
    </rPh>
    <phoneticPr fontId="5"/>
  </si>
  <si>
    <t>新聞朝刊見出し資料作成費</t>
    <rPh sb="0" eb="2">
      <t>シンブン</t>
    </rPh>
    <rPh sb="2" eb="4">
      <t>チョウカン</t>
    </rPh>
    <rPh sb="4" eb="6">
      <t>ミダ</t>
    </rPh>
    <rPh sb="7" eb="9">
      <t>シリョウ</t>
    </rPh>
    <rPh sb="9" eb="12">
      <t>サクセイヒ</t>
    </rPh>
    <phoneticPr fontId="5"/>
  </si>
  <si>
    <t>（主要６紙朝刊の外交関係の見出しを簡潔にまとめた資料を作成）</t>
    <rPh sb="1" eb="3">
      <t>シュヨウ</t>
    </rPh>
    <rPh sb="4" eb="5">
      <t>シ</t>
    </rPh>
    <rPh sb="5" eb="7">
      <t>チョウカン</t>
    </rPh>
    <rPh sb="8" eb="10">
      <t>ガイコウ</t>
    </rPh>
    <rPh sb="10" eb="12">
      <t>カンケイ</t>
    </rPh>
    <rPh sb="13" eb="15">
      <t>ミダ</t>
    </rPh>
    <rPh sb="17" eb="19">
      <t>カンケツ</t>
    </rPh>
    <rPh sb="24" eb="26">
      <t>シリョウ</t>
    </rPh>
    <rPh sb="27" eb="29">
      <t>サクセイ</t>
    </rPh>
    <phoneticPr fontId="5"/>
  </si>
  <si>
    <t>（外務大臣等の会見動画を撮影・編集し，外務省チャンネルにアップロード）</t>
    <rPh sb="1" eb="3">
      <t>ガイム</t>
    </rPh>
    <rPh sb="3" eb="6">
      <t>ダイジンナド</t>
    </rPh>
    <rPh sb="7" eb="9">
      <t>カイケン</t>
    </rPh>
    <rPh sb="9" eb="11">
      <t>ドウガ</t>
    </rPh>
    <rPh sb="12" eb="14">
      <t>サツエイ</t>
    </rPh>
    <rPh sb="15" eb="17">
      <t>ヘンシュウ</t>
    </rPh>
    <rPh sb="19" eb="22">
      <t>ガイムショウ</t>
    </rPh>
    <phoneticPr fontId="5"/>
  </si>
  <si>
    <t>【随意契約（少額）】</t>
    <rPh sb="1" eb="3">
      <t>ズイイ</t>
    </rPh>
    <rPh sb="3" eb="5">
      <t>ケイヤク</t>
    </rPh>
    <rPh sb="6" eb="8">
      <t>ショウガク</t>
    </rPh>
    <phoneticPr fontId="5"/>
  </si>
  <si>
    <t>啓発用写真作成費等</t>
    <rPh sb="0" eb="3">
      <t>ケイハツヨウ</t>
    </rPh>
    <rPh sb="3" eb="5">
      <t>シャシン</t>
    </rPh>
    <rPh sb="5" eb="8">
      <t>サクセイヒ</t>
    </rPh>
    <rPh sb="8" eb="9">
      <t>トウ</t>
    </rPh>
    <phoneticPr fontId="5"/>
  </si>
  <si>
    <t>（外務大臣等の外交日程における公式記録写真を現像等）</t>
    <rPh sb="1" eb="3">
      <t>ガイム</t>
    </rPh>
    <rPh sb="3" eb="6">
      <t>ダイジンナド</t>
    </rPh>
    <rPh sb="7" eb="9">
      <t>ガイコウ</t>
    </rPh>
    <rPh sb="9" eb="11">
      <t>ニッテイ</t>
    </rPh>
    <rPh sb="15" eb="17">
      <t>コウシキ</t>
    </rPh>
    <rPh sb="17" eb="19">
      <t>キロク</t>
    </rPh>
    <rPh sb="19" eb="21">
      <t>シャシン</t>
    </rPh>
    <rPh sb="22" eb="24">
      <t>ゲンゾウ</t>
    </rPh>
    <rPh sb="24" eb="25">
      <t>トウ</t>
    </rPh>
    <phoneticPr fontId="5"/>
  </si>
  <si>
    <t>→</t>
    <phoneticPr fontId="5"/>
  </si>
  <si>
    <t>時事通信ニュース受信経費</t>
    <rPh sb="0" eb="2">
      <t>ジジ</t>
    </rPh>
    <rPh sb="2" eb="4">
      <t>ツウシン</t>
    </rPh>
    <rPh sb="8" eb="10">
      <t>ジュシン</t>
    </rPh>
    <rPh sb="10" eb="12">
      <t>ケイヒ</t>
    </rPh>
    <phoneticPr fontId="5"/>
  </si>
  <si>
    <t>共同通信ニュース受信経費</t>
    <rPh sb="0" eb="2">
      <t>キョウドウ</t>
    </rPh>
    <rPh sb="2" eb="4">
      <t>ツウシン</t>
    </rPh>
    <rPh sb="8" eb="10">
      <t>ジュシン</t>
    </rPh>
    <rPh sb="10" eb="12">
      <t>ケイヒ</t>
    </rPh>
    <phoneticPr fontId="5"/>
  </si>
  <si>
    <t>（外務大臣，外務報道官等の記者会見等の記録を迅速に作成）</t>
  </si>
  <si>
    <t>外務大臣等記者会見動画の撮影・編集・アップロード経費</t>
    <rPh sb="0" eb="2">
      <t>ガイム</t>
    </rPh>
    <rPh sb="2" eb="4">
      <t>ダイジン</t>
    </rPh>
    <rPh sb="4" eb="5">
      <t>トウ</t>
    </rPh>
    <rPh sb="5" eb="7">
      <t>キシャ</t>
    </rPh>
    <rPh sb="7" eb="9">
      <t>カイケン</t>
    </rPh>
    <rPh sb="9" eb="11">
      <t>ドウガ</t>
    </rPh>
    <rPh sb="12" eb="14">
      <t>サツエイ</t>
    </rPh>
    <rPh sb="15" eb="17">
      <t>ヘンシュウ</t>
    </rPh>
    <rPh sb="24" eb="26">
      <t>ケイヒ</t>
    </rPh>
    <phoneticPr fontId="5"/>
  </si>
  <si>
    <t>要人外国訪問時等の新聞記事送付</t>
    <phoneticPr fontId="5"/>
  </si>
  <si>
    <t>外務大臣等記者会見記録作成費</t>
    <phoneticPr fontId="5"/>
  </si>
  <si>
    <t>（総理大臣・外務大臣の外国訪問等に主要記事をクリッピングし送付）</t>
    <phoneticPr fontId="5"/>
  </si>
  <si>
    <t>☑</t>
  </si>
  <si>
    <t>-</t>
    <phoneticPr fontId="5"/>
  </si>
  <si>
    <t>-</t>
    <phoneticPr fontId="5"/>
  </si>
  <si>
    <t>-</t>
    <phoneticPr fontId="5"/>
  </si>
  <si>
    <t>-</t>
    <phoneticPr fontId="5"/>
  </si>
  <si>
    <t>-</t>
    <phoneticPr fontId="5"/>
  </si>
  <si>
    <t>-</t>
    <phoneticPr fontId="5"/>
  </si>
  <si>
    <t>-</t>
    <phoneticPr fontId="5"/>
  </si>
  <si>
    <t>外務大臣，外務副大臣，外務報道官による記者会見実施回数</t>
    <rPh sb="0" eb="2">
      <t>ガイム</t>
    </rPh>
    <rPh sb="2" eb="4">
      <t>ダイジン</t>
    </rPh>
    <rPh sb="5" eb="7">
      <t>ガイム</t>
    </rPh>
    <rPh sb="7" eb="10">
      <t>フクダイジン</t>
    </rPh>
    <rPh sb="11" eb="13">
      <t>ガイム</t>
    </rPh>
    <rPh sb="13" eb="16">
      <t>ホウドウカン</t>
    </rPh>
    <rPh sb="19" eb="21">
      <t>キシャ</t>
    </rPh>
    <rPh sb="21" eb="23">
      <t>カイケン</t>
    </rPh>
    <rPh sb="23" eb="25">
      <t>ジッシ</t>
    </rPh>
    <rPh sb="25" eb="27">
      <t>カイスウ</t>
    </rPh>
    <phoneticPr fontId="5"/>
  </si>
  <si>
    <t>A.（株）時事通信社</t>
    <rPh sb="3" eb="4">
      <t>カブ</t>
    </rPh>
    <rPh sb="5" eb="7">
      <t>ジジ</t>
    </rPh>
    <rPh sb="7" eb="10">
      <t>ツウシンシャ</t>
    </rPh>
    <phoneticPr fontId="5"/>
  </si>
  <si>
    <t>B.（一社）共同通信社</t>
    <rPh sb="3" eb="5">
      <t>イッシャ</t>
    </rPh>
    <rPh sb="6" eb="8">
      <t>キョウドウ</t>
    </rPh>
    <rPh sb="8" eb="11">
      <t>ツウシンシャ</t>
    </rPh>
    <phoneticPr fontId="5"/>
  </si>
  <si>
    <t>人件費</t>
    <rPh sb="0" eb="3">
      <t>ジンケンヒ</t>
    </rPh>
    <phoneticPr fontId="5"/>
  </si>
  <si>
    <t>C.（株）エレクトロニック・ライブラリー</t>
    <rPh sb="3" eb="4">
      <t>カブ</t>
    </rPh>
    <phoneticPr fontId="5"/>
  </si>
  <si>
    <t>D.（一社）共同通信社</t>
    <rPh sb="3" eb="5">
      <t>イッシャ</t>
    </rPh>
    <rPh sb="6" eb="8">
      <t>キョウドウ</t>
    </rPh>
    <rPh sb="8" eb="11">
      <t>ツウシンシャ</t>
    </rPh>
    <phoneticPr fontId="5"/>
  </si>
  <si>
    <t>資料作成</t>
    <rPh sb="0" eb="2">
      <t>シリョウ</t>
    </rPh>
    <rPh sb="2" eb="4">
      <t>サクセイ</t>
    </rPh>
    <phoneticPr fontId="5"/>
  </si>
  <si>
    <t>ニュース配信</t>
    <rPh sb="4" eb="6">
      <t>ハイシン</t>
    </rPh>
    <phoneticPr fontId="5"/>
  </si>
  <si>
    <t>調査分析</t>
    <rPh sb="0" eb="2">
      <t>チョウサ</t>
    </rPh>
    <rPh sb="2" eb="4">
      <t>ブンセキ</t>
    </rPh>
    <phoneticPr fontId="5"/>
  </si>
  <si>
    <t>記録作成</t>
    <rPh sb="0" eb="2">
      <t>キロク</t>
    </rPh>
    <rPh sb="2" eb="4">
      <t>サクセイ</t>
    </rPh>
    <phoneticPr fontId="5"/>
  </si>
  <si>
    <t>E.（一社）共同通信社</t>
    <phoneticPr fontId="5"/>
  </si>
  <si>
    <t>G.（株）ＪＰキャリアコンサルティング</t>
    <phoneticPr fontId="5"/>
  </si>
  <si>
    <t>資料作成</t>
    <rPh sb="0" eb="4">
      <t>シリョウサクセイ</t>
    </rPh>
    <phoneticPr fontId="5"/>
  </si>
  <si>
    <t>F. エクスカリバー（株）</t>
    <phoneticPr fontId="5"/>
  </si>
  <si>
    <t>H.エクスカリバー（株）</t>
    <phoneticPr fontId="5"/>
  </si>
  <si>
    <t>株式会社時事通信社</t>
    <rPh sb="0" eb="4">
      <t>カブシキガイシャ</t>
    </rPh>
    <rPh sb="4" eb="6">
      <t>ジジ</t>
    </rPh>
    <rPh sb="6" eb="9">
      <t>ツウシンシャ</t>
    </rPh>
    <phoneticPr fontId="5"/>
  </si>
  <si>
    <t>一般社団法人共闘通信社</t>
    <rPh sb="0" eb="2">
      <t>イッパン</t>
    </rPh>
    <rPh sb="2" eb="6">
      <t>シャダンホウジン</t>
    </rPh>
    <rPh sb="6" eb="8">
      <t>キョウトウ</t>
    </rPh>
    <rPh sb="8" eb="11">
      <t>ツウシンシャ</t>
    </rPh>
    <phoneticPr fontId="5"/>
  </si>
  <si>
    <t>株式会社エレクトロニック・ライブラリー</t>
    <rPh sb="0" eb="4">
      <t>カブシキガイシャ</t>
    </rPh>
    <phoneticPr fontId="5"/>
  </si>
  <si>
    <t>新聞記事クリッピング資料作成</t>
    <rPh sb="0" eb="2">
      <t>シンブン</t>
    </rPh>
    <rPh sb="2" eb="4">
      <t>キジ</t>
    </rPh>
    <rPh sb="10" eb="12">
      <t>シリョウ</t>
    </rPh>
    <rPh sb="12" eb="14">
      <t>サクセイ</t>
    </rPh>
    <phoneticPr fontId="5"/>
  </si>
  <si>
    <t>メディア論調調査分析</t>
    <rPh sb="4" eb="6">
      <t>ロンチョウ</t>
    </rPh>
    <rPh sb="6" eb="8">
      <t>チョウサ</t>
    </rPh>
    <rPh sb="8" eb="10">
      <t>ブンセキ</t>
    </rPh>
    <phoneticPr fontId="5"/>
  </si>
  <si>
    <t>時事通信ニュース配信</t>
    <rPh sb="0" eb="2">
      <t>ジジ</t>
    </rPh>
    <rPh sb="2" eb="4">
      <t>ツウシン</t>
    </rPh>
    <rPh sb="8" eb="10">
      <t>ハイシン</t>
    </rPh>
    <phoneticPr fontId="5"/>
  </si>
  <si>
    <t>共同通信ニュース配信</t>
    <rPh sb="0" eb="2">
      <t>キョウドウ</t>
    </rPh>
    <rPh sb="2" eb="4">
      <t>ツウシン</t>
    </rPh>
    <rPh sb="8" eb="10">
      <t>ハイシン</t>
    </rPh>
    <phoneticPr fontId="5"/>
  </si>
  <si>
    <t>-</t>
    <phoneticPr fontId="5"/>
  </si>
  <si>
    <t>-</t>
    <phoneticPr fontId="5"/>
  </si>
  <si>
    <t>エクスカリバー株式会社</t>
    <rPh sb="7" eb="11">
      <t>カブシキガイシャ</t>
    </rPh>
    <phoneticPr fontId="5"/>
  </si>
  <si>
    <t>株式会社ＪＰキャリアコンサルティング</t>
    <rPh sb="0" eb="4">
      <t>カブシキガイシャ</t>
    </rPh>
    <phoneticPr fontId="5"/>
  </si>
  <si>
    <t>記者会見記録作成</t>
    <rPh sb="0" eb="2">
      <t>キシャ</t>
    </rPh>
    <rPh sb="2" eb="4">
      <t>カイケン</t>
    </rPh>
    <rPh sb="4" eb="6">
      <t>キロク</t>
    </rPh>
    <rPh sb="6" eb="8">
      <t>サクセイ</t>
    </rPh>
    <phoneticPr fontId="5"/>
  </si>
  <si>
    <t>総理大臣等記者会見記録作成</t>
    <rPh sb="0" eb="2">
      <t>ソウリ</t>
    </rPh>
    <rPh sb="2" eb="5">
      <t>ダイジントウ</t>
    </rPh>
    <rPh sb="5" eb="11">
      <t>キシャカイケンキロク</t>
    </rPh>
    <rPh sb="11" eb="13">
      <t>サクセイ</t>
    </rPh>
    <phoneticPr fontId="5"/>
  </si>
  <si>
    <t>新聞記事クリッピング資料作成・送付</t>
    <rPh sb="0" eb="2">
      <t>シンブン</t>
    </rPh>
    <rPh sb="2" eb="4">
      <t>キジ</t>
    </rPh>
    <rPh sb="10" eb="12">
      <t>シリョウ</t>
    </rPh>
    <rPh sb="12" eb="14">
      <t>サクセイ</t>
    </rPh>
    <rPh sb="15" eb="17">
      <t>ソウフ</t>
    </rPh>
    <phoneticPr fontId="5"/>
  </si>
  <si>
    <t>新聞見出し資料作成</t>
    <rPh sb="0" eb="2">
      <t>シンブン</t>
    </rPh>
    <rPh sb="2" eb="4">
      <t>ミダ</t>
    </rPh>
    <rPh sb="5" eb="7">
      <t>シリョウ</t>
    </rPh>
    <rPh sb="7" eb="9">
      <t>サクセイ</t>
    </rPh>
    <phoneticPr fontId="5"/>
  </si>
  <si>
    <t>株式会社メディア・ゲート・ジャパン</t>
    <rPh sb="0" eb="4">
      <t>カブシキガイシャ</t>
    </rPh>
    <phoneticPr fontId="5"/>
  </si>
  <si>
    <t>外務大臣等記者会見動画の撮影・編集・アップロード</t>
    <rPh sb="0" eb="2">
      <t>ガイム</t>
    </rPh>
    <rPh sb="2" eb="5">
      <t>ダイジントウ</t>
    </rPh>
    <rPh sb="5" eb="7">
      <t>キシャ</t>
    </rPh>
    <rPh sb="7" eb="9">
      <t>カイケン</t>
    </rPh>
    <rPh sb="9" eb="11">
      <t>ドウガ</t>
    </rPh>
    <rPh sb="12" eb="14">
      <t>サツエイ</t>
    </rPh>
    <rPh sb="15" eb="17">
      <t>ヘンシュウ</t>
    </rPh>
    <phoneticPr fontId="5"/>
  </si>
  <si>
    <t>-</t>
    <phoneticPr fontId="5"/>
  </si>
  <si>
    <t>公式記録写真作成</t>
    <rPh sb="0" eb="2">
      <t>コウシキ</t>
    </rPh>
    <rPh sb="2" eb="4">
      <t>キロク</t>
    </rPh>
    <rPh sb="4" eb="6">
      <t>シャシン</t>
    </rPh>
    <rPh sb="6" eb="8">
      <t>サクセイ</t>
    </rPh>
    <phoneticPr fontId="5"/>
  </si>
  <si>
    <t>公式カメラ用消耗品等</t>
    <rPh sb="0" eb="2">
      <t>コウシキ</t>
    </rPh>
    <rPh sb="5" eb="6">
      <t>ヨウ</t>
    </rPh>
    <rPh sb="6" eb="9">
      <t>ショウモウヒン</t>
    </rPh>
    <rPh sb="9" eb="10">
      <t>トウ</t>
    </rPh>
    <phoneticPr fontId="5"/>
  </si>
  <si>
    <t>サン株式会社</t>
    <rPh sb="2" eb="6">
      <t>カブシキガイシャ</t>
    </rPh>
    <phoneticPr fontId="5"/>
  </si>
  <si>
    <t>有限会社東京カラー工芸社</t>
    <rPh sb="0" eb="4">
      <t>ユウゲンガイシャ</t>
    </rPh>
    <rPh sb="4" eb="6">
      <t>トウキョウ</t>
    </rPh>
    <rPh sb="9" eb="11">
      <t>コウゲイ</t>
    </rPh>
    <rPh sb="11" eb="12">
      <t>シャ</t>
    </rPh>
    <phoneticPr fontId="5"/>
  </si>
  <si>
    <t>外務大臣記者会見の報道件数（通信社，新聞，テレビ）
（注）平成３０年度から目標値を設定</t>
    <rPh sb="0" eb="2">
      <t>ガイム</t>
    </rPh>
    <rPh sb="2" eb="4">
      <t>ダイジン</t>
    </rPh>
    <rPh sb="4" eb="6">
      <t>キシャ</t>
    </rPh>
    <rPh sb="6" eb="8">
      <t>カイケン</t>
    </rPh>
    <rPh sb="9" eb="11">
      <t>ホウドウ</t>
    </rPh>
    <rPh sb="11" eb="13">
      <t>ケンスウ</t>
    </rPh>
    <rPh sb="14" eb="17">
      <t>ツウシンシャ</t>
    </rPh>
    <rPh sb="18" eb="20">
      <t>シンブン</t>
    </rPh>
    <rPh sb="29" eb="31">
      <t>ヘイセイ</t>
    </rPh>
    <rPh sb="33" eb="35">
      <t>ネンド</t>
    </rPh>
    <rPh sb="37" eb="40">
      <t>モクヒョウチ</t>
    </rPh>
    <rPh sb="41" eb="43">
      <t>セッテイ</t>
    </rPh>
    <phoneticPr fontId="5"/>
  </si>
  <si>
    <t>　報道機関対策の実施により，地方を含む様々な国民層に対して，的確で，タイミング良く，かつ，分かりやすい情報発信を行うため，外務大臣，外務報道官による記者会見の実施，「外務大臣談話」，「外務報道官談話」、「外務省報道発表」の発出，テレビ，新聞によるインタビューを実施する。
　また，適切かつ効果的な情報発信のため，国際情勢，外務省関連事項についての国内報道機関による報道ぶり・論調のモニター・分析，総理大臣・官房長官会見のモニターに努める。
　これらの実施により，国内報道機関による報道を通じた国民の我が国外交政策に対する理解と信頼の増進に寄与する。</t>
    <rPh sb="1" eb="3">
      <t>ホウドウ</t>
    </rPh>
    <rPh sb="3" eb="5">
      <t>キカン</t>
    </rPh>
    <rPh sb="5" eb="7">
      <t>タイサク</t>
    </rPh>
    <rPh sb="8" eb="10">
      <t>ジッシ</t>
    </rPh>
    <rPh sb="14" eb="16">
      <t>チホウ</t>
    </rPh>
    <rPh sb="17" eb="18">
      <t>フク</t>
    </rPh>
    <rPh sb="19" eb="21">
      <t>サマザマ</t>
    </rPh>
    <rPh sb="22" eb="25">
      <t>コクミンソウ</t>
    </rPh>
    <rPh sb="26" eb="27">
      <t>タイ</t>
    </rPh>
    <rPh sb="30" eb="32">
      <t>テキカク</t>
    </rPh>
    <rPh sb="39" eb="40">
      <t>ヨ</t>
    </rPh>
    <rPh sb="45" eb="46">
      <t>ワ</t>
    </rPh>
    <rPh sb="51" eb="53">
      <t>ジョウホウ</t>
    </rPh>
    <rPh sb="53" eb="55">
      <t>ハッシン</t>
    </rPh>
    <rPh sb="56" eb="57">
      <t>オコナ</t>
    </rPh>
    <rPh sb="61" eb="63">
      <t>ガイム</t>
    </rPh>
    <rPh sb="63" eb="65">
      <t>ダイジン</t>
    </rPh>
    <rPh sb="66" eb="68">
      <t>ガイム</t>
    </rPh>
    <rPh sb="68" eb="71">
      <t>ホウドウカン</t>
    </rPh>
    <rPh sb="74" eb="76">
      <t>キシャ</t>
    </rPh>
    <rPh sb="76" eb="78">
      <t>カイケン</t>
    </rPh>
    <rPh sb="79" eb="81">
      <t>ジッシ</t>
    </rPh>
    <rPh sb="83" eb="85">
      <t>ガイム</t>
    </rPh>
    <rPh sb="85" eb="87">
      <t>ダイジン</t>
    </rPh>
    <rPh sb="87" eb="89">
      <t>ダンワ</t>
    </rPh>
    <rPh sb="92" eb="94">
      <t>ガイム</t>
    </rPh>
    <rPh sb="94" eb="97">
      <t>ホウドウカン</t>
    </rPh>
    <rPh sb="97" eb="99">
      <t>ダンワ</t>
    </rPh>
    <rPh sb="102" eb="105">
      <t>ガイムショウ</t>
    </rPh>
    <rPh sb="105" eb="107">
      <t>ホウドウ</t>
    </rPh>
    <rPh sb="107" eb="109">
      <t>ハッピョウ</t>
    </rPh>
    <rPh sb="111" eb="113">
      <t>ハッシュツ</t>
    </rPh>
    <rPh sb="118" eb="120">
      <t>シンブン</t>
    </rPh>
    <rPh sb="130" eb="132">
      <t>ジッシ</t>
    </rPh>
    <rPh sb="140" eb="142">
      <t>テキセツ</t>
    </rPh>
    <rPh sb="144" eb="147">
      <t>コウカテキ</t>
    </rPh>
    <rPh sb="148" eb="150">
      <t>ジョウホウ</t>
    </rPh>
    <rPh sb="150" eb="152">
      <t>ハッシン</t>
    </rPh>
    <rPh sb="156" eb="158">
      <t>コクサイ</t>
    </rPh>
    <rPh sb="158" eb="160">
      <t>ジョウセイ</t>
    </rPh>
    <rPh sb="161" eb="164">
      <t>ガイムショウ</t>
    </rPh>
    <rPh sb="164" eb="166">
      <t>カンレン</t>
    </rPh>
    <rPh sb="166" eb="168">
      <t>ジコウ</t>
    </rPh>
    <rPh sb="173" eb="175">
      <t>コクナイ</t>
    </rPh>
    <rPh sb="175" eb="177">
      <t>ホウドウ</t>
    </rPh>
    <rPh sb="177" eb="179">
      <t>キカン</t>
    </rPh>
    <rPh sb="182" eb="184">
      <t>ホウドウ</t>
    </rPh>
    <rPh sb="187" eb="189">
      <t>ロンチョウ</t>
    </rPh>
    <rPh sb="195" eb="197">
      <t>ブンセキ</t>
    </rPh>
    <rPh sb="198" eb="200">
      <t>ソウリ</t>
    </rPh>
    <rPh sb="200" eb="202">
      <t>ダイジン</t>
    </rPh>
    <rPh sb="203" eb="205">
      <t>カンボウ</t>
    </rPh>
    <rPh sb="205" eb="207">
      <t>チョウカン</t>
    </rPh>
    <rPh sb="207" eb="209">
      <t>カイケン</t>
    </rPh>
    <rPh sb="215" eb="216">
      <t>ツト</t>
    </rPh>
    <rPh sb="225" eb="227">
      <t>ジッシ</t>
    </rPh>
    <rPh sb="231" eb="233">
      <t>コクナイ</t>
    </rPh>
    <rPh sb="233" eb="235">
      <t>ホウドウ</t>
    </rPh>
    <rPh sb="235" eb="237">
      <t>キカン</t>
    </rPh>
    <rPh sb="240" eb="242">
      <t>ホウドウ</t>
    </rPh>
    <rPh sb="243" eb="244">
      <t>ツウ</t>
    </rPh>
    <rPh sb="246" eb="248">
      <t>コクミン</t>
    </rPh>
    <rPh sb="249" eb="250">
      <t>ワ</t>
    </rPh>
    <rPh sb="251" eb="252">
      <t>クニ</t>
    </rPh>
    <rPh sb="252" eb="254">
      <t>ガイコウ</t>
    </rPh>
    <rPh sb="254" eb="256">
      <t>セイサク</t>
    </rPh>
    <rPh sb="257" eb="258">
      <t>タイ</t>
    </rPh>
    <rPh sb="260" eb="262">
      <t>リカイ</t>
    </rPh>
    <rPh sb="263" eb="265">
      <t>シンライ</t>
    </rPh>
    <rPh sb="266" eb="268">
      <t>ゾウシン</t>
    </rPh>
    <rPh sb="269" eb="271">
      <t>キヨ</t>
    </rPh>
    <phoneticPr fontId="5"/>
  </si>
  <si>
    <t>　国民の外交への関心は高く，説明責任を果たすとの観点からも重要である。</t>
    <rPh sb="1" eb="3">
      <t>コクミン</t>
    </rPh>
    <rPh sb="4" eb="6">
      <t>ガイコウ</t>
    </rPh>
    <rPh sb="8" eb="10">
      <t>カンシン</t>
    </rPh>
    <rPh sb="11" eb="12">
      <t>タカ</t>
    </rPh>
    <rPh sb="14" eb="16">
      <t>セツメイ</t>
    </rPh>
    <rPh sb="16" eb="18">
      <t>セキニン</t>
    </rPh>
    <rPh sb="19" eb="20">
      <t>ハ</t>
    </rPh>
    <rPh sb="24" eb="26">
      <t>カンテン</t>
    </rPh>
    <rPh sb="29" eb="31">
      <t>ジュウヨウ</t>
    </rPh>
    <phoneticPr fontId="5"/>
  </si>
  <si>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間の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２５年度行政事業レビュー外部有識者コメントのとおり，契約の必要性をゼロベースで検討するとともに，当年度のパフォーマンスを踏まえ次年度以降の契約の在り方に反映させる（ＰＤＣＡ）よう工夫するなど，更なる見直しを行うべきではないか。
→（対応状況の概要）
　利用実態，費用対効果等を精査し，ゼロベースで検討する省内ワーキンググループを開催し，毎年度判断していくこととする。
●平成３０年度の検討結果（省内ワーキンググループ）
　省内利用者アンケートの結果（回答者のうち，６４％が利用している。また，回答者のうち，４８％がないと困る，４８％があった方がよい。）に基づいて検討を行ったところ，利用率６４％という数字は，省内のうち実際に情報収集や情報発信にあたる職員の割合に鑑みると，必ずしも低くはなく，むしろ高い方であると判断し，一方で，経費は削減すべきとの意見踏まえ，契約金額を対前年度比４．１％減額（平成２２年度比では４０．０％減額）とした上で，事業を継続することとした。
●２社と契約する必要がある理由について
　外務省の本省各課室及び在外公館は，世界の全ての国・地域において，時差・時間を問わず，多種多様な重要外交案件・危機管理事案に関し，なるべく多くの公開情報を，きめ細かく，迅速に，かつ丹念にフォローする必要がある。通信社には締切時間がなく，時事通信社と共同通信社の２社は，国内外に多くの取材拠点を有し，各々主要な外国通信社と契約・協力関係にあるため，当省にとって重要な情報源となっている。
　２社とも，ニュースの提供で競争しており，ニュース内容も同時・同一の配信ではないこと，また危機管理の観点からも，バイアスのあるニュースのリスクは防ぐ必要があることから，一つの情報源に依存せず，異なる情報源を確保することが不可欠である。
　これまで両社に対し，予算の縮減や更なるサービスの見直しを求めてきており，引き続き費用対効果の向上に努めていく。</t>
    <rPh sb="1" eb="3">
      <t>ギョウセイ</t>
    </rPh>
    <rPh sb="3" eb="5">
      <t>ジギョウ</t>
    </rPh>
    <rPh sb="9" eb="11">
      <t>コウカイ</t>
    </rPh>
    <rPh sb="16" eb="18">
      <t>ヘイセイ</t>
    </rPh>
    <rPh sb="20" eb="21">
      <t>ネン</t>
    </rPh>
    <rPh sb="22" eb="23">
      <t>ガツ</t>
    </rPh>
    <rPh sb="24" eb="26">
      <t>ジギョウ</t>
    </rPh>
    <rPh sb="26" eb="28">
      <t>バンゴウ</t>
    </rPh>
    <rPh sb="34" eb="36">
      <t>ジギョウ</t>
    </rPh>
    <rPh sb="36" eb="37">
      <t>メイ</t>
    </rPh>
    <rPh sb="38" eb="40">
      <t>ジジ</t>
    </rPh>
    <rPh sb="40" eb="43">
      <t>ツウシンシャ</t>
    </rPh>
    <rPh sb="54" eb="56">
      <t>キョウドウ</t>
    </rPh>
    <rPh sb="56" eb="59">
      <t>ツウシンシャ</t>
    </rPh>
    <rPh sb="71" eb="72">
      <t>ト</t>
    </rPh>
    <rPh sb="76" eb="78">
      <t>ケッカ</t>
    </rPh>
    <rPh sb="79" eb="81">
      <t>ハイシ</t>
    </rPh>
    <rPh sb="82" eb="83">
      <t>フク</t>
    </rPh>
    <rPh sb="85" eb="88">
      <t>バッポンテキ</t>
    </rPh>
    <rPh sb="88" eb="90">
      <t>カイゼン</t>
    </rPh>
    <rPh sb="101" eb="103">
      <t>ハイシ</t>
    </rPh>
    <rPh sb="105" eb="106">
      <t>フク</t>
    </rPh>
    <rPh sb="108" eb="110">
      <t>ミナオ</t>
    </rPh>
    <rPh sb="112" eb="113">
      <t>オコナ</t>
    </rPh>
    <rPh sb="118" eb="120">
      <t>ケイヤク</t>
    </rPh>
    <rPh sb="120" eb="122">
      <t>キカン</t>
    </rPh>
    <rPh sb="123" eb="125">
      <t>モンダイ</t>
    </rPh>
    <rPh sb="134" eb="136">
      <t>トウメン</t>
    </rPh>
    <rPh sb="137" eb="140">
      <t>ケイヤクガク</t>
    </rPh>
    <rPh sb="141" eb="142">
      <t>ヒ</t>
    </rPh>
    <rPh sb="143" eb="144">
      <t>サ</t>
    </rPh>
    <rPh sb="146" eb="147">
      <t>ム</t>
    </rPh>
    <rPh sb="149" eb="151">
      <t>コウショウ</t>
    </rPh>
    <rPh sb="152" eb="153">
      <t>ツト</t>
    </rPh>
    <rPh sb="156" eb="158">
      <t>ケイヤク</t>
    </rPh>
    <rPh sb="158" eb="160">
      <t>キカン</t>
    </rPh>
    <rPh sb="160" eb="163">
      <t>マンリョウゴ</t>
    </rPh>
    <rPh sb="164" eb="166">
      <t>リョウシャ</t>
    </rPh>
    <rPh sb="168" eb="170">
      <t>ケイヤク</t>
    </rPh>
    <rPh sb="171" eb="174">
      <t>ヒツヨウセイ</t>
    </rPh>
    <rPh sb="181" eb="183">
      <t>セイサ</t>
    </rPh>
    <rPh sb="193" eb="195">
      <t>ギョウセイ</t>
    </rPh>
    <rPh sb="195" eb="197">
      <t>カイカク</t>
    </rPh>
    <rPh sb="197" eb="199">
      <t>スイシン</t>
    </rPh>
    <rPh sb="199" eb="201">
      <t>カイギ</t>
    </rPh>
    <rPh sb="202" eb="204">
      <t>ヘイセイ</t>
    </rPh>
    <rPh sb="206" eb="207">
      <t>ネン</t>
    </rPh>
    <rPh sb="209" eb="210">
      <t>ガツ</t>
    </rPh>
    <rPh sb="211" eb="212">
      <t>サラ</t>
    </rPh>
    <rPh sb="213" eb="215">
      <t>ミナオ</t>
    </rPh>
    <rPh sb="217" eb="219">
      <t>ヨチ</t>
    </rPh>
    <rPh sb="223" eb="224">
      <t>カンガ</t>
    </rPh>
    <rPh sb="228" eb="230">
      <t>ジレイ</t>
    </rPh>
    <rPh sb="238" eb="240">
      <t>バンゴウ</t>
    </rPh>
    <rPh sb="244" eb="246">
      <t>ジギョウ</t>
    </rPh>
    <rPh sb="246" eb="247">
      <t>メイ</t>
    </rPh>
    <rPh sb="248" eb="250">
      <t>コクナイ</t>
    </rPh>
    <rPh sb="250" eb="252">
      <t>ホウドウ</t>
    </rPh>
    <rPh sb="252" eb="254">
      <t>キカン</t>
    </rPh>
    <rPh sb="254" eb="256">
      <t>タイサク</t>
    </rPh>
    <rPh sb="257" eb="262">
      <t>ジジツウシンシャ</t>
    </rPh>
    <rPh sb="272" eb="273">
      <t>オヨ</t>
    </rPh>
    <rPh sb="274" eb="279">
      <t>キョウドウツウシンシャ</t>
    </rPh>
    <rPh sb="299" eb="301">
      <t>コンカイ</t>
    </rPh>
    <rPh sb="424" eb="425">
      <t>ホン</t>
    </rPh>
    <rPh sb="425" eb="427">
      <t>ジギョウ</t>
    </rPh>
    <rPh sb="428" eb="431">
      <t>タンネンド</t>
    </rPh>
    <rPh sb="431" eb="433">
      <t>ケイヤク</t>
    </rPh>
    <rPh sb="434" eb="436">
      <t>ヘンコウ</t>
    </rPh>
    <rPh sb="445" eb="448">
      <t>ジネンド</t>
    </rPh>
    <rPh sb="449" eb="451">
      <t>ケイヤク</t>
    </rPh>
    <rPh sb="452" eb="453">
      <t>ム</t>
    </rPh>
    <rPh sb="455" eb="457">
      <t>ヘイセイ</t>
    </rPh>
    <rPh sb="459" eb="460">
      <t>ネン</t>
    </rPh>
    <rPh sb="460" eb="461">
      <t>ド</t>
    </rPh>
    <rPh sb="461" eb="463">
      <t>ギョウセイ</t>
    </rPh>
    <rPh sb="463" eb="465">
      <t>ジギョウ</t>
    </rPh>
    <rPh sb="469" eb="471">
      <t>ガイブ</t>
    </rPh>
    <rPh sb="471" eb="474">
      <t>ユウシキシャ</t>
    </rPh>
    <rPh sb="483" eb="485">
      <t>ケイヤク</t>
    </rPh>
    <rPh sb="486" eb="489">
      <t>ヒツヨウセイ</t>
    </rPh>
    <rPh sb="496" eb="498">
      <t>ケントウ</t>
    </rPh>
    <rPh sb="505" eb="508">
      <t>トウネンド</t>
    </rPh>
    <rPh sb="517" eb="518">
      <t>フ</t>
    </rPh>
    <rPh sb="520" eb="523">
      <t>ジネンド</t>
    </rPh>
    <rPh sb="523" eb="525">
      <t>イコウ</t>
    </rPh>
    <rPh sb="526" eb="528">
      <t>ケイヤク</t>
    </rPh>
    <rPh sb="529" eb="530">
      <t>ア</t>
    </rPh>
    <rPh sb="531" eb="532">
      <t>カタ</t>
    </rPh>
    <rPh sb="533" eb="535">
      <t>ハンエイ</t>
    </rPh>
    <rPh sb="546" eb="548">
      <t>クフウ</t>
    </rPh>
    <rPh sb="553" eb="554">
      <t>サラ</t>
    </rPh>
    <rPh sb="556" eb="558">
      <t>ミナオ</t>
    </rPh>
    <rPh sb="560" eb="561">
      <t>オコナ</t>
    </rPh>
    <rPh sb="573" eb="575">
      <t>タイオウ</t>
    </rPh>
    <rPh sb="575" eb="577">
      <t>ジョウキョウ</t>
    </rPh>
    <rPh sb="578" eb="580">
      <t>ガイヨウ</t>
    </rPh>
    <rPh sb="583" eb="585">
      <t>リヨウ</t>
    </rPh>
    <rPh sb="585" eb="587">
      <t>ジッタイ</t>
    </rPh>
    <rPh sb="588" eb="593">
      <t>ヒヨウタイコウカ</t>
    </rPh>
    <rPh sb="593" eb="594">
      <t>トウ</t>
    </rPh>
    <rPh sb="595" eb="597">
      <t>セイサ</t>
    </rPh>
    <rPh sb="605" eb="607">
      <t>ケントウ</t>
    </rPh>
    <rPh sb="609" eb="611">
      <t>ショウナイ</t>
    </rPh>
    <rPh sb="621" eb="623">
      <t>カイサイ</t>
    </rPh>
    <rPh sb="625" eb="628">
      <t>マイネンド</t>
    </rPh>
    <rPh sb="628" eb="630">
      <t>ハンダン</t>
    </rPh>
    <rPh sb="643" eb="645">
      <t>ヘイセイ</t>
    </rPh>
    <rPh sb="647" eb="649">
      <t>ネンド</t>
    </rPh>
    <rPh sb="650" eb="652">
      <t>ケントウ</t>
    </rPh>
    <rPh sb="652" eb="654">
      <t>ケッカ</t>
    </rPh>
    <rPh sb="655" eb="657">
      <t>ショウナイ</t>
    </rPh>
    <rPh sb="669" eb="671">
      <t>ショウナイ</t>
    </rPh>
    <rPh sb="671" eb="674">
      <t>リヨウシャ</t>
    </rPh>
    <rPh sb="680" eb="682">
      <t>ケッカ</t>
    </rPh>
    <rPh sb="683" eb="686">
      <t>カイトウシャ</t>
    </rPh>
    <rPh sb="694" eb="696">
      <t>リヨウ</t>
    </rPh>
    <rPh sb="704" eb="707">
      <t>カイトウシャ</t>
    </rPh>
    <rPh sb="718" eb="719">
      <t>コマ</t>
    </rPh>
    <rPh sb="728" eb="729">
      <t>ホウ</t>
    </rPh>
    <rPh sb="735" eb="736">
      <t>モト</t>
    </rPh>
    <rPh sb="739" eb="741">
      <t>ケントウ</t>
    </rPh>
    <rPh sb="742" eb="743">
      <t>オコナ</t>
    </rPh>
    <rPh sb="749" eb="752">
      <t>リヨウリツ</t>
    </rPh>
    <rPh sb="758" eb="760">
      <t>スウジ</t>
    </rPh>
    <rPh sb="762" eb="764">
      <t>ショウナイ</t>
    </rPh>
    <rPh sb="767" eb="769">
      <t>ジッサイ</t>
    </rPh>
    <rPh sb="770" eb="772">
      <t>ジョウホウ</t>
    </rPh>
    <rPh sb="772" eb="774">
      <t>シュウシュウ</t>
    </rPh>
    <rPh sb="775" eb="777">
      <t>ジョウホウ</t>
    </rPh>
    <rPh sb="777" eb="779">
      <t>ハッシン</t>
    </rPh>
    <rPh sb="783" eb="785">
      <t>ショクイン</t>
    </rPh>
    <rPh sb="786" eb="788">
      <t>ワリアイ</t>
    </rPh>
    <rPh sb="789" eb="790">
      <t>カンガ</t>
    </rPh>
    <rPh sb="794" eb="795">
      <t>カナラ</t>
    </rPh>
    <rPh sb="798" eb="799">
      <t>ヒク</t>
    </rPh>
    <rPh sb="807" eb="808">
      <t>タカ</t>
    </rPh>
    <rPh sb="809" eb="810">
      <t>ホウ</t>
    </rPh>
    <rPh sb="814" eb="816">
      <t>ハンダン</t>
    </rPh>
    <rPh sb="818" eb="820">
      <t>イッポウ</t>
    </rPh>
    <rPh sb="822" eb="824">
      <t>ケイヒ</t>
    </rPh>
    <rPh sb="825" eb="827">
      <t>サクゲン</t>
    </rPh>
    <rPh sb="832" eb="834">
      <t>イケン</t>
    </rPh>
    <rPh sb="834" eb="835">
      <t>フ</t>
    </rPh>
    <rPh sb="838" eb="841">
      <t>ケイヤクキン</t>
    </rPh>
    <rPh sb="841" eb="842">
      <t>ガク</t>
    </rPh>
    <rPh sb="843" eb="844">
      <t>タイ</t>
    </rPh>
    <rPh sb="844" eb="847">
      <t>ゼンネンド</t>
    </rPh>
    <rPh sb="847" eb="848">
      <t>ヒ</t>
    </rPh>
    <rPh sb="852" eb="854">
      <t>ゲンガク</t>
    </rPh>
    <rPh sb="855" eb="857">
      <t>ヘイセイ</t>
    </rPh>
    <rPh sb="859" eb="862">
      <t>ネンドヒ</t>
    </rPh>
    <rPh sb="869" eb="871">
      <t>ゲンガク</t>
    </rPh>
    <rPh sb="875" eb="876">
      <t>ウエ</t>
    </rPh>
    <rPh sb="878" eb="880">
      <t>ジギョウ</t>
    </rPh>
    <rPh sb="881" eb="883">
      <t>ケイゾク</t>
    </rPh>
    <rPh sb="895" eb="896">
      <t>シャ</t>
    </rPh>
    <rPh sb="897" eb="899">
      <t>ケイヤク</t>
    </rPh>
    <rPh sb="901" eb="903">
      <t>ヒツヨウ</t>
    </rPh>
    <rPh sb="906" eb="908">
      <t>リユウ</t>
    </rPh>
    <rPh sb="914" eb="917">
      <t>ガイムショウ</t>
    </rPh>
    <rPh sb="918" eb="920">
      <t>ホンショウ</t>
    </rPh>
    <rPh sb="920" eb="922">
      <t>カクカ</t>
    </rPh>
    <rPh sb="922" eb="923">
      <t>シツ</t>
    </rPh>
    <rPh sb="923" eb="924">
      <t>オヨ</t>
    </rPh>
    <rPh sb="925" eb="927">
      <t>ザイガイ</t>
    </rPh>
    <rPh sb="927" eb="929">
      <t>コウカン</t>
    </rPh>
    <rPh sb="931" eb="933">
      <t>セカイ</t>
    </rPh>
    <rPh sb="934" eb="935">
      <t>スベ</t>
    </rPh>
    <rPh sb="937" eb="938">
      <t>クニ</t>
    </rPh>
    <rPh sb="939" eb="941">
      <t>チイキ</t>
    </rPh>
    <rPh sb="946" eb="948">
      <t>ジサ</t>
    </rPh>
    <rPh sb="949" eb="951">
      <t>ジカン</t>
    </rPh>
    <rPh sb="952" eb="953">
      <t>ト</t>
    </rPh>
    <rPh sb="956" eb="960">
      <t>タシュタヨウ</t>
    </rPh>
    <rPh sb="961" eb="963">
      <t>ジュウヨウ</t>
    </rPh>
    <rPh sb="963" eb="965">
      <t>ガイコウ</t>
    </rPh>
    <rPh sb="965" eb="967">
      <t>アンケン</t>
    </rPh>
    <rPh sb="968" eb="970">
      <t>キキ</t>
    </rPh>
    <rPh sb="970" eb="972">
      <t>カンリ</t>
    </rPh>
    <rPh sb="972" eb="974">
      <t>ジアン</t>
    </rPh>
    <rPh sb="975" eb="976">
      <t>カン</t>
    </rPh>
    <rPh sb="982" eb="983">
      <t>オオ</t>
    </rPh>
    <rPh sb="985" eb="987">
      <t>コウカイ</t>
    </rPh>
    <rPh sb="987" eb="989">
      <t>ジョウホウ</t>
    </rPh>
    <rPh sb="993" eb="994">
      <t>コマ</t>
    </rPh>
    <rPh sb="997" eb="999">
      <t>ジンソク</t>
    </rPh>
    <rPh sb="1003" eb="1005">
      <t>タンネン</t>
    </rPh>
    <rPh sb="1012" eb="1014">
      <t>ヒツヨウ</t>
    </rPh>
    <rPh sb="1018" eb="1021">
      <t>ツウシンシャ</t>
    </rPh>
    <rPh sb="1023" eb="1025">
      <t>シメキリ</t>
    </rPh>
    <rPh sb="1025" eb="1027">
      <t>ジカン</t>
    </rPh>
    <rPh sb="1031" eb="1033">
      <t>ジジ</t>
    </rPh>
    <rPh sb="1033" eb="1036">
      <t>ツウシンシャ</t>
    </rPh>
    <rPh sb="1037" eb="1039">
      <t>キョウドウ</t>
    </rPh>
    <rPh sb="1039" eb="1042">
      <t>ツウシンシャ</t>
    </rPh>
    <rPh sb="1047" eb="1050">
      <t>コクナイガイ</t>
    </rPh>
    <rPh sb="1051" eb="1052">
      <t>オオ</t>
    </rPh>
    <rPh sb="1054" eb="1056">
      <t>シュザイ</t>
    </rPh>
    <rPh sb="1056" eb="1058">
      <t>キョテン</t>
    </rPh>
    <rPh sb="1059" eb="1060">
      <t>ユウ</t>
    </rPh>
    <rPh sb="1062" eb="1064">
      <t>オノオノ</t>
    </rPh>
    <rPh sb="1064" eb="1066">
      <t>シュヨウ</t>
    </rPh>
    <rPh sb="1067" eb="1069">
      <t>ガイコク</t>
    </rPh>
    <rPh sb="1069" eb="1072">
      <t>ツウシンシャ</t>
    </rPh>
    <rPh sb="1073" eb="1075">
      <t>ケイヤク</t>
    </rPh>
    <rPh sb="1076" eb="1078">
      <t>キョウリョク</t>
    </rPh>
    <rPh sb="1078" eb="1080">
      <t>カンケイ</t>
    </rPh>
    <rPh sb="1086" eb="1088">
      <t>トウショウ</t>
    </rPh>
    <rPh sb="1092" eb="1094">
      <t>ジュウヨウ</t>
    </rPh>
    <rPh sb="1095" eb="1098">
      <t>ジョウホウゲン</t>
    </rPh>
    <rPh sb="1117" eb="1119">
      <t>テイキョウ</t>
    </rPh>
    <rPh sb="1120" eb="1122">
      <t>キョウソウ</t>
    </rPh>
    <rPh sb="1131" eb="1133">
      <t>ナイヨウ</t>
    </rPh>
    <rPh sb="1134" eb="1136">
      <t>ドウジ</t>
    </rPh>
    <rPh sb="1137" eb="1139">
      <t>ドウイツ</t>
    </rPh>
    <rPh sb="1140" eb="1142">
      <t>ハイシン</t>
    </rPh>
    <rPh sb="1151" eb="1153">
      <t>キキ</t>
    </rPh>
    <rPh sb="1153" eb="1155">
      <t>カンリ</t>
    </rPh>
    <rPh sb="1156" eb="1158">
      <t>カンテン</t>
    </rPh>
    <rPh sb="1178" eb="1179">
      <t>フセ</t>
    </rPh>
    <rPh sb="1180" eb="1182">
      <t>ヒツヨウ</t>
    </rPh>
    <rPh sb="1190" eb="1191">
      <t>ヒト</t>
    </rPh>
    <rPh sb="1193" eb="1196">
      <t>ジョウホウゲン</t>
    </rPh>
    <rPh sb="1197" eb="1199">
      <t>イゾン</t>
    </rPh>
    <rPh sb="1202" eb="1203">
      <t>コト</t>
    </rPh>
    <rPh sb="1205" eb="1208">
      <t>ジョウホウゲン</t>
    </rPh>
    <rPh sb="1209" eb="1211">
      <t>カクホ</t>
    </rPh>
    <rPh sb="1216" eb="1219">
      <t>フカケツ</t>
    </rPh>
    <rPh sb="1229" eb="1231">
      <t>リョウシャ</t>
    </rPh>
    <rPh sb="1232" eb="1233">
      <t>タイ</t>
    </rPh>
    <rPh sb="1235" eb="1237">
      <t>ヨサン</t>
    </rPh>
    <rPh sb="1238" eb="1240">
      <t>シュクゲン</t>
    </rPh>
    <rPh sb="1241" eb="1242">
      <t>サラ</t>
    </rPh>
    <rPh sb="1249" eb="1251">
      <t>ミナオ</t>
    </rPh>
    <rPh sb="1253" eb="1254">
      <t>モト</t>
    </rPh>
    <rPh sb="1261" eb="1262">
      <t>ヒ</t>
    </rPh>
    <rPh sb="1263" eb="1264">
      <t>ツヅ</t>
    </rPh>
    <rPh sb="1265" eb="1270">
      <t>ヒヨウタイコウカ</t>
    </rPh>
    <rPh sb="1271" eb="1273">
      <t>コウジョウ</t>
    </rPh>
    <rPh sb="1274" eb="1275">
      <t>ツト</t>
    </rPh>
    <phoneticPr fontId="5"/>
  </si>
  <si>
    <t>報道調査分析関係経費</t>
    <phoneticPr fontId="5"/>
  </si>
  <si>
    <t>15,444千
/10/
355</t>
    <rPh sb="6" eb="7">
      <t>セン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</si>
</sst>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7</xdr:col>
      <xdr:colOff>9525</xdr:colOff>
      <xdr:row>740</xdr:row>
      <xdr:rowOff>9523</xdr:rowOff>
    </xdr:from>
    <xdr:ext cx="2600325" cy="495301"/>
    <xdr:sp macro="" textlink="">
      <xdr:nvSpPr>
        <xdr:cNvPr id="15" name="テキスト ボックス 14"/>
        <xdr:cNvSpPr txBox="1"/>
      </xdr:nvSpPr>
      <xdr:spPr>
        <a:xfrm>
          <a:off x="1409700" y="51835048"/>
          <a:ext cx="2600325" cy="4953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外務省</a:t>
          </a:r>
          <a:endParaRPr kumimoji="1" lang="en-US" altLang="ja-JP" sz="1100"/>
        </a:p>
        <a:p>
          <a:pPr algn="ctr"/>
          <a:r>
            <a:rPr kumimoji="1" lang="ja-JP" altLang="en-US" sz="1100"/>
            <a:t>３３１百万円</a:t>
          </a:r>
        </a:p>
      </xdr:txBody>
    </xdr:sp>
    <xdr:clientData/>
  </xdr:oneCellAnchor>
  <xdr:oneCellAnchor>
    <xdr:from>
      <xdr:col>21</xdr:col>
      <xdr:colOff>47623</xdr:colOff>
      <xdr:row>740</xdr:row>
      <xdr:rowOff>95250</xdr:rowOff>
    </xdr:from>
    <xdr:ext cx="4019551" cy="323850"/>
    <xdr:sp macro="" textlink="">
      <xdr:nvSpPr>
        <xdr:cNvPr id="16" name="テキスト ボックス 15"/>
        <xdr:cNvSpPr txBox="1"/>
      </xdr:nvSpPr>
      <xdr:spPr>
        <a:xfrm>
          <a:off x="4248148" y="52997100"/>
          <a:ext cx="4019551"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国内報道対応事業 ）</a:t>
          </a:r>
          <a:endParaRPr kumimoji="1" lang="en-US" altLang="ja-JP" sz="1100"/>
        </a:p>
      </xdr:txBody>
    </xdr:sp>
    <xdr:clientData/>
  </xdr:oneCellAnchor>
  <xdr:twoCellAnchor>
    <xdr:from>
      <xdr:col>11</xdr:col>
      <xdr:colOff>190501</xdr:colOff>
      <xdr:row>743</xdr:row>
      <xdr:rowOff>219075</xdr:rowOff>
    </xdr:from>
    <xdr:to>
      <xdr:col>27</xdr:col>
      <xdr:colOff>95251</xdr:colOff>
      <xdr:row>745</xdr:row>
      <xdr:rowOff>53458</xdr:rowOff>
    </xdr:to>
    <xdr:sp macro="" textlink="">
      <xdr:nvSpPr>
        <xdr:cNvPr id="17" name="テキスト ボックス 16"/>
        <xdr:cNvSpPr txBox="1"/>
      </xdr:nvSpPr>
      <xdr:spPr>
        <a:xfrm>
          <a:off x="2390776" y="52854225"/>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a:t>
          </a:r>
          <a:r>
            <a:rPr kumimoji="1" lang="en-US" altLang="ja-JP" sz="1100"/>
            <a:t>(</a:t>
          </a:r>
          <a:r>
            <a:rPr kumimoji="1" lang="ja-JP" altLang="en-US" sz="1100"/>
            <a:t>株</a:t>
          </a:r>
          <a:r>
            <a:rPr kumimoji="1" lang="en-US" altLang="ja-JP" sz="1100"/>
            <a:t>)</a:t>
          </a:r>
          <a:r>
            <a:rPr kumimoji="1" lang="ja-JP" altLang="en-US" sz="1100"/>
            <a:t>時事通信社</a:t>
          </a:r>
          <a:endParaRPr kumimoji="1" lang="en-US" altLang="ja-JP" sz="1100"/>
        </a:p>
        <a:p>
          <a:r>
            <a:rPr kumimoji="1" lang="ja-JP" altLang="en-US" sz="1100"/>
            <a:t>　　　　１６７百万円</a:t>
          </a:r>
          <a:endParaRPr kumimoji="1" lang="en-US" altLang="ja-JP" sz="1100"/>
        </a:p>
      </xdr:txBody>
    </xdr:sp>
    <xdr:clientData/>
  </xdr:twoCellAnchor>
  <xdr:twoCellAnchor>
    <xdr:from>
      <xdr:col>11</xdr:col>
      <xdr:colOff>190501</xdr:colOff>
      <xdr:row>746</xdr:row>
      <xdr:rowOff>227370</xdr:rowOff>
    </xdr:from>
    <xdr:to>
      <xdr:col>27</xdr:col>
      <xdr:colOff>95251</xdr:colOff>
      <xdr:row>748</xdr:row>
      <xdr:rowOff>61753</xdr:rowOff>
    </xdr:to>
    <xdr:sp macro="" textlink="">
      <xdr:nvSpPr>
        <xdr:cNvPr id="18" name="テキスト ボックス 17"/>
        <xdr:cNvSpPr txBox="1"/>
      </xdr:nvSpPr>
      <xdr:spPr>
        <a:xfrm>
          <a:off x="2390776" y="54119820"/>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１２８百万円</a:t>
          </a:r>
        </a:p>
      </xdr:txBody>
    </xdr:sp>
    <xdr:clientData/>
  </xdr:twoCellAnchor>
  <xdr:twoCellAnchor>
    <xdr:from>
      <xdr:col>11</xdr:col>
      <xdr:colOff>190501</xdr:colOff>
      <xdr:row>749</xdr:row>
      <xdr:rowOff>223222</xdr:rowOff>
    </xdr:from>
    <xdr:to>
      <xdr:col>27</xdr:col>
      <xdr:colOff>95251</xdr:colOff>
      <xdr:row>751</xdr:row>
      <xdr:rowOff>57605</xdr:rowOff>
    </xdr:to>
    <xdr:sp macro="" textlink="">
      <xdr:nvSpPr>
        <xdr:cNvPr id="19" name="テキスト ボックス 18"/>
        <xdr:cNvSpPr txBox="1"/>
      </xdr:nvSpPr>
      <xdr:spPr>
        <a:xfrm>
          <a:off x="2390776" y="55372972"/>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　</a:t>
          </a:r>
          <a:r>
            <a:rPr kumimoji="1" lang="en-US" altLang="ja-JP" sz="1100"/>
            <a:t>(</a:t>
          </a:r>
          <a:r>
            <a:rPr kumimoji="1" lang="ja-JP" altLang="en-US" sz="1100"/>
            <a:t>株</a:t>
          </a:r>
          <a:r>
            <a:rPr kumimoji="1" lang="en-US" altLang="ja-JP" sz="1100"/>
            <a:t>)</a:t>
          </a:r>
          <a:r>
            <a:rPr kumimoji="1" lang="ja-JP" altLang="en-US" sz="1100"/>
            <a:t>エレクトロニック・ライブラリー</a:t>
          </a:r>
          <a:endParaRPr kumimoji="1" lang="en-US" altLang="ja-JP" sz="1100"/>
        </a:p>
        <a:p>
          <a:r>
            <a:rPr kumimoji="1" lang="ja-JP" altLang="en-US" sz="1100"/>
            <a:t>　　　　１７百万円</a:t>
          </a:r>
        </a:p>
      </xdr:txBody>
    </xdr:sp>
    <xdr:clientData/>
  </xdr:twoCellAnchor>
  <xdr:twoCellAnchor>
    <xdr:from>
      <xdr:col>11</xdr:col>
      <xdr:colOff>190501</xdr:colOff>
      <xdr:row>752</xdr:row>
      <xdr:rowOff>219075</xdr:rowOff>
    </xdr:from>
    <xdr:to>
      <xdr:col>27</xdr:col>
      <xdr:colOff>95251</xdr:colOff>
      <xdr:row>754</xdr:row>
      <xdr:rowOff>53458</xdr:rowOff>
    </xdr:to>
    <xdr:sp macro="" textlink="">
      <xdr:nvSpPr>
        <xdr:cNvPr id="20" name="テキスト ボックス 19"/>
        <xdr:cNvSpPr txBox="1"/>
      </xdr:nvSpPr>
      <xdr:spPr>
        <a:xfrm>
          <a:off x="2390776" y="56626125"/>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Ｄ．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一社</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共同通信社</a:t>
          </a:r>
          <a:endParaRPr lang="ja-JP" altLang="ja-JP">
            <a:effectLst/>
          </a:endParaRPr>
        </a:p>
        <a:p>
          <a:r>
            <a:rPr kumimoji="1" lang="ja-JP" altLang="en-US" sz="1100"/>
            <a:t>　　　　５百万円</a:t>
          </a:r>
          <a:endParaRPr kumimoji="1" lang="en-US" altLang="ja-JP" sz="1100"/>
        </a:p>
      </xdr:txBody>
    </xdr:sp>
    <xdr:clientData/>
  </xdr:twoCellAnchor>
  <xdr:twoCellAnchor>
    <xdr:from>
      <xdr:col>11</xdr:col>
      <xdr:colOff>190501</xdr:colOff>
      <xdr:row>755</xdr:row>
      <xdr:rowOff>224452</xdr:rowOff>
    </xdr:from>
    <xdr:to>
      <xdr:col>27</xdr:col>
      <xdr:colOff>95251</xdr:colOff>
      <xdr:row>757</xdr:row>
      <xdr:rowOff>57149</xdr:rowOff>
    </xdr:to>
    <xdr:sp macro="" textlink="">
      <xdr:nvSpPr>
        <xdr:cNvPr id="21" name="テキスト ボックス 20"/>
        <xdr:cNvSpPr txBox="1"/>
      </xdr:nvSpPr>
      <xdr:spPr>
        <a:xfrm>
          <a:off x="2390776" y="58412677"/>
          <a:ext cx="3105150" cy="53754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Ｅ．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４百万円</a:t>
          </a:r>
          <a:endParaRPr kumimoji="1" lang="en-US" altLang="ja-JP" sz="1100"/>
        </a:p>
      </xdr:txBody>
    </xdr:sp>
    <xdr:clientData/>
  </xdr:twoCellAnchor>
  <xdr:twoCellAnchor>
    <xdr:from>
      <xdr:col>11</xdr:col>
      <xdr:colOff>190501</xdr:colOff>
      <xdr:row>758</xdr:row>
      <xdr:rowOff>210780</xdr:rowOff>
    </xdr:from>
    <xdr:to>
      <xdr:col>27</xdr:col>
      <xdr:colOff>95251</xdr:colOff>
      <xdr:row>760</xdr:row>
      <xdr:rowOff>45163</xdr:rowOff>
    </xdr:to>
    <xdr:sp macro="" textlink="">
      <xdr:nvSpPr>
        <xdr:cNvPr id="22" name="テキスト ボックス 21"/>
        <xdr:cNvSpPr txBox="1"/>
      </xdr:nvSpPr>
      <xdr:spPr>
        <a:xfrm>
          <a:off x="2390776" y="59132430"/>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Ｆ．　</a:t>
          </a:r>
          <a:r>
            <a:rPr kumimoji="1" lang="ja-JP" altLang="ja-JP" sz="1100">
              <a:solidFill>
                <a:schemeClr val="tx1"/>
              </a:solidFill>
              <a:effectLst/>
              <a:latin typeface="+mn-lt"/>
              <a:ea typeface="+mn-ea"/>
              <a:cs typeface="+mn-cs"/>
            </a:rPr>
            <a:t>エクスカリバー</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endParaRPr kumimoji="1" lang="en-US" altLang="ja-JP" sz="1100"/>
        </a:p>
        <a:p>
          <a:r>
            <a:rPr kumimoji="1" lang="ja-JP" altLang="en-US" sz="1100"/>
            <a:t>　　　　３百万円</a:t>
          </a:r>
        </a:p>
      </xdr:txBody>
    </xdr:sp>
    <xdr:clientData/>
  </xdr:twoCellAnchor>
  <xdr:twoCellAnchor>
    <xdr:from>
      <xdr:col>11</xdr:col>
      <xdr:colOff>190501</xdr:colOff>
      <xdr:row>761</xdr:row>
      <xdr:rowOff>216158</xdr:rowOff>
    </xdr:from>
    <xdr:to>
      <xdr:col>27</xdr:col>
      <xdr:colOff>95251</xdr:colOff>
      <xdr:row>763</xdr:row>
      <xdr:rowOff>50541</xdr:rowOff>
    </xdr:to>
    <xdr:sp macro="" textlink="">
      <xdr:nvSpPr>
        <xdr:cNvPr id="23" name="テキスト ボックス 22"/>
        <xdr:cNvSpPr txBox="1"/>
      </xdr:nvSpPr>
      <xdr:spPr>
        <a:xfrm>
          <a:off x="2390776" y="60328433"/>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Ｇ．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ＪＰキャリアコンサルティング他</a:t>
          </a:r>
          <a:endParaRPr kumimoji="1" lang="en-US" altLang="ja-JP" sz="1100"/>
        </a:p>
        <a:p>
          <a:r>
            <a:rPr kumimoji="1" lang="ja-JP" altLang="en-US" sz="1100"/>
            <a:t>　　　　３百万円</a:t>
          </a:r>
          <a:endParaRPr kumimoji="1" lang="en-US" altLang="ja-JP" sz="1100"/>
        </a:p>
      </xdr:txBody>
    </xdr:sp>
    <xdr:clientData/>
  </xdr:twoCellAnchor>
  <xdr:twoCellAnchor>
    <xdr:from>
      <xdr:col>12</xdr:col>
      <xdr:colOff>0</xdr:colOff>
      <xdr:row>764</xdr:row>
      <xdr:rowOff>219075</xdr:rowOff>
    </xdr:from>
    <xdr:to>
      <xdr:col>27</xdr:col>
      <xdr:colOff>104775</xdr:colOff>
      <xdr:row>766</xdr:row>
      <xdr:rowOff>53458</xdr:rowOff>
    </xdr:to>
    <xdr:sp macro="" textlink="">
      <xdr:nvSpPr>
        <xdr:cNvPr id="24" name="テキスト ボックス 23"/>
        <xdr:cNvSpPr txBox="1"/>
      </xdr:nvSpPr>
      <xdr:spPr>
        <a:xfrm>
          <a:off x="2400300" y="61521975"/>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Ｈ．　エクスカリバー</a:t>
          </a:r>
          <a:r>
            <a:rPr kumimoji="1" lang="en-US" altLang="ja-JP" sz="1100"/>
            <a:t>(</a:t>
          </a:r>
          <a:r>
            <a:rPr kumimoji="1" lang="ja-JP" altLang="en-US" sz="1100"/>
            <a:t>株</a:t>
          </a:r>
          <a:r>
            <a:rPr kumimoji="1" lang="en-US" altLang="ja-JP" sz="1100"/>
            <a:t>)</a:t>
          </a:r>
        </a:p>
        <a:p>
          <a:r>
            <a:rPr kumimoji="1" lang="ja-JP" altLang="en-US" sz="1100"/>
            <a:t>　　　　２百万円</a:t>
          </a:r>
          <a:endParaRPr kumimoji="1" lang="en-US" altLang="ja-JP" sz="1100"/>
        </a:p>
      </xdr:txBody>
    </xdr:sp>
    <xdr:clientData/>
  </xdr:twoCellAnchor>
  <xdr:twoCellAnchor>
    <xdr:from>
      <xdr:col>12</xdr:col>
      <xdr:colOff>0</xdr:colOff>
      <xdr:row>767</xdr:row>
      <xdr:rowOff>205402</xdr:rowOff>
    </xdr:from>
    <xdr:to>
      <xdr:col>27</xdr:col>
      <xdr:colOff>104775</xdr:colOff>
      <xdr:row>769</xdr:row>
      <xdr:rowOff>39785</xdr:rowOff>
    </xdr:to>
    <xdr:sp macro="" textlink="">
      <xdr:nvSpPr>
        <xdr:cNvPr id="25" name="テキスト ボックス 24"/>
        <xdr:cNvSpPr txBox="1"/>
      </xdr:nvSpPr>
      <xdr:spPr>
        <a:xfrm>
          <a:off x="2400300" y="62698927"/>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Ｉ．　</a:t>
          </a:r>
          <a:r>
            <a:rPr kumimoji="1" lang="en-US" altLang="ja-JP" sz="1100"/>
            <a:t>(</a:t>
          </a:r>
          <a:r>
            <a:rPr kumimoji="1" lang="ja-JP" altLang="en-US" sz="1100"/>
            <a:t>株</a:t>
          </a:r>
          <a:r>
            <a:rPr kumimoji="1" lang="en-US" altLang="ja-JP" sz="1100"/>
            <a:t>)</a:t>
          </a:r>
          <a:r>
            <a:rPr kumimoji="1" lang="ja-JP" altLang="en-US" sz="1100"/>
            <a:t>メディア・ゲート・ジャパン</a:t>
          </a:r>
          <a:endParaRPr kumimoji="1" lang="en-US" altLang="ja-JP" sz="1100"/>
        </a:p>
        <a:p>
          <a:r>
            <a:rPr kumimoji="1" lang="ja-JP" altLang="en-US" sz="1100"/>
            <a:t>　　　　０．８百万円</a:t>
          </a:r>
          <a:endParaRPr kumimoji="1" lang="en-US" altLang="ja-JP" sz="1100"/>
        </a:p>
      </xdr:txBody>
    </xdr:sp>
    <xdr:clientData/>
  </xdr:twoCellAnchor>
  <xdr:twoCellAnchor>
    <xdr:from>
      <xdr:col>12</xdr:col>
      <xdr:colOff>0</xdr:colOff>
      <xdr:row>770</xdr:row>
      <xdr:rowOff>210780</xdr:rowOff>
    </xdr:from>
    <xdr:to>
      <xdr:col>27</xdr:col>
      <xdr:colOff>104775</xdr:colOff>
      <xdr:row>772</xdr:row>
      <xdr:rowOff>45163</xdr:rowOff>
    </xdr:to>
    <xdr:sp macro="" textlink="">
      <xdr:nvSpPr>
        <xdr:cNvPr id="26" name="テキスト ボックス 25"/>
        <xdr:cNvSpPr txBox="1"/>
      </xdr:nvSpPr>
      <xdr:spPr>
        <a:xfrm>
          <a:off x="2400300" y="63894930"/>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Ｊ．　サン</a:t>
          </a:r>
          <a:r>
            <a:rPr kumimoji="1" lang="en-US" altLang="ja-JP" sz="1100"/>
            <a:t>(</a:t>
          </a:r>
          <a:r>
            <a:rPr kumimoji="1" lang="ja-JP" altLang="en-US" sz="1100"/>
            <a:t>株</a:t>
          </a:r>
          <a:r>
            <a:rPr kumimoji="1" lang="en-US" altLang="ja-JP" sz="1100"/>
            <a:t>)</a:t>
          </a:r>
          <a:r>
            <a:rPr kumimoji="1" lang="ja-JP" altLang="en-US" sz="1100"/>
            <a:t>他</a:t>
          </a:r>
          <a:endParaRPr kumimoji="1" lang="en-US" altLang="ja-JP" sz="1100"/>
        </a:p>
        <a:p>
          <a:r>
            <a:rPr kumimoji="1" lang="ja-JP" altLang="en-US" sz="1100"/>
            <a:t>　　　　０．６百万円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a:solidFill>
            <a:schemeClr val="tx1"/>
          </a:solidFill>
        </a:ln>
      </a:spPr>
      <a:bodyPr vertOverflow="clip" horzOverflow="clip" wrap="square" rtlCol="0" anchor="t">
        <a:no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121</v>
      </c>
      <c r="AT2" s="221"/>
      <c r="AU2" s="221"/>
      <c r="AV2" s="52" t="str">
        <f>IF(AW2="", "", "-")</f>
        <v/>
      </c>
      <c r="AW2" s="398"/>
      <c r="AX2" s="398"/>
    </row>
    <row r="3" spans="1:50" ht="21" customHeight="1" thickBot="1">
      <c r="A3" s="525" t="s">
        <v>536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563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0" t="s">
        <v>130</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565</v>
      </c>
      <c r="AF5" s="719"/>
      <c r="AG5" s="719"/>
      <c r="AH5" s="719"/>
      <c r="AI5" s="719"/>
      <c r="AJ5" s="719"/>
      <c r="AK5" s="719"/>
      <c r="AL5" s="719"/>
      <c r="AM5" s="719"/>
      <c r="AN5" s="719"/>
      <c r="AO5" s="719"/>
      <c r="AP5" s="720"/>
      <c r="AQ5" s="721" t="s">
        <v>566</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568</v>
      </c>
      <c r="H7" s="832"/>
      <c r="I7" s="832"/>
      <c r="J7" s="832"/>
      <c r="K7" s="832"/>
      <c r="L7" s="832"/>
      <c r="M7" s="832"/>
      <c r="N7" s="832"/>
      <c r="O7" s="832"/>
      <c r="P7" s="832"/>
      <c r="Q7" s="832"/>
      <c r="R7" s="832"/>
      <c r="S7" s="832"/>
      <c r="T7" s="832"/>
      <c r="U7" s="832"/>
      <c r="V7" s="832"/>
      <c r="W7" s="832"/>
      <c r="X7" s="833"/>
      <c r="Y7" s="396" t="s">
        <v>508</v>
      </c>
      <c r="Z7" s="297"/>
      <c r="AA7" s="297"/>
      <c r="AB7" s="297"/>
      <c r="AC7" s="297"/>
      <c r="AD7" s="397"/>
      <c r="AE7" s="384" t="s">
        <v>569</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8" t="s">
        <v>377</v>
      </c>
      <c r="B8" s="829"/>
      <c r="C8" s="829"/>
      <c r="D8" s="829"/>
      <c r="E8" s="829"/>
      <c r="F8" s="830"/>
      <c r="G8" s="224" t="str">
        <f>入力規則等!A28</f>
        <v>-</v>
      </c>
      <c r="H8" s="225"/>
      <c r="I8" s="225"/>
      <c r="J8" s="225"/>
      <c r="K8" s="225"/>
      <c r="L8" s="225"/>
      <c r="M8" s="225"/>
      <c r="N8" s="225"/>
      <c r="O8" s="225"/>
      <c r="P8" s="225"/>
      <c r="Q8" s="225"/>
      <c r="R8" s="225"/>
      <c r="S8" s="225"/>
      <c r="T8" s="225"/>
      <c r="U8" s="225"/>
      <c r="V8" s="225"/>
      <c r="W8" s="225"/>
      <c r="X8" s="226"/>
      <c r="Y8" s="571" t="s">
        <v>378</v>
      </c>
      <c r="Z8" s="572"/>
      <c r="AA8" s="572"/>
      <c r="AB8" s="572"/>
      <c r="AC8" s="572"/>
      <c r="AD8" s="573"/>
      <c r="AE8" s="73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0"/>
    </row>
    <row r="9" spans="1:50" ht="60" customHeight="1">
      <c r="A9" s="146" t="s">
        <v>23</v>
      </c>
      <c r="B9" s="147"/>
      <c r="C9" s="147"/>
      <c r="D9" s="147"/>
      <c r="E9" s="147"/>
      <c r="F9" s="147"/>
      <c r="G9" s="574" t="s">
        <v>570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0" customHeight="1">
      <c r="A10" s="741" t="s">
        <v>30</v>
      </c>
      <c r="B10" s="742"/>
      <c r="C10" s="742"/>
      <c r="D10" s="742"/>
      <c r="E10" s="742"/>
      <c r="F10" s="742"/>
      <c r="G10" s="674" t="s">
        <v>623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40" t="s">
        <v>24</v>
      </c>
      <c r="B12" s="141"/>
      <c r="C12" s="141"/>
      <c r="D12" s="141"/>
      <c r="E12" s="141"/>
      <c r="F12" s="142"/>
      <c r="G12" s="680"/>
      <c r="H12" s="681"/>
      <c r="I12" s="681"/>
      <c r="J12" s="681"/>
      <c r="K12" s="681"/>
      <c r="L12" s="681"/>
      <c r="M12" s="681"/>
      <c r="N12" s="681"/>
      <c r="O12" s="681"/>
      <c r="P12" s="304" t="s">
        <v>527</v>
      </c>
      <c r="Q12" s="299"/>
      <c r="R12" s="299"/>
      <c r="S12" s="299"/>
      <c r="T12" s="299"/>
      <c r="U12" s="299"/>
      <c r="V12" s="300"/>
      <c r="W12" s="304" t="s">
        <v>524</v>
      </c>
      <c r="X12" s="299"/>
      <c r="Y12" s="299"/>
      <c r="Z12" s="299"/>
      <c r="AA12" s="299"/>
      <c r="AB12" s="299"/>
      <c r="AC12" s="300"/>
      <c r="AD12" s="304" t="s">
        <v>519</v>
      </c>
      <c r="AE12" s="299"/>
      <c r="AF12" s="299"/>
      <c r="AG12" s="299"/>
      <c r="AH12" s="299"/>
      <c r="AI12" s="299"/>
      <c r="AJ12" s="300"/>
      <c r="AK12" s="304" t="s">
        <v>512</v>
      </c>
      <c r="AL12" s="299"/>
      <c r="AM12" s="299"/>
      <c r="AN12" s="299"/>
      <c r="AO12" s="299"/>
      <c r="AP12" s="299"/>
      <c r="AQ12" s="300"/>
      <c r="AR12" s="304" t="s">
        <v>510</v>
      </c>
      <c r="AS12" s="299"/>
      <c r="AT12" s="299"/>
      <c r="AU12" s="299"/>
      <c r="AV12" s="299"/>
      <c r="AW12" s="299"/>
      <c r="AX12" s="743"/>
    </row>
    <row r="13" spans="1:50" ht="21" customHeight="1">
      <c r="A13" s="143"/>
      <c r="B13" s="144"/>
      <c r="C13" s="144"/>
      <c r="D13" s="144"/>
      <c r="E13" s="144"/>
      <c r="F13" s="145"/>
      <c r="G13" s="744" t="s">
        <v>6</v>
      </c>
      <c r="H13" s="745"/>
      <c r="I13" s="637" t="s">
        <v>7</v>
      </c>
      <c r="J13" s="638"/>
      <c r="K13" s="638"/>
      <c r="L13" s="638"/>
      <c r="M13" s="638"/>
      <c r="N13" s="638"/>
      <c r="O13" s="639"/>
      <c r="P13" s="109">
        <v>355</v>
      </c>
      <c r="Q13" s="110"/>
      <c r="R13" s="110"/>
      <c r="S13" s="110"/>
      <c r="T13" s="110"/>
      <c r="U13" s="110"/>
      <c r="V13" s="111"/>
      <c r="W13" s="109">
        <v>344</v>
      </c>
      <c r="X13" s="110"/>
      <c r="Y13" s="110"/>
      <c r="Z13" s="110"/>
      <c r="AA13" s="110"/>
      <c r="AB13" s="110"/>
      <c r="AC13" s="111"/>
      <c r="AD13" s="109">
        <v>333</v>
      </c>
      <c r="AE13" s="110"/>
      <c r="AF13" s="110"/>
      <c r="AG13" s="110"/>
      <c r="AH13" s="110"/>
      <c r="AI13" s="110"/>
      <c r="AJ13" s="111"/>
      <c r="AK13" s="109">
        <v>321</v>
      </c>
      <c r="AL13" s="110"/>
      <c r="AM13" s="110"/>
      <c r="AN13" s="110"/>
      <c r="AO13" s="110"/>
      <c r="AP13" s="110"/>
      <c r="AQ13" s="111"/>
      <c r="AR13" s="106"/>
      <c r="AS13" s="107"/>
      <c r="AT13" s="107"/>
      <c r="AU13" s="107"/>
      <c r="AV13" s="107"/>
      <c r="AW13" s="107"/>
      <c r="AX13" s="395"/>
    </row>
    <row r="14" spans="1:50" ht="21" customHeight="1">
      <c r="A14" s="143"/>
      <c r="B14" s="144"/>
      <c r="C14" s="144"/>
      <c r="D14" s="144"/>
      <c r="E14" s="144"/>
      <c r="F14" s="145"/>
      <c r="G14" s="746"/>
      <c r="H14" s="747"/>
      <c r="I14" s="577" t="s">
        <v>8</v>
      </c>
      <c r="J14" s="631"/>
      <c r="K14" s="631"/>
      <c r="L14" s="631"/>
      <c r="M14" s="631"/>
      <c r="N14" s="631"/>
      <c r="O14" s="632"/>
      <c r="P14" s="109" t="s">
        <v>652</v>
      </c>
      <c r="Q14" s="110"/>
      <c r="R14" s="110"/>
      <c r="S14" s="110"/>
      <c r="T14" s="110"/>
      <c r="U14" s="110"/>
      <c r="V14" s="111"/>
      <c r="W14" s="109" t="s">
        <v>656</v>
      </c>
      <c r="X14" s="110"/>
      <c r="Y14" s="110"/>
      <c r="Z14" s="110"/>
      <c r="AA14" s="110"/>
      <c r="AB14" s="110"/>
      <c r="AC14" s="111"/>
      <c r="AD14" s="109" t="s">
        <v>657</v>
      </c>
      <c r="AE14" s="110"/>
      <c r="AF14" s="110"/>
      <c r="AG14" s="110"/>
      <c r="AH14" s="110"/>
      <c r="AI14" s="110"/>
      <c r="AJ14" s="111"/>
      <c r="AK14" s="109" t="s">
        <v>657</v>
      </c>
      <c r="AL14" s="110"/>
      <c r="AM14" s="110"/>
      <c r="AN14" s="110"/>
      <c r="AO14" s="110"/>
      <c r="AP14" s="110"/>
      <c r="AQ14" s="111"/>
      <c r="AR14" s="664"/>
      <c r="AS14" s="664"/>
      <c r="AT14" s="664"/>
      <c r="AU14" s="664"/>
      <c r="AV14" s="664"/>
      <c r="AW14" s="664"/>
      <c r="AX14" s="665"/>
    </row>
    <row r="15" spans="1:50" ht="21" customHeight="1">
      <c r="A15" s="143"/>
      <c r="B15" s="144"/>
      <c r="C15" s="144"/>
      <c r="D15" s="144"/>
      <c r="E15" s="144"/>
      <c r="F15" s="145"/>
      <c r="G15" s="746"/>
      <c r="H15" s="747"/>
      <c r="I15" s="577" t="s">
        <v>51</v>
      </c>
      <c r="J15" s="578"/>
      <c r="K15" s="578"/>
      <c r="L15" s="578"/>
      <c r="M15" s="578"/>
      <c r="N15" s="578"/>
      <c r="O15" s="579"/>
      <c r="P15" s="109" t="s">
        <v>653</v>
      </c>
      <c r="Q15" s="110"/>
      <c r="R15" s="110"/>
      <c r="S15" s="110"/>
      <c r="T15" s="110"/>
      <c r="U15" s="110"/>
      <c r="V15" s="111"/>
      <c r="W15" s="109" t="s">
        <v>654</v>
      </c>
      <c r="X15" s="110"/>
      <c r="Y15" s="110"/>
      <c r="Z15" s="110"/>
      <c r="AA15" s="110"/>
      <c r="AB15" s="110"/>
      <c r="AC15" s="111"/>
      <c r="AD15" s="109" t="s">
        <v>658</v>
      </c>
      <c r="AE15" s="110"/>
      <c r="AF15" s="110"/>
      <c r="AG15" s="110"/>
      <c r="AH15" s="110"/>
      <c r="AI15" s="110"/>
      <c r="AJ15" s="111"/>
      <c r="AK15" s="109" t="s">
        <v>654</v>
      </c>
      <c r="AL15" s="110"/>
      <c r="AM15" s="110"/>
      <c r="AN15" s="110"/>
      <c r="AO15" s="110"/>
      <c r="AP15" s="110"/>
      <c r="AQ15" s="111"/>
      <c r="AR15" s="109"/>
      <c r="AS15" s="110"/>
      <c r="AT15" s="110"/>
      <c r="AU15" s="110"/>
      <c r="AV15" s="110"/>
      <c r="AW15" s="110"/>
      <c r="AX15" s="630"/>
    </row>
    <row r="16" spans="1:50" ht="21" customHeight="1">
      <c r="A16" s="143"/>
      <c r="B16" s="144"/>
      <c r="C16" s="144"/>
      <c r="D16" s="144"/>
      <c r="E16" s="144"/>
      <c r="F16" s="145"/>
      <c r="G16" s="746"/>
      <c r="H16" s="747"/>
      <c r="I16" s="577" t="s">
        <v>52</v>
      </c>
      <c r="J16" s="578"/>
      <c r="K16" s="578"/>
      <c r="L16" s="578"/>
      <c r="M16" s="578"/>
      <c r="N16" s="578"/>
      <c r="O16" s="579"/>
      <c r="P16" s="109" t="s">
        <v>654</v>
      </c>
      <c r="Q16" s="110"/>
      <c r="R16" s="110"/>
      <c r="S16" s="110"/>
      <c r="T16" s="110"/>
      <c r="U16" s="110"/>
      <c r="V16" s="111"/>
      <c r="W16" s="109" t="s">
        <v>654</v>
      </c>
      <c r="X16" s="110"/>
      <c r="Y16" s="110"/>
      <c r="Z16" s="110"/>
      <c r="AA16" s="110"/>
      <c r="AB16" s="110"/>
      <c r="AC16" s="111"/>
      <c r="AD16" s="109" t="s">
        <v>654</v>
      </c>
      <c r="AE16" s="110"/>
      <c r="AF16" s="110"/>
      <c r="AG16" s="110"/>
      <c r="AH16" s="110"/>
      <c r="AI16" s="110"/>
      <c r="AJ16" s="111"/>
      <c r="AK16" s="109" t="s">
        <v>654</v>
      </c>
      <c r="AL16" s="110"/>
      <c r="AM16" s="110"/>
      <c r="AN16" s="110"/>
      <c r="AO16" s="110"/>
      <c r="AP16" s="110"/>
      <c r="AQ16" s="111"/>
      <c r="AR16" s="677"/>
      <c r="AS16" s="678"/>
      <c r="AT16" s="678"/>
      <c r="AU16" s="678"/>
      <c r="AV16" s="678"/>
      <c r="AW16" s="678"/>
      <c r="AX16" s="679"/>
    </row>
    <row r="17" spans="1:50" ht="24.75" customHeight="1">
      <c r="A17" s="143"/>
      <c r="B17" s="144"/>
      <c r="C17" s="144"/>
      <c r="D17" s="144"/>
      <c r="E17" s="144"/>
      <c r="F17" s="145"/>
      <c r="G17" s="746"/>
      <c r="H17" s="747"/>
      <c r="I17" s="577" t="s">
        <v>50</v>
      </c>
      <c r="J17" s="631"/>
      <c r="K17" s="631"/>
      <c r="L17" s="631"/>
      <c r="M17" s="631"/>
      <c r="N17" s="631"/>
      <c r="O17" s="632"/>
      <c r="P17" s="109" t="s">
        <v>655</v>
      </c>
      <c r="Q17" s="110"/>
      <c r="R17" s="110"/>
      <c r="S17" s="110"/>
      <c r="T17" s="110"/>
      <c r="U17" s="110"/>
      <c r="V17" s="111"/>
      <c r="W17" s="109" t="s">
        <v>654</v>
      </c>
      <c r="X17" s="110"/>
      <c r="Y17" s="110"/>
      <c r="Z17" s="110"/>
      <c r="AA17" s="110"/>
      <c r="AB17" s="110"/>
      <c r="AC17" s="111"/>
      <c r="AD17" s="109" t="s">
        <v>654</v>
      </c>
      <c r="AE17" s="110"/>
      <c r="AF17" s="110"/>
      <c r="AG17" s="110"/>
      <c r="AH17" s="110"/>
      <c r="AI17" s="110"/>
      <c r="AJ17" s="111"/>
      <c r="AK17" s="109" t="s">
        <v>654</v>
      </c>
      <c r="AL17" s="110"/>
      <c r="AM17" s="110"/>
      <c r="AN17" s="110"/>
      <c r="AO17" s="110"/>
      <c r="AP17" s="110"/>
      <c r="AQ17" s="111"/>
      <c r="AR17" s="393"/>
      <c r="AS17" s="393"/>
      <c r="AT17" s="393"/>
      <c r="AU17" s="393"/>
      <c r="AV17" s="393"/>
      <c r="AW17" s="393"/>
      <c r="AX17" s="394"/>
    </row>
    <row r="18" spans="1:50" ht="24.75" customHeight="1">
      <c r="A18" s="143"/>
      <c r="B18" s="144"/>
      <c r="C18" s="144"/>
      <c r="D18" s="144"/>
      <c r="E18" s="144"/>
      <c r="F18" s="145"/>
      <c r="G18" s="748"/>
      <c r="H18" s="749"/>
      <c r="I18" s="736" t="s">
        <v>20</v>
      </c>
      <c r="J18" s="737"/>
      <c r="K18" s="737"/>
      <c r="L18" s="737"/>
      <c r="M18" s="737"/>
      <c r="N18" s="737"/>
      <c r="O18" s="738"/>
      <c r="P18" s="115">
        <f>SUM(P13:V17)</f>
        <v>355</v>
      </c>
      <c r="Q18" s="116"/>
      <c r="R18" s="116"/>
      <c r="S18" s="116"/>
      <c r="T18" s="116"/>
      <c r="U18" s="116"/>
      <c r="V18" s="117"/>
      <c r="W18" s="115">
        <f>SUM(W13:AC17)</f>
        <v>344</v>
      </c>
      <c r="X18" s="116"/>
      <c r="Y18" s="116"/>
      <c r="Z18" s="116"/>
      <c r="AA18" s="116"/>
      <c r="AB18" s="116"/>
      <c r="AC18" s="117"/>
      <c r="AD18" s="115">
        <f>SUM(AD13:AJ17)</f>
        <v>333</v>
      </c>
      <c r="AE18" s="116"/>
      <c r="AF18" s="116"/>
      <c r="AG18" s="116"/>
      <c r="AH18" s="116"/>
      <c r="AI18" s="116"/>
      <c r="AJ18" s="117"/>
      <c r="AK18" s="115">
        <f>SUM(AK13:AQ17)</f>
        <v>321</v>
      </c>
      <c r="AL18" s="116"/>
      <c r="AM18" s="116"/>
      <c r="AN18" s="116"/>
      <c r="AO18" s="116"/>
      <c r="AP18" s="116"/>
      <c r="AQ18" s="117"/>
      <c r="AR18" s="115">
        <f>SUM(AR13:AX17)</f>
        <v>0</v>
      </c>
      <c r="AS18" s="116"/>
      <c r="AT18" s="116"/>
      <c r="AU18" s="116"/>
      <c r="AV18" s="116"/>
      <c r="AW18" s="116"/>
      <c r="AX18" s="539"/>
    </row>
    <row r="19" spans="1:50" ht="24.75" customHeight="1">
      <c r="A19" s="143"/>
      <c r="B19" s="144"/>
      <c r="C19" s="144"/>
      <c r="D19" s="144"/>
      <c r="E19" s="144"/>
      <c r="F19" s="145"/>
      <c r="G19" s="537" t="s">
        <v>9</v>
      </c>
      <c r="H19" s="538"/>
      <c r="I19" s="538"/>
      <c r="J19" s="538"/>
      <c r="K19" s="538"/>
      <c r="L19" s="538"/>
      <c r="M19" s="538"/>
      <c r="N19" s="538"/>
      <c r="O19" s="538"/>
      <c r="P19" s="109">
        <v>349</v>
      </c>
      <c r="Q19" s="110"/>
      <c r="R19" s="110"/>
      <c r="S19" s="110"/>
      <c r="T19" s="110"/>
      <c r="U19" s="110"/>
      <c r="V19" s="111"/>
      <c r="W19" s="109">
        <v>339</v>
      </c>
      <c r="X19" s="110"/>
      <c r="Y19" s="110"/>
      <c r="Z19" s="110"/>
      <c r="AA19" s="110"/>
      <c r="AB19" s="110"/>
      <c r="AC19" s="111"/>
      <c r="AD19" s="109">
        <v>331</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c r="A20" s="143"/>
      <c r="B20" s="144"/>
      <c r="C20" s="144"/>
      <c r="D20" s="144"/>
      <c r="E20" s="144"/>
      <c r="F20" s="145"/>
      <c r="G20" s="537" t="s">
        <v>10</v>
      </c>
      <c r="H20" s="538"/>
      <c r="I20" s="538"/>
      <c r="J20" s="538"/>
      <c r="K20" s="538"/>
      <c r="L20" s="538"/>
      <c r="M20" s="538"/>
      <c r="N20" s="538"/>
      <c r="O20" s="538"/>
      <c r="P20" s="541">
        <f>IF(P18=0, "-", SUM(P19)/P18)</f>
        <v>0.9830985915492958</v>
      </c>
      <c r="Q20" s="541"/>
      <c r="R20" s="541"/>
      <c r="S20" s="541"/>
      <c r="T20" s="541"/>
      <c r="U20" s="541"/>
      <c r="V20" s="541"/>
      <c r="W20" s="541">
        <f t="shared" ref="W20" si="0">IF(W18=0, "-", SUM(W19)/W18)</f>
        <v>0.98546511627906974</v>
      </c>
      <c r="X20" s="541"/>
      <c r="Y20" s="541"/>
      <c r="Z20" s="541"/>
      <c r="AA20" s="541"/>
      <c r="AB20" s="541"/>
      <c r="AC20" s="541"/>
      <c r="AD20" s="541">
        <f t="shared" ref="AD20" si="1">IF(AD18=0, "-", SUM(AD19)/AD18)</f>
        <v>0.99399399399399402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6"/>
      <c r="B21" s="147"/>
      <c r="C21" s="147"/>
      <c r="D21" s="147"/>
      <c r="E21" s="147"/>
      <c r="F21" s="148"/>
      <c r="G21" s="928" t="s">
        <v>472</v>
      </c>
      <c r="H21" s="929"/>
      <c r="I21" s="929"/>
      <c r="J21" s="929"/>
      <c r="K21" s="929"/>
      <c r="L21" s="929"/>
      <c r="M21" s="929"/>
      <c r="N21" s="929"/>
      <c r="O21" s="929"/>
      <c r="P21" s="541">
        <f>IF(P19=0, "-", SUM(P19)/SUM(P13,P14))</f>
        <v>0.9830985915492958</v>
      </c>
      <c r="Q21" s="541"/>
      <c r="R21" s="541"/>
      <c r="S21" s="541"/>
      <c r="T21" s="541"/>
      <c r="U21" s="541"/>
      <c r="V21" s="541"/>
      <c r="W21" s="541">
        <f t="shared" ref="W21" si="2">IF(W19=0, "-", SUM(W19)/SUM(W13,W14))</f>
        <v>0.98546511627906974</v>
      </c>
      <c r="X21" s="541"/>
      <c r="Y21" s="541"/>
      <c r="Z21" s="541"/>
      <c r="AA21" s="541"/>
      <c r="AB21" s="541"/>
      <c r="AC21" s="541"/>
      <c r="AD21" s="541">
        <f t="shared" ref="AD21" si="3">IF(AD19=0, "-", SUM(AD19)/SUM(AD13,AD14))</f>
        <v>0.99399399399399402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9" t="s">
        <v>552</v>
      </c>
      <c r="B22" s="200"/>
      <c r="C22" s="200"/>
      <c r="D22" s="200"/>
      <c r="E22" s="200"/>
      <c r="F22" s="201"/>
      <c r="G22" s="184" t="s">
        <v>451</v>
      </c>
      <c r="H22" s="185"/>
      <c r="I22" s="185"/>
      <c r="J22" s="185"/>
      <c r="K22" s="185"/>
      <c r="L22" s="185"/>
      <c r="M22" s="185"/>
      <c r="N22" s="185"/>
      <c r="O22" s="186"/>
      <c r="P22" s="208" t="s">
        <v>513</v>
      </c>
      <c r="Q22" s="185"/>
      <c r="R22" s="185"/>
      <c r="S22" s="185"/>
      <c r="T22" s="185"/>
      <c r="U22" s="185"/>
      <c r="V22" s="186"/>
      <c r="W22" s="208" t="s">
        <v>509</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571</v>
      </c>
      <c r="H23" s="188"/>
      <c r="I23" s="188"/>
      <c r="J23" s="188"/>
      <c r="K23" s="188"/>
      <c r="L23" s="188"/>
      <c r="M23" s="188"/>
      <c r="N23" s="188"/>
      <c r="O23" s="189"/>
      <c r="P23" s="106">
        <v>284</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t="s">
        <v>572</v>
      </c>
      <c r="H24" s="191"/>
      <c r="I24" s="191"/>
      <c r="J24" s="191"/>
      <c r="K24" s="191"/>
      <c r="L24" s="191"/>
      <c r="M24" s="191"/>
      <c r="N24" s="191"/>
      <c r="O24" s="192"/>
      <c r="P24" s="109">
        <v>22</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t="s">
        <v>573</v>
      </c>
      <c r="H25" s="191"/>
      <c r="I25" s="191"/>
      <c r="J25" s="191"/>
      <c r="K25" s="191"/>
      <c r="L25" s="191"/>
      <c r="M25" s="191"/>
      <c r="N25" s="191"/>
      <c r="O25" s="192"/>
      <c r="P25" s="109">
        <v>9</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t="s">
        <v>700</v>
      </c>
      <c r="H26" s="191"/>
      <c r="I26" s="191"/>
      <c r="J26" s="191"/>
      <c r="K26" s="191"/>
      <c r="L26" s="191"/>
      <c r="M26" s="191"/>
      <c r="N26" s="191"/>
      <c r="O26" s="192"/>
      <c r="P26" s="109">
        <v>5</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t="s">
        <v>574</v>
      </c>
      <c r="H27" s="191"/>
      <c r="I27" s="191"/>
      <c r="J27" s="191"/>
      <c r="K27" s="191"/>
      <c r="L27" s="191"/>
      <c r="M27" s="191"/>
      <c r="N27" s="191"/>
      <c r="O27" s="192"/>
      <c r="P27" s="109">
        <v>1</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455</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452</v>
      </c>
      <c r="H29" s="197"/>
      <c r="I29" s="197"/>
      <c r="J29" s="197"/>
      <c r="K29" s="197"/>
      <c r="L29" s="197"/>
      <c r="M29" s="197"/>
      <c r="N29" s="197"/>
      <c r="O29" s="198"/>
      <c r="P29" s="109">
        <f>AK13</f>
        <v>321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1" t="s">
        <v>467</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528</v>
      </c>
      <c r="AF30" s="388"/>
      <c r="AG30" s="388"/>
      <c r="AH30" s="389"/>
      <c r="AI30" s="387" t="s">
        <v>525</v>
      </c>
      <c r="AJ30" s="388"/>
      <c r="AK30" s="388"/>
      <c r="AL30" s="389"/>
      <c r="AM30" s="390" t="s">
        <v>520</v>
      </c>
      <c r="AN30" s="390"/>
      <c r="AO30" s="390"/>
      <c r="AP30" s="387"/>
      <c r="AQ30" s="640" t="s">
        <v>353</v>
      </c>
      <c r="AR30" s="641"/>
      <c r="AS30" s="641"/>
      <c r="AT30" s="642"/>
      <c r="AU30" s="391" t="s">
        <v>253</v>
      </c>
      <c r="AV30" s="391"/>
      <c r="AW30" s="391"/>
      <c r="AX30" s="392"/>
    </row>
    <row r="31" spans="1:50" ht="18.75"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v>31</v>
      </c>
      <c r="AR31" s="137"/>
      <c r="AS31" s="138" t="s">
        <v>354</v>
      </c>
      <c r="AT31" s="173"/>
      <c r="AU31" s="272"/>
      <c r="AV31" s="272"/>
      <c r="AW31" s="380" t="s">
        <v>300</v>
      </c>
      <c r="AX31" s="381"/>
    </row>
    <row r="32" spans="1:50" ht="30" customHeight="1">
      <c r="A32" s="517"/>
      <c r="B32" s="515"/>
      <c r="C32" s="515"/>
      <c r="D32" s="515"/>
      <c r="E32" s="515"/>
      <c r="F32" s="516"/>
      <c r="G32" s="542" t="s">
        <v>577</v>
      </c>
      <c r="H32" s="543"/>
      <c r="I32" s="543"/>
      <c r="J32" s="543"/>
      <c r="K32" s="543"/>
      <c r="L32" s="543"/>
      <c r="M32" s="543"/>
      <c r="N32" s="543"/>
      <c r="O32" s="544"/>
      <c r="P32" s="162" t="s">
        <v>578</v>
      </c>
      <c r="Q32" s="162"/>
      <c r="R32" s="162"/>
      <c r="S32" s="162"/>
      <c r="T32" s="162"/>
      <c r="U32" s="162"/>
      <c r="V32" s="162"/>
      <c r="W32" s="162"/>
      <c r="X32" s="232"/>
      <c r="Y32" s="339" t="s">
        <v>12</v>
      </c>
      <c r="Z32" s="551"/>
      <c r="AA32" s="552"/>
      <c r="AB32" s="553" t="s">
        <v>575</v>
      </c>
      <c r="AC32" s="553"/>
      <c r="AD32" s="553"/>
      <c r="AE32" s="365">
        <v>150</v>
      </c>
      <c r="AF32" s="366"/>
      <c r="AG32" s="366"/>
      <c r="AH32" s="366"/>
      <c r="AI32" s="365">
        <v>207</v>
      </c>
      <c r="AJ32" s="366"/>
      <c r="AK32" s="366"/>
      <c r="AL32" s="366"/>
      <c r="AM32" s="365">
        <v>156</v>
      </c>
      <c r="AN32" s="366"/>
      <c r="AO32" s="366"/>
      <c r="AP32" s="366"/>
      <c r="AQ32" s="112" t="s">
        <v>569</v>
      </c>
      <c r="AR32" s="113"/>
      <c r="AS32" s="113"/>
      <c r="AT32" s="114"/>
      <c r="AU32" s="366" t="s">
        <v>569</v>
      </c>
      <c r="AV32" s="366"/>
      <c r="AW32" s="366"/>
      <c r="AX32" s="368"/>
    </row>
    <row r="33" spans="1:50" ht="30" customHeight="1">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575</v>
      </c>
      <c r="AC33" s="524"/>
      <c r="AD33" s="524"/>
      <c r="AE33" s="365">
        <v>130</v>
      </c>
      <c r="AF33" s="366"/>
      <c r="AG33" s="366"/>
      <c r="AH33" s="366"/>
      <c r="AI33" s="365">
        <v>130</v>
      </c>
      <c r="AJ33" s="366"/>
      <c r="AK33" s="366"/>
      <c r="AL33" s="366"/>
      <c r="AM33" s="365">
        <v>150</v>
      </c>
      <c r="AN33" s="366"/>
      <c r="AO33" s="366"/>
      <c r="AP33" s="366"/>
      <c r="AQ33" s="112">
        <v>150</v>
      </c>
      <c r="AR33" s="113"/>
      <c r="AS33" s="113"/>
      <c r="AT33" s="114"/>
      <c r="AU33" s="366" t="s">
        <v>569</v>
      </c>
      <c r="AV33" s="366"/>
      <c r="AW33" s="366"/>
      <c r="AX33" s="368"/>
    </row>
    <row r="34" spans="1:50" ht="30" customHeight="1">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v>115</v>
      </c>
      <c r="AF34" s="366"/>
      <c r="AG34" s="366"/>
      <c r="AH34" s="366"/>
      <c r="AI34" s="365">
        <v>159</v>
      </c>
      <c r="AJ34" s="366"/>
      <c r="AK34" s="366"/>
      <c r="AL34" s="366"/>
      <c r="AM34" s="365">
        <v>104</v>
      </c>
      <c r="AN34" s="366"/>
      <c r="AO34" s="366"/>
      <c r="AP34" s="366"/>
      <c r="AQ34" s="112" t="s">
        <v>569</v>
      </c>
      <c r="AR34" s="113"/>
      <c r="AS34" s="113"/>
      <c r="AT34" s="114"/>
      <c r="AU34" s="366" t="s">
        <v>569</v>
      </c>
      <c r="AV34" s="366"/>
      <c r="AW34" s="366"/>
      <c r="AX34" s="368"/>
    </row>
    <row r="35" spans="1:50" ht="30" customHeight="1">
      <c r="A35" s="899" t="s">
        <v>498</v>
      </c>
      <c r="B35" s="900"/>
      <c r="C35" s="900"/>
      <c r="D35" s="900"/>
      <c r="E35" s="900"/>
      <c r="F35" s="901"/>
      <c r="G35" s="905" t="s">
        <v>579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30"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643" t="s">
        <v>467</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528</v>
      </c>
      <c r="AF37" s="370"/>
      <c r="AG37" s="370"/>
      <c r="AH37" s="371"/>
      <c r="AI37" s="369" t="s">
        <v>525</v>
      </c>
      <c r="AJ37" s="370"/>
      <c r="AK37" s="370"/>
      <c r="AL37" s="371"/>
      <c r="AM37" s="376" t="s">
        <v>520</v>
      </c>
      <c r="AN37" s="376"/>
      <c r="AO37" s="376"/>
      <c r="AP37" s="369"/>
      <c r="AQ37" s="268" t="s">
        <v>353</v>
      </c>
      <c r="AR37" s="269"/>
      <c r="AS37" s="269"/>
      <c r="AT37" s="270"/>
      <c r="AU37" s="382" t="s">
        <v>253</v>
      </c>
      <c r="AV37" s="382"/>
      <c r="AW37" s="382"/>
      <c r="AX37" s="383"/>
    </row>
    <row r="38" spans="1:50" ht="18.75"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v>31</v>
      </c>
      <c r="AR38" s="137"/>
      <c r="AS38" s="138" t="s">
        <v>354</v>
      </c>
      <c r="AT38" s="173"/>
      <c r="AU38" s="272"/>
      <c r="AV38" s="272"/>
      <c r="AW38" s="380" t="s">
        <v>300</v>
      </c>
      <c r="AX38" s="381"/>
    </row>
    <row r="39" spans="1:50" ht="30" customHeight="1">
      <c r="A39" s="517"/>
      <c r="B39" s="515"/>
      <c r="C39" s="515"/>
      <c r="D39" s="515"/>
      <c r="E39" s="515"/>
      <c r="F39" s="516"/>
      <c r="G39" s="542" t="s">
        <v>580</v>
      </c>
      <c r="H39" s="543"/>
      <c r="I39" s="543"/>
      <c r="J39" s="543"/>
      <c r="K39" s="543"/>
      <c r="L39" s="543"/>
      <c r="M39" s="543"/>
      <c r="N39" s="543"/>
      <c r="O39" s="544"/>
      <c r="P39" s="162" t="s">
        <v>581</v>
      </c>
      <c r="Q39" s="162"/>
      <c r="R39" s="162"/>
      <c r="S39" s="162"/>
      <c r="T39" s="162"/>
      <c r="U39" s="162"/>
      <c r="V39" s="162"/>
      <c r="W39" s="162"/>
      <c r="X39" s="232"/>
      <c r="Y39" s="339" t="s">
        <v>12</v>
      </c>
      <c r="Z39" s="551"/>
      <c r="AA39" s="552"/>
      <c r="AB39" s="553" t="s">
        <v>576</v>
      </c>
      <c r="AC39" s="553"/>
      <c r="AD39" s="553"/>
      <c r="AE39" s="365">
        <v>1334</v>
      </c>
      <c r="AF39" s="366"/>
      <c r="AG39" s="366"/>
      <c r="AH39" s="366"/>
      <c r="AI39" s="365">
        <v>1535</v>
      </c>
      <c r="AJ39" s="366"/>
      <c r="AK39" s="366"/>
      <c r="AL39" s="366"/>
      <c r="AM39" s="365">
        <v>1511</v>
      </c>
      <c r="AN39" s="366"/>
      <c r="AO39" s="366"/>
      <c r="AP39" s="366"/>
      <c r="AQ39" s="112" t="s">
        <v>569</v>
      </c>
      <c r="AR39" s="113"/>
      <c r="AS39" s="113"/>
      <c r="AT39" s="114"/>
      <c r="AU39" s="366" t="s">
        <v>569</v>
      </c>
      <c r="AV39" s="366"/>
      <c r="AW39" s="366"/>
      <c r="AX39" s="368"/>
    </row>
    <row r="40" spans="1:50" ht="30" customHeight="1">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t="s">
        <v>576</v>
      </c>
      <c r="AC40" s="524"/>
      <c r="AD40" s="524"/>
      <c r="AE40" s="365">
        <v>1300</v>
      </c>
      <c r="AF40" s="366"/>
      <c r="AG40" s="366"/>
      <c r="AH40" s="366"/>
      <c r="AI40" s="365">
        <v>1300</v>
      </c>
      <c r="AJ40" s="366"/>
      <c r="AK40" s="366"/>
      <c r="AL40" s="366"/>
      <c r="AM40" s="365">
        <v>1300</v>
      </c>
      <c r="AN40" s="366"/>
      <c r="AO40" s="366"/>
      <c r="AP40" s="366"/>
      <c r="AQ40" s="112">
        <v>1500</v>
      </c>
      <c r="AR40" s="113"/>
      <c r="AS40" s="113"/>
      <c r="AT40" s="114"/>
      <c r="AU40" s="366" t="s">
        <v>569</v>
      </c>
      <c r="AV40" s="366"/>
      <c r="AW40" s="366"/>
      <c r="AX40" s="368"/>
    </row>
    <row r="41" spans="1:50" ht="30" customHeight="1">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v>103</v>
      </c>
      <c r="AF41" s="366"/>
      <c r="AG41" s="366"/>
      <c r="AH41" s="366"/>
      <c r="AI41" s="365">
        <v>118</v>
      </c>
      <c r="AJ41" s="366"/>
      <c r="AK41" s="366"/>
      <c r="AL41" s="366"/>
      <c r="AM41" s="365">
        <v>116</v>
      </c>
      <c r="AN41" s="366"/>
      <c r="AO41" s="366"/>
      <c r="AP41" s="366"/>
      <c r="AQ41" s="112" t="s">
        <v>569</v>
      </c>
      <c r="AR41" s="113"/>
      <c r="AS41" s="113"/>
      <c r="AT41" s="114"/>
      <c r="AU41" s="366" t="s">
        <v>569</v>
      </c>
      <c r="AV41" s="366"/>
      <c r="AW41" s="366"/>
      <c r="AX41" s="368"/>
    </row>
    <row r="42" spans="1:50" ht="30" customHeight="1">
      <c r="A42" s="899" t="s">
        <v>498</v>
      </c>
      <c r="B42" s="900"/>
      <c r="C42" s="900"/>
      <c r="D42" s="900"/>
      <c r="E42" s="900"/>
      <c r="F42" s="901"/>
      <c r="G42" s="905" t="s">
        <v>582</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30" customHeight="1" thickBo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3" t="s">
        <v>467</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528</v>
      </c>
      <c r="AF44" s="370"/>
      <c r="AG44" s="370"/>
      <c r="AH44" s="371"/>
      <c r="AI44" s="369" t="s">
        <v>525</v>
      </c>
      <c r="AJ44" s="370"/>
      <c r="AK44" s="370"/>
      <c r="AL44" s="371"/>
      <c r="AM44" s="376" t="s">
        <v>520</v>
      </c>
      <c r="AN44" s="376"/>
      <c r="AO44" s="376"/>
      <c r="AP44" s="369"/>
      <c r="AQ44" s="268" t="s">
        <v>353</v>
      </c>
      <c r="AR44" s="269"/>
      <c r="AS44" s="269"/>
      <c r="AT44" s="270"/>
      <c r="AU44" s="382" t="s">
        <v>253</v>
      </c>
      <c r="AV44" s="382"/>
      <c r="AW44" s="382"/>
      <c r="AX44" s="383"/>
    </row>
    <row r="45" spans="1:50" ht="18.75" hidden="1"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7"/>
      <c r="AS45" s="138" t="s">
        <v>354</v>
      </c>
      <c r="AT45" s="173"/>
      <c r="AU45" s="272"/>
      <c r="AV45" s="272"/>
      <c r="AW45" s="380" t="s">
        <v>300</v>
      </c>
      <c r="AX45" s="381"/>
    </row>
    <row r="46" spans="1:50" ht="23.25" hidden="1" customHeight="1">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39" t="s">
        <v>12</v>
      </c>
      <c r="Z46" s="551"/>
      <c r="AA46" s="552"/>
      <c r="AB46" s="553"/>
      <c r="AC46" s="553"/>
      <c r="AD46" s="55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4" t="s">
        <v>467</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528</v>
      </c>
      <c r="AF51" s="370"/>
      <c r="AG51" s="370"/>
      <c r="AH51" s="371"/>
      <c r="AI51" s="369" t="s">
        <v>525</v>
      </c>
      <c r="AJ51" s="370"/>
      <c r="AK51" s="370"/>
      <c r="AL51" s="371"/>
      <c r="AM51" s="376" t="s">
        <v>521</v>
      </c>
      <c r="AN51" s="376"/>
      <c r="AO51" s="376"/>
      <c r="AP51" s="369"/>
      <c r="AQ51" s="268" t="s">
        <v>353</v>
      </c>
      <c r="AR51" s="269"/>
      <c r="AS51" s="269"/>
      <c r="AT51" s="270"/>
      <c r="AU51" s="378" t="s">
        <v>253</v>
      </c>
      <c r="AV51" s="378"/>
      <c r="AW51" s="378"/>
      <c r="AX51" s="379"/>
    </row>
    <row r="52" spans="1:50" ht="18.75" hidden="1"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7"/>
      <c r="AS52" s="138" t="s">
        <v>354</v>
      </c>
      <c r="AT52" s="173"/>
      <c r="AU52" s="272"/>
      <c r="AV52" s="272"/>
      <c r="AW52" s="380" t="s">
        <v>300</v>
      </c>
      <c r="AX52" s="381"/>
    </row>
    <row r="53" spans="1:50" ht="23.25" hidden="1" customHeight="1">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39" t="s">
        <v>12</v>
      </c>
      <c r="Z53" s="551"/>
      <c r="AA53" s="552"/>
      <c r="AB53" s="553"/>
      <c r="AC53" s="553"/>
      <c r="AD53" s="55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4" t="s">
        <v>467</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529</v>
      </c>
      <c r="AF58" s="370"/>
      <c r="AG58" s="370"/>
      <c r="AH58" s="371"/>
      <c r="AI58" s="369" t="s">
        <v>525</v>
      </c>
      <c r="AJ58" s="370"/>
      <c r="AK58" s="370"/>
      <c r="AL58" s="371"/>
      <c r="AM58" s="376" t="s">
        <v>520</v>
      </c>
      <c r="AN58" s="376"/>
      <c r="AO58" s="376"/>
      <c r="AP58" s="369"/>
      <c r="AQ58" s="268" t="s">
        <v>353</v>
      </c>
      <c r="AR58" s="269"/>
      <c r="AS58" s="269"/>
      <c r="AT58" s="270"/>
      <c r="AU58" s="378" t="s">
        <v>253</v>
      </c>
      <c r="AV58" s="378"/>
      <c r="AW58" s="378"/>
      <c r="AX58" s="379"/>
    </row>
    <row r="59" spans="1:50" ht="18.75" hidden="1"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7"/>
      <c r="AS59" s="138" t="s">
        <v>354</v>
      </c>
      <c r="AT59" s="173"/>
      <c r="AU59" s="272"/>
      <c r="AV59" s="272"/>
      <c r="AW59" s="380" t="s">
        <v>300</v>
      </c>
      <c r="AX59" s="381"/>
    </row>
    <row r="60" spans="1:50" ht="23.25" hidden="1" customHeight="1">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39" t="s">
        <v>12</v>
      </c>
      <c r="Z60" s="551"/>
      <c r="AA60" s="552"/>
      <c r="AB60" s="553"/>
      <c r="AC60" s="553"/>
      <c r="AD60" s="55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468</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463</v>
      </c>
      <c r="X65" s="872"/>
      <c r="Y65" s="875"/>
      <c r="Z65" s="875"/>
      <c r="AA65" s="876"/>
      <c r="AB65" s="869" t="s">
        <v>11</v>
      </c>
      <c r="AC65" s="865"/>
      <c r="AD65" s="866"/>
      <c r="AE65" s="369" t="s">
        <v>528</v>
      </c>
      <c r="AF65" s="370"/>
      <c r="AG65" s="370"/>
      <c r="AH65" s="371"/>
      <c r="AI65" s="369" t="s">
        <v>525</v>
      </c>
      <c r="AJ65" s="370"/>
      <c r="AK65" s="370"/>
      <c r="AL65" s="371"/>
      <c r="AM65" s="376" t="s">
        <v>520</v>
      </c>
      <c r="AN65" s="376"/>
      <c r="AO65" s="376"/>
      <c r="AP65" s="369"/>
      <c r="AQ65" s="869" t="s">
        <v>353</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354</v>
      </c>
      <c r="AT66" s="868"/>
      <c r="AU66" s="272"/>
      <c r="AV66" s="272"/>
      <c r="AW66" s="867" t="s">
        <v>466</v>
      </c>
      <c r="AX66" s="980"/>
    </row>
    <row r="67" spans="1:50" ht="23.25" hidden="1" customHeight="1">
      <c r="A67" s="853"/>
      <c r="B67" s="854"/>
      <c r="C67" s="854"/>
      <c r="D67" s="854"/>
      <c r="E67" s="854"/>
      <c r="F67" s="855"/>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488</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488</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489</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c r="A70" s="853" t="s">
        <v>473</v>
      </c>
      <c r="B70" s="854"/>
      <c r="C70" s="854"/>
      <c r="D70" s="854"/>
      <c r="E70" s="854"/>
      <c r="F70" s="855"/>
      <c r="G70" s="941" t="s">
        <v>356</v>
      </c>
      <c r="H70" s="942"/>
      <c r="I70" s="942"/>
      <c r="J70" s="942"/>
      <c r="K70" s="942"/>
      <c r="L70" s="942"/>
      <c r="M70" s="942"/>
      <c r="N70" s="942"/>
      <c r="O70" s="942"/>
      <c r="P70" s="942"/>
      <c r="Q70" s="942"/>
      <c r="R70" s="942"/>
      <c r="S70" s="942"/>
      <c r="T70" s="942"/>
      <c r="U70" s="942"/>
      <c r="V70" s="942"/>
      <c r="W70" s="945" t="s">
        <v>487</v>
      </c>
      <c r="X70" s="946"/>
      <c r="Y70" s="951" t="s">
        <v>12</v>
      </c>
      <c r="Z70" s="951"/>
      <c r="AA70" s="952"/>
      <c r="AB70" s="953" t="s">
        <v>488</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488</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489</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9" t="s">
        <v>468</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528</v>
      </c>
      <c r="AF73" s="370"/>
      <c r="AG73" s="370"/>
      <c r="AH73" s="371"/>
      <c r="AI73" s="369" t="s">
        <v>525</v>
      </c>
      <c r="AJ73" s="370"/>
      <c r="AK73" s="370"/>
      <c r="AL73" s="371"/>
      <c r="AM73" s="376" t="s">
        <v>520</v>
      </c>
      <c r="AN73" s="376"/>
      <c r="AO73" s="376"/>
      <c r="AP73" s="369"/>
      <c r="AQ73" s="177" t="s">
        <v>353</v>
      </c>
      <c r="AR73" s="170"/>
      <c r="AS73" s="170"/>
      <c r="AT73" s="171"/>
      <c r="AU73" s="274" t="s">
        <v>253</v>
      </c>
      <c r="AV73" s="135"/>
      <c r="AW73" s="135"/>
      <c r="AX73" s="136"/>
    </row>
    <row r="74" spans="1:50" ht="18.75" hidden="1" customHeight="1">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354</v>
      </c>
      <c r="AT74" s="173"/>
      <c r="AU74" s="218"/>
      <c r="AV74" s="137"/>
      <c r="AW74" s="138" t="s">
        <v>300</v>
      </c>
      <c r="AX74" s="139"/>
    </row>
    <row r="75" spans="1:50" ht="23.25" hidden="1" customHeight="1">
      <c r="A75" s="842"/>
      <c r="B75" s="843"/>
      <c r="C75" s="843"/>
      <c r="D75" s="843"/>
      <c r="E75" s="843"/>
      <c r="F75" s="844"/>
      <c r="G75" s="783"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c r="A78" s="913" t="s">
        <v>501</v>
      </c>
      <c r="B78" s="914"/>
      <c r="C78" s="914"/>
      <c r="D78" s="914"/>
      <c r="E78" s="911" t="s">
        <v>445</v>
      </c>
      <c r="F78" s="912"/>
      <c r="G78" s="57" t="s">
        <v>356</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462</v>
      </c>
      <c r="AP79" s="150"/>
      <c r="AQ79" s="150"/>
      <c r="AR79" s="81" t="s">
        <v>460</v>
      </c>
      <c r="AS79" s="149"/>
      <c r="AT79" s="150"/>
      <c r="AU79" s="150"/>
      <c r="AV79" s="150"/>
      <c r="AW79" s="150"/>
      <c r="AX79" s="151"/>
    </row>
    <row r="80" spans="1:50" ht="18.75" hidden="1" customHeight="1">
      <c r="A80" s="521" t="s">
        <v>266</v>
      </c>
      <c r="B80" s="848" t="s">
        <v>459</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69" t="s">
        <v>528</v>
      </c>
      <c r="AF85" s="370"/>
      <c r="AG85" s="370"/>
      <c r="AH85" s="371"/>
      <c r="AI85" s="369" t="s">
        <v>525</v>
      </c>
      <c r="AJ85" s="370"/>
      <c r="AK85" s="370"/>
      <c r="AL85" s="371"/>
      <c r="AM85" s="376" t="s">
        <v>520</v>
      </c>
      <c r="AN85" s="376"/>
      <c r="AO85" s="376"/>
      <c r="AP85" s="369"/>
      <c r="AQ85" s="177" t="s">
        <v>353</v>
      </c>
      <c r="AR85" s="170"/>
      <c r="AS85" s="170"/>
      <c r="AT85" s="171"/>
      <c r="AU85" s="374" t="s">
        <v>253</v>
      </c>
      <c r="AV85" s="374"/>
      <c r="AW85" s="374"/>
      <c r="AX85" s="375"/>
      <c r="AY85" s="10"/>
      <c r="AZ85" s="10"/>
      <c r="BA85" s="10"/>
      <c r="BB85" s="10"/>
      <c r="BC85" s="10"/>
    </row>
    <row r="86" spans="1:60" ht="18.75" hidden="1" customHeight="1">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c r="AR86" s="272"/>
      <c r="AS86" s="138" t="s">
        <v>354</v>
      </c>
      <c r="AT86" s="173"/>
      <c r="AU86" s="272"/>
      <c r="AV86" s="272"/>
      <c r="AW86" s="380" t="s">
        <v>300</v>
      </c>
      <c r="AX86" s="381"/>
      <c r="AY86" s="10"/>
      <c r="AZ86" s="10"/>
      <c r="BA86" s="10"/>
      <c r="BB86" s="10"/>
      <c r="BC86" s="10"/>
      <c r="BD86" s="10"/>
      <c r="BE86" s="10"/>
      <c r="BF86" s="10"/>
      <c r="BG86" s="10"/>
      <c r="BH86" s="10"/>
    </row>
    <row r="87" spans="1:60" ht="23.25" hidden="1" customHeight="1">
      <c r="A87" s="522"/>
      <c r="B87" s="554"/>
      <c r="C87" s="554"/>
      <c r="D87" s="554"/>
      <c r="E87" s="554"/>
      <c r="F87" s="555"/>
      <c r="G87" s="231"/>
      <c r="H87" s="162"/>
      <c r="I87" s="162"/>
      <c r="J87" s="162"/>
      <c r="K87" s="162"/>
      <c r="L87" s="162"/>
      <c r="M87" s="162"/>
      <c r="N87" s="162"/>
      <c r="O87" s="232"/>
      <c r="P87" s="162"/>
      <c r="Q87" s="801"/>
      <c r="R87" s="801"/>
      <c r="S87" s="801"/>
      <c r="T87" s="801"/>
      <c r="U87" s="801"/>
      <c r="V87" s="801"/>
      <c r="W87" s="801"/>
      <c r="X87" s="802"/>
      <c r="Y87" s="757" t="s">
        <v>62</v>
      </c>
      <c r="Z87" s="758"/>
      <c r="AA87" s="759"/>
      <c r="AB87" s="553"/>
      <c r="AC87" s="553"/>
      <c r="AD87" s="55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c r="AC88" s="524"/>
      <c r="AD88" s="524"/>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69" t="s">
        <v>528</v>
      </c>
      <c r="AF90" s="370"/>
      <c r="AG90" s="370"/>
      <c r="AH90" s="371"/>
      <c r="AI90" s="369" t="s">
        <v>525</v>
      </c>
      <c r="AJ90" s="370"/>
      <c r="AK90" s="370"/>
      <c r="AL90" s="371"/>
      <c r="AM90" s="376" t="s">
        <v>520</v>
      </c>
      <c r="AN90" s="376"/>
      <c r="AO90" s="376"/>
      <c r="AP90" s="369"/>
      <c r="AQ90" s="177" t="s">
        <v>353</v>
      </c>
      <c r="AR90" s="170"/>
      <c r="AS90" s="170"/>
      <c r="AT90" s="171"/>
      <c r="AU90" s="374" t="s">
        <v>253</v>
      </c>
      <c r="AV90" s="374"/>
      <c r="AW90" s="374"/>
      <c r="AX90" s="375"/>
    </row>
    <row r="91" spans="1:60" ht="18.75" hidden="1" customHeight="1">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354</v>
      </c>
      <c r="AT91" s="173"/>
      <c r="AU91" s="272"/>
      <c r="AV91" s="272"/>
      <c r="AW91" s="380" t="s">
        <v>300</v>
      </c>
      <c r="AX91" s="381"/>
      <c r="AY91" s="10"/>
      <c r="AZ91" s="10"/>
      <c r="BA91" s="10"/>
      <c r="BB91" s="10"/>
      <c r="BC91" s="10"/>
    </row>
    <row r="92" spans="1:60" ht="23.25" hidden="1" customHeight="1">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69" t="s">
        <v>528</v>
      </c>
      <c r="AF95" s="370"/>
      <c r="AG95" s="370"/>
      <c r="AH95" s="371"/>
      <c r="AI95" s="369" t="s">
        <v>525</v>
      </c>
      <c r="AJ95" s="370"/>
      <c r="AK95" s="370"/>
      <c r="AL95" s="371"/>
      <c r="AM95" s="376" t="s">
        <v>520</v>
      </c>
      <c r="AN95" s="376"/>
      <c r="AO95" s="376"/>
      <c r="AP95" s="369"/>
      <c r="AQ95" s="177" t="s">
        <v>353</v>
      </c>
      <c r="AR95" s="170"/>
      <c r="AS95" s="170"/>
      <c r="AT95" s="171"/>
      <c r="AU95" s="374" t="s">
        <v>253</v>
      </c>
      <c r="AV95" s="374"/>
      <c r="AW95" s="374"/>
      <c r="AX95" s="375"/>
      <c r="AY95" s="10"/>
      <c r="AZ95" s="10"/>
      <c r="BA95" s="10"/>
      <c r="BB95" s="10"/>
      <c r="BC95" s="10"/>
      <c r="BD95" s="10"/>
      <c r="BE95" s="10"/>
      <c r="BF95" s="10"/>
      <c r="BG95" s="10"/>
      <c r="BH95" s="10"/>
    </row>
    <row r="96" spans="1:60" ht="18.75" hidden="1" customHeight="1">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354</v>
      </c>
      <c r="AT96" s="173"/>
      <c r="AU96" s="272"/>
      <c r="AV96" s="272"/>
      <c r="AW96" s="380" t="s">
        <v>300</v>
      </c>
      <c r="AX96" s="381"/>
    </row>
    <row r="97" spans="1:60" ht="23.25" hidden="1" customHeight="1">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8"/>
      <c r="AC97" s="409"/>
      <c r="AD97" s="410"/>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c r="A99" s="523"/>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469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528</v>
      </c>
      <c r="AF100" s="826"/>
      <c r="AG100" s="826"/>
      <c r="AH100" s="827"/>
      <c r="AI100" s="825" t="s">
        <v>525</v>
      </c>
      <c r="AJ100" s="826"/>
      <c r="AK100" s="826"/>
      <c r="AL100" s="827"/>
      <c r="AM100" s="825" t="s">
        <v>521</v>
      </c>
      <c r="AN100" s="826"/>
      <c r="AO100" s="826"/>
      <c r="AP100" s="827"/>
      <c r="AQ100" s="930" t="s">
        <v>514</v>
      </c>
      <c r="AR100" s="931"/>
      <c r="AS100" s="931"/>
      <c r="AT100" s="932"/>
      <c r="AU100" s="930" t="s">
        <v>511</v>
      </c>
      <c r="AV100" s="931"/>
      <c r="AW100" s="931"/>
      <c r="AX100" s="933"/>
    </row>
    <row r="101" spans="1:60" ht="23.25" customHeight="1">
      <c r="A101" s="493"/>
      <c r="B101" s="494"/>
      <c r="C101" s="494"/>
      <c r="D101" s="494"/>
      <c r="E101" s="494"/>
      <c r="F101" s="495"/>
      <c r="G101" s="162" t="s">
        <v>583</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575</v>
      </c>
      <c r="AC101" s="553"/>
      <c r="AD101" s="553"/>
      <c r="AE101" s="365">
        <v>272716</v>
      </c>
      <c r="AF101" s="366"/>
      <c r="AG101" s="366"/>
      <c r="AH101" s="367"/>
      <c r="AI101" s="365">
        <v>261963</v>
      </c>
      <c r="AJ101" s="366"/>
      <c r="AK101" s="366"/>
      <c r="AL101" s="367"/>
      <c r="AM101" s="365">
        <v>250535</v>
      </c>
      <c r="AN101" s="366"/>
      <c r="AO101" s="366"/>
      <c r="AP101" s="367"/>
      <c r="AQ101" s="365" t="s">
        <v>585</v>
      </c>
      <c r="AR101" s="366"/>
      <c r="AS101" s="366"/>
      <c r="AT101" s="367"/>
      <c r="AU101" s="365"/>
      <c r="AV101" s="366"/>
      <c r="AW101" s="366"/>
      <c r="AX101" s="367"/>
    </row>
    <row r="102" spans="1:60" ht="23.25" customHeight="1">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575</v>
      </c>
      <c r="AC102" s="553"/>
      <c r="AD102" s="553"/>
      <c r="AE102" s="359">
        <v>280000</v>
      </c>
      <c r="AF102" s="359"/>
      <c r="AG102" s="359"/>
      <c r="AH102" s="359"/>
      <c r="AI102" s="359">
        <v>280000</v>
      </c>
      <c r="AJ102" s="359"/>
      <c r="AK102" s="359"/>
      <c r="AL102" s="359"/>
      <c r="AM102" s="359">
        <v>280000</v>
      </c>
      <c r="AN102" s="359"/>
      <c r="AO102" s="359"/>
      <c r="AP102" s="359"/>
      <c r="AQ102" s="816">
        <v>280000</v>
      </c>
      <c r="AR102" s="817"/>
      <c r="AS102" s="817"/>
      <c r="AT102" s="818"/>
      <c r="AU102" s="816"/>
      <c r="AV102" s="817"/>
      <c r="AW102" s="817"/>
      <c r="AX102" s="818"/>
    </row>
    <row r="103" spans="1:60" ht="31.5" customHeight="1">
      <c r="A103" s="490" t="s">
        <v>469</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528</v>
      </c>
      <c r="AF103" s="299"/>
      <c r="AG103" s="299"/>
      <c r="AH103" s="300"/>
      <c r="AI103" s="304" t="s">
        <v>525</v>
      </c>
      <c r="AJ103" s="299"/>
      <c r="AK103" s="299"/>
      <c r="AL103" s="300"/>
      <c r="AM103" s="304" t="s">
        <v>521</v>
      </c>
      <c r="AN103" s="299"/>
      <c r="AO103" s="299"/>
      <c r="AP103" s="300"/>
      <c r="AQ103" s="361" t="s">
        <v>514</v>
      </c>
      <c r="AR103" s="362"/>
      <c r="AS103" s="362"/>
      <c r="AT103" s="363"/>
      <c r="AU103" s="361" t="s">
        <v>511</v>
      </c>
      <c r="AV103" s="362"/>
      <c r="AW103" s="362"/>
      <c r="AX103" s="364"/>
    </row>
    <row r="104" spans="1:60" ht="23.25" customHeight="1">
      <c r="A104" s="493"/>
      <c r="B104" s="494"/>
      <c r="C104" s="494"/>
      <c r="D104" s="494"/>
      <c r="E104" s="494"/>
      <c r="F104" s="495"/>
      <c r="G104" s="162" t="s">
        <v>584</v>
      </c>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t="s">
        <v>575</v>
      </c>
      <c r="AC104" s="474"/>
      <c r="AD104" s="475"/>
      <c r="AE104" s="365">
        <v>355</v>
      </c>
      <c r="AF104" s="366"/>
      <c r="AG104" s="366"/>
      <c r="AH104" s="367"/>
      <c r="AI104" s="365">
        <v>355</v>
      </c>
      <c r="AJ104" s="366"/>
      <c r="AK104" s="366"/>
      <c r="AL104" s="367"/>
      <c r="AM104" s="365">
        <v>355</v>
      </c>
      <c r="AN104" s="366"/>
      <c r="AO104" s="366"/>
      <c r="AP104" s="367"/>
      <c r="AQ104" s="365" t="s">
        <v>569</v>
      </c>
      <c r="AR104" s="366"/>
      <c r="AS104" s="366"/>
      <c r="AT104" s="367"/>
      <c r="AU104" s="365"/>
      <c r="AV104" s="366"/>
      <c r="AW104" s="366"/>
      <c r="AX104" s="367"/>
    </row>
    <row r="105" spans="1:60" ht="23.25" customHeight="1">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8" t="s">
        <v>575</v>
      </c>
      <c r="AC105" s="409"/>
      <c r="AD105" s="410"/>
      <c r="AE105" s="359">
        <v>355</v>
      </c>
      <c r="AF105" s="359"/>
      <c r="AG105" s="359"/>
      <c r="AH105" s="359"/>
      <c r="AI105" s="359">
        <v>355</v>
      </c>
      <c r="AJ105" s="359"/>
      <c r="AK105" s="359"/>
      <c r="AL105" s="359"/>
      <c r="AM105" s="359">
        <v>355</v>
      </c>
      <c r="AN105" s="359"/>
      <c r="AO105" s="359"/>
      <c r="AP105" s="359"/>
      <c r="AQ105" s="365">
        <v>350</v>
      </c>
      <c r="AR105" s="366"/>
      <c r="AS105" s="366"/>
      <c r="AT105" s="367"/>
      <c r="AU105" s="816"/>
      <c r="AV105" s="817"/>
      <c r="AW105" s="817"/>
      <c r="AX105" s="818"/>
    </row>
    <row r="106" spans="1:60" ht="31.5" hidden="1" customHeight="1">
      <c r="A106" s="490" t="s">
        <v>469</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528</v>
      </c>
      <c r="AF106" s="299"/>
      <c r="AG106" s="299"/>
      <c r="AH106" s="300"/>
      <c r="AI106" s="304" t="s">
        <v>525</v>
      </c>
      <c r="AJ106" s="299"/>
      <c r="AK106" s="299"/>
      <c r="AL106" s="300"/>
      <c r="AM106" s="304" t="s">
        <v>520</v>
      </c>
      <c r="AN106" s="299"/>
      <c r="AO106" s="299"/>
      <c r="AP106" s="300"/>
      <c r="AQ106" s="361" t="s">
        <v>514</v>
      </c>
      <c r="AR106" s="362"/>
      <c r="AS106" s="362"/>
      <c r="AT106" s="363"/>
      <c r="AU106" s="361" t="s">
        <v>511</v>
      </c>
      <c r="AV106" s="362"/>
      <c r="AW106" s="362"/>
      <c r="AX106" s="364"/>
    </row>
    <row r="107" spans="1:60" ht="23.25" hidden="1" customHeight="1">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8"/>
      <c r="AC108" s="409"/>
      <c r="AD108" s="410"/>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c r="A109" s="490" t="s">
        <v>469</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528</v>
      </c>
      <c r="AF109" s="299"/>
      <c r="AG109" s="299"/>
      <c r="AH109" s="300"/>
      <c r="AI109" s="304" t="s">
        <v>525</v>
      </c>
      <c r="AJ109" s="299"/>
      <c r="AK109" s="299"/>
      <c r="AL109" s="300"/>
      <c r="AM109" s="304" t="s">
        <v>521</v>
      </c>
      <c r="AN109" s="299"/>
      <c r="AO109" s="299"/>
      <c r="AP109" s="300"/>
      <c r="AQ109" s="361" t="s">
        <v>514</v>
      </c>
      <c r="AR109" s="362"/>
      <c r="AS109" s="362"/>
      <c r="AT109" s="363"/>
      <c r="AU109" s="361" t="s">
        <v>511</v>
      </c>
      <c r="AV109" s="362"/>
      <c r="AW109" s="362"/>
      <c r="AX109" s="364"/>
    </row>
    <row r="110" spans="1:60" ht="23.25" hidden="1" customHeight="1">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8"/>
      <c r="AC111" s="409"/>
      <c r="AD111" s="410"/>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c r="A112" s="490" t="s">
        <v>469</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528</v>
      </c>
      <c r="AF112" s="299"/>
      <c r="AG112" s="299"/>
      <c r="AH112" s="300"/>
      <c r="AI112" s="304" t="s">
        <v>525</v>
      </c>
      <c r="AJ112" s="299"/>
      <c r="AK112" s="299"/>
      <c r="AL112" s="300"/>
      <c r="AM112" s="304" t="s">
        <v>520</v>
      </c>
      <c r="AN112" s="299"/>
      <c r="AO112" s="299"/>
      <c r="AP112" s="300"/>
      <c r="AQ112" s="361" t="s">
        <v>514</v>
      </c>
      <c r="AR112" s="362"/>
      <c r="AS112" s="362"/>
      <c r="AT112" s="363"/>
      <c r="AU112" s="361" t="s">
        <v>511</v>
      </c>
      <c r="AV112" s="362"/>
      <c r="AW112" s="362"/>
      <c r="AX112" s="364"/>
    </row>
    <row r="113" spans="1:50" ht="23.25" hidden="1" customHeight="1">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528</v>
      </c>
      <c r="AF115" s="299"/>
      <c r="AG115" s="299"/>
      <c r="AH115" s="300"/>
      <c r="AI115" s="304" t="s">
        <v>525</v>
      </c>
      <c r="AJ115" s="299"/>
      <c r="AK115" s="299"/>
      <c r="AL115" s="300"/>
      <c r="AM115" s="304" t="s">
        <v>520</v>
      </c>
      <c r="AN115" s="299"/>
      <c r="AO115" s="299"/>
      <c r="AP115" s="300"/>
      <c r="AQ115" s="336" t="s">
        <v>515</v>
      </c>
      <c r="AR115" s="337"/>
      <c r="AS115" s="337"/>
      <c r="AT115" s="337"/>
      <c r="AU115" s="337"/>
      <c r="AV115" s="337"/>
      <c r="AW115" s="337"/>
      <c r="AX115" s="338"/>
    </row>
    <row r="116" spans="1:50" ht="23.25" customHeight="1">
      <c r="A116" s="293"/>
      <c r="B116" s="294"/>
      <c r="C116" s="294"/>
      <c r="D116" s="294"/>
      <c r="E116" s="294"/>
      <c r="F116" s="295"/>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586</v>
      </c>
      <c r="AC116" s="302"/>
      <c r="AD116" s="303"/>
      <c r="AE116" s="359">
        <v>3</v>
      </c>
      <c r="AF116" s="359"/>
      <c r="AG116" s="359"/>
      <c r="AH116" s="359"/>
      <c r="AI116" s="359">
        <v>2.6</v>
      </c>
      <c r="AJ116" s="359"/>
      <c r="AK116" s="359"/>
      <c r="AL116" s="359"/>
      <c r="AM116" s="359">
        <v>2.6</v>
      </c>
      <c r="AN116" s="359"/>
      <c r="AO116" s="359"/>
      <c r="AP116" s="359"/>
      <c r="AQ116" s="365">
        <v>2.4</v>
      </c>
      <c r="AR116" s="366"/>
      <c r="AS116" s="366"/>
      <c r="AT116" s="366"/>
      <c r="AU116" s="366"/>
      <c r="AV116" s="366"/>
      <c r="AW116" s="366"/>
      <c r="AX116" s="368"/>
    </row>
    <row r="117" spans="1:50" ht="50.1"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405" t="s">
        <v>592</v>
      </c>
      <c r="AF117" s="307"/>
      <c r="AG117" s="307"/>
      <c r="AH117" s="307"/>
      <c r="AI117" s="405" t="s">
        <v>591</v>
      </c>
      <c r="AJ117" s="307"/>
      <c r="AK117" s="307"/>
      <c r="AL117" s="307"/>
      <c r="AM117" s="405" t="s">
        <v>624</v>
      </c>
      <c r="AN117" s="307"/>
      <c r="AO117" s="307"/>
      <c r="AP117" s="307"/>
      <c r="AQ117" s="405" t="s">
        <v>625</v>
      </c>
      <c r="AR117" s="307"/>
      <c r="AS117" s="307"/>
      <c r="AT117" s="307"/>
      <c r="AU117" s="307"/>
      <c r="AV117" s="307"/>
      <c r="AW117" s="307"/>
      <c r="AX117" s="308"/>
    </row>
    <row r="118" spans="1:50" ht="23.25"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528</v>
      </c>
      <c r="AF118" s="299"/>
      <c r="AG118" s="299"/>
      <c r="AH118" s="300"/>
      <c r="AI118" s="304" t="s">
        <v>525</v>
      </c>
      <c r="AJ118" s="299"/>
      <c r="AK118" s="299"/>
      <c r="AL118" s="300"/>
      <c r="AM118" s="304" t="s">
        <v>520</v>
      </c>
      <c r="AN118" s="299"/>
      <c r="AO118" s="299"/>
      <c r="AP118" s="300"/>
      <c r="AQ118" s="336" t="s">
        <v>515</v>
      </c>
      <c r="AR118" s="337"/>
      <c r="AS118" s="337"/>
      <c r="AT118" s="337"/>
      <c r="AU118" s="337"/>
      <c r="AV118" s="337"/>
      <c r="AW118" s="337"/>
      <c r="AX118" s="338"/>
    </row>
    <row r="119" spans="1:50" ht="23.25" customHeight="1">
      <c r="A119" s="293"/>
      <c r="B119" s="294"/>
      <c r="C119" s="294"/>
      <c r="D119" s="294"/>
      <c r="E119" s="294"/>
      <c r="F119" s="295"/>
      <c r="G119" s="352" t="s">
        <v>588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586</v>
      </c>
      <c r="AC119" s="302"/>
      <c r="AD119" s="303"/>
      <c r="AE119" s="359">
        <v>4338.2</v>
      </c>
      <c r="AF119" s="359"/>
      <c r="AG119" s="359"/>
      <c r="AH119" s="359"/>
      <c r="AI119" s="359">
        <v>4426.8</v>
      </c>
      <c r="AJ119" s="359"/>
      <c r="AK119" s="359"/>
      <c r="AL119" s="359"/>
      <c r="AM119" s="359">
        <v>4893.8</v>
      </c>
      <c r="AN119" s="359"/>
      <c r="AO119" s="359"/>
      <c r="AP119" s="359"/>
      <c r="AQ119" s="359">
        <v>4826.6000000000004</v>
      </c>
      <c r="AR119" s="359"/>
      <c r="AS119" s="359"/>
      <c r="AT119" s="359"/>
      <c r="AU119" s="359"/>
      <c r="AV119" s="359"/>
      <c r="AW119" s="359"/>
      <c r="AX119" s="360"/>
    </row>
    <row r="120" spans="1:50" ht="50.1"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590</v>
      </c>
      <c r="AC120" s="343"/>
      <c r="AD120" s="344"/>
      <c r="AE120" s="405" t="s">
        <v>701</v>
      </c>
      <c r="AF120" s="307"/>
      <c r="AG120" s="307"/>
      <c r="AH120" s="307"/>
      <c r="AI120" s="405" t="s">
        <v>593</v>
      </c>
      <c r="AJ120" s="307"/>
      <c r="AK120" s="307"/>
      <c r="AL120" s="307"/>
      <c r="AM120" s="405" t="s">
        <v>595</v>
      </c>
      <c r="AN120" s="307"/>
      <c r="AO120" s="307"/>
      <c r="AP120" s="307"/>
      <c r="AQ120" s="405" t="s">
        <v>594</v>
      </c>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528</v>
      </c>
      <c r="AF121" s="299"/>
      <c r="AG121" s="299"/>
      <c r="AH121" s="300"/>
      <c r="AI121" s="304" t="s">
        <v>525</v>
      </c>
      <c r="AJ121" s="299"/>
      <c r="AK121" s="299"/>
      <c r="AL121" s="300"/>
      <c r="AM121" s="304" t="s">
        <v>520</v>
      </c>
      <c r="AN121" s="299"/>
      <c r="AO121" s="299"/>
      <c r="AP121" s="300"/>
      <c r="AQ121" s="336" t="s">
        <v>515</v>
      </c>
      <c r="AR121" s="337"/>
      <c r="AS121" s="337"/>
      <c r="AT121" s="337"/>
      <c r="AU121" s="337"/>
      <c r="AV121" s="337"/>
      <c r="AW121" s="337"/>
      <c r="AX121" s="338"/>
    </row>
    <row r="122" spans="1:50" ht="23.25" hidden="1" customHeight="1">
      <c r="A122" s="293"/>
      <c r="B122" s="294"/>
      <c r="C122" s="294"/>
      <c r="D122" s="294"/>
      <c r="E122" s="294"/>
      <c r="F122" s="295"/>
      <c r="G122" s="352" t="s">
        <v>477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50.1" hidden="1" customHeight="1" thickBo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478</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529</v>
      </c>
      <c r="AF124" s="299"/>
      <c r="AG124" s="299"/>
      <c r="AH124" s="300"/>
      <c r="AI124" s="304" t="s">
        <v>525</v>
      </c>
      <c r="AJ124" s="299"/>
      <c r="AK124" s="299"/>
      <c r="AL124" s="300"/>
      <c r="AM124" s="304" t="s">
        <v>520</v>
      </c>
      <c r="AN124" s="299"/>
      <c r="AO124" s="299"/>
      <c r="AP124" s="300"/>
      <c r="AQ124" s="336" t="s">
        <v>515</v>
      </c>
      <c r="AR124" s="337"/>
      <c r="AS124" s="337"/>
      <c r="AT124" s="337"/>
      <c r="AU124" s="337"/>
      <c r="AV124" s="337"/>
      <c r="AW124" s="337"/>
      <c r="AX124" s="338"/>
    </row>
    <row r="125" spans="1:50" ht="23.25" hidden="1" customHeight="1">
      <c r="A125" s="293"/>
      <c r="B125" s="294"/>
      <c r="C125" s="294"/>
      <c r="D125" s="294"/>
      <c r="E125" s="294"/>
      <c r="F125" s="295"/>
      <c r="G125" s="352" t="s">
        <v>477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476</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528</v>
      </c>
      <c r="AF127" s="299"/>
      <c r="AG127" s="299"/>
      <c r="AH127" s="300"/>
      <c r="AI127" s="304" t="s">
        <v>525</v>
      </c>
      <c r="AJ127" s="299"/>
      <c r="AK127" s="299"/>
      <c r="AL127" s="300"/>
      <c r="AM127" s="304" t="s">
        <v>520</v>
      </c>
      <c r="AN127" s="299"/>
      <c r="AO127" s="299"/>
      <c r="AP127" s="300"/>
      <c r="AQ127" s="336" t="s">
        <v>515</v>
      </c>
      <c r="AR127" s="337"/>
      <c r="AS127" s="337"/>
      <c r="AT127" s="337"/>
      <c r="AU127" s="337"/>
      <c r="AV127" s="337"/>
      <c r="AW127" s="337"/>
      <c r="AX127" s="338"/>
    </row>
    <row r="128" spans="1:50" ht="23.25" hidden="1" customHeight="1">
      <c r="A128" s="293"/>
      <c r="B128" s="294"/>
      <c r="C128" s="294"/>
      <c r="D128" s="294"/>
      <c r="E128" s="294"/>
      <c r="F128" s="295"/>
      <c r="G128" s="352" t="s">
        <v>477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5" t="s">
        <v>558</v>
      </c>
      <c r="B130" s="993"/>
      <c r="C130" s="992" t="s">
        <v>357</v>
      </c>
      <c r="D130" s="993"/>
      <c r="E130" s="309" t="s">
        <v>386</v>
      </c>
      <c r="F130" s="310"/>
      <c r="G130" s="311" t="s">
        <v>597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6"/>
      <c r="B131" s="253"/>
      <c r="C131" s="252"/>
      <c r="D131" s="253"/>
      <c r="E131" s="239" t="s">
        <v>385</v>
      </c>
      <c r="F131" s="240"/>
      <c r="G131" s="236" t="s">
        <v>598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6"/>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528</v>
      </c>
      <c r="AF132" s="266"/>
      <c r="AG132" s="266"/>
      <c r="AH132" s="266"/>
      <c r="AI132" s="266" t="s">
        <v>525</v>
      </c>
      <c r="AJ132" s="266"/>
      <c r="AK132" s="266"/>
      <c r="AL132" s="266"/>
      <c r="AM132" s="266" t="s">
        <v>520</v>
      </c>
      <c r="AN132" s="266"/>
      <c r="AO132" s="266"/>
      <c r="AP132" s="268"/>
      <c r="AQ132" s="268" t="s">
        <v>353</v>
      </c>
      <c r="AR132" s="269"/>
      <c r="AS132" s="269"/>
      <c r="AT132" s="270"/>
      <c r="AU132" s="280" t="s">
        <v>369</v>
      </c>
      <c r="AV132" s="280"/>
      <c r="AW132" s="280"/>
      <c r="AX132" s="281"/>
    </row>
    <row r="133" spans="1:50" ht="18.75" customHeight="1">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31</v>
      </c>
      <c r="AR133" s="272"/>
      <c r="AS133" s="138" t="s">
        <v>354</v>
      </c>
      <c r="AT133" s="173"/>
      <c r="AU133" s="137"/>
      <c r="AV133" s="137"/>
      <c r="AW133" s="138" t="s">
        <v>300</v>
      </c>
      <c r="AX133" s="139"/>
    </row>
    <row r="134" spans="1:50" ht="39.75" customHeight="1">
      <c r="A134" s="996"/>
      <c r="B134" s="253"/>
      <c r="C134" s="252"/>
      <c r="D134" s="253"/>
      <c r="E134" s="252"/>
      <c r="F134" s="315"/>
      <c r="G134" s="231" t="s">
        <v>659</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600</v>
      </c>
      <c r="AC134" s="222"/>
      <c r="AD134" s="222"/>
      <c r="AE134" s="267">
        <v>150</v>
      </c>
      <c r="AF134" s="113"/>
      <c r="AG134" s="113"/>
      <c r="AH134" s="113"/>
      <c r="AI134" s="267">
        <v>207</v>
      </c>
      <c r="AJ134" s="113"/>
      <c r="AK134" s="113"/>
      <c r="AL134" s="113"/>
      <c r="AM134" s="267">
        <v>156</v>
      </c>
      <c r="AN134" s="113"/>
      <c r="AO134" s="113"/>
      <c r="AP134" s="113"/>
      <c r="AQ134" s="267" t="s">
        <v>601</v>
      </c>
      <c r="AR134" s="113"/>
      <c r="AS134" s="113"/>
      <c r="AT134" s="113"/>
      <c r="AU134" s="267" t="s">
        <v>602</v>
      </c>
      <c r="AV134" s="113"/>
      <c r="AW134" s="113"/>
      <c r="AX134" s="223"/>
    </row>
    <row r="135" spans="1:50" ht="39.75" customHeight="1">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575</v>
      </c>
      <c r="AC135" s="134"/>
      <c r="AD135" s="134"/>
      <c r="AE135" s="267">
        <v>130</v>
      </c>
      <c r="AF135" s="113"/>
      <c r="AG135" s="113"/>
      <c r="AH135" s="113"/>
      <c r="AI135" s="267">
        <v>130</v>
      </c>
      <c r="AJ135" s="113"/>
      <c r="AK135" s="113"/>
      <c r="AL135" s="113"/>
      <c r="AM135" s="267">
        <v>150</v>
      </c>
      <c r="AN135" s="113"/>
      <c r="AO135" s="113"/>
      <c r="AP135" s="113"/>
      <c r="AQ135" s="267">
        <v>150</v>
      </c>
      <c r="AR135" s="113"/>
      <c r="AS135" s="113"/>
      <c r="AT135" s="113"/>
      <c r="AU135" s="267" t="s">
        <v>602</v>
      </c>
      <c r="AV135" s="113"/>
      <c r="AW135" s="113"/>
      <c r="AX135" s="223"/>
    </row>
    <row r="136" spans="1:50" ht="18.75" customHeight="1">
      <c r="A136" s="996"/>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528</v>
      </c>
      <c r="AF136" s="266"/>
      <c r="AG136" s="266"/>
      <c r="AH136" s="266"/>
      <c r="AI136" s="266" t="s">
        <v>525</v>
      </c>
      <c r="AJ136" s="266"/>
      <c r="AK136" s="266"/>
      <c r="AL136" s="266"/>
      <c r="AM136" s="266" t="s">
        <v>520</v>
      </c>
      <c r="AN136" s="266"/>
      <c r="AO136" s="266"/>
      <c r="AP136" s="268"/>
      <c r="AQ136" s="268" t="s">
        <v>353</v>
      </c>
      <c r="AR136" s="269"/>
      <c r="AS136" s="269"/>
      <c r="AT136" s="270"/>
      <c r="AU136" s="280" t="s">
        <v>369</v>
      </c>
      <c r="AV136" s="280"/>
      <c r="AW136" s="280"/>
      <c r="AX136" s="281"/>
    </row>
    <row r="137" spans="1:50" ht="18.75" customHeight="1">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v>31</v>
      </c>
      <c r="AR137" s="272"/>
      <c r="AS137" s="138" t="s">
        <v>354</v>
      </c>
      <c r="AT137" s="173"/>
      <c r="AU137" s="137"/>
      <c r="AV137" s="137"/>
      <c r="AW137" s="138" t="s">
        <v>300</v>
      </c>
      <c r="AX137" s="139"/>
    </row>
    <row r="138" spans="1:50" ht="39.75" customHeight="1">
      <c r="A138" s="996"/>
      <c r="B138" s="253"/>
      <c r="C138" s="252"/>
      <c r="D138" s="253"/>
      <c r="E138" s="252"/>
      <c r="F138" s="315"/>
      <c r="G138" s="231" t="s">
        <v>599</v>
      </c>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t="s">
        <v>575</v>
      </c>
      <c r="AC138" s="222"/>
      <c r="AD138" s="222"/>
      <c r="AE138" s="267">
        <v>1334</v>
      </c>
      <c r="AF138" s="113"/>
      <c r="AG138" s="113"/>
      <c r="AH138" s="113"/>
      <c r="AI138" s="267">
        <v>1535</v>
      </c>
      <c r="AJ138" s="113"/>
      <c r="AK138" s="113"/>
      <c r="AL138" s="113"/>
      <c r="AM138" s="267">
        <v>1511</v>
      </c>
      <c r="AN138" s="113"/>
      <c r="AO138" s="113"/>
      <c r="AP138" s="113"/>
      <c r="AQ138" s="267" t="s">
        <v>602</v>
      </c>
      <c r="AR138" s="113"/>
      <c r="AS138" s="113"/>
      <c r="AT138" s="113"/>
      <c r="AU138" s="267" t="s">
        <v>603</v>
      </c>
      <c r="AV138" s="113"/>
      <c r="AW138" s="113"/>
      <c r="AX138" s="223"/>
    </row>
    <row r="139" spans="1:50" ht="39.75" customHeight="1">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575</v>
      </c>
      <c r="AC139" s="134"/>
      <c r="AD139" s="134"/>
      <c r="AE139" s="267">
        <v>1300</v>
      </c>
      <c r="AF139" s="113"/>
      <c r="AG139" s="113"/>
      <c r="AH139" s="113"/>
      <c r="AI139" s="267">
        <v>1300</v>
      </c>
      <c r="AJ139" s="113"/>
      <c r="AK139" s="113"/>
      <c r="AL139" s="113"/>
      <c r="AM139" s="267">
        <v>1300</v>
      </c>
      <c r="AN139" s="113"/>
      <c r="AO139" s="113"/>
      <c r="AP139" s="113"/>
      <c r="AQ139" s="267">
        <v>1500</v>
      </c>
      <c r="AR139" s="113"/>
      <c r="AS139" s="113"/>
      <c r="AT139" s="113"/>
      <c r="AU139" s="267" t="s">
        <v>602</v>
      </c>
      <c r="AV139" s="113"/>
      <c r="AW139" s="113"/>
      <c r="AX139" s="223"/>
    </row>
    <row r="140" spans="1:50" ht="18.75" customHeight="1">
      <c r="A140" s="996"/>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528</v>
      </c>
      <c r="AF140" s="266"/>
      <c r="AG140" s="266"/>
      <c r="AH140" s="266"/>
      <c r="AI140" s="266" t="s">
        <v>525</v>
      </c>
      <c r="AJ140" s="266"/>
      <c r="AK140" s="266"/>
      <c r="AL140" s="266"/>
      <c r="AM140" s="266" t="s">
        <v>520</v>
      </c>
      <c r="AN140" s="266"/>
      <c r="AO140" s="266"/>
      <c r="AP140" s="268"/>
      <c r="AQ140" s="268" t="s">
        <v>353</v>
      </c>
      <c r="AR140" s="269"/>
      <c r="AS140" s="269"/>
      <c r="AT140" s="270"/>
      <c r="AU140" s="280" t="s">
        <v>369</v>
      </c>
      <c r="AV140" s="280"/>
      <c r="AW140" s="280"/>
      <c r="AX140" s="281"/>
    </row>
    <row r="141" spans="1:50" ht="18.75" customHeight="1">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v>31</v>
      </c>
      <c r="AR141" s="272"/>
      <c r="AS141" s="138" t="s">
        <v>354</v>
      </c>
      <c r="AT141" s="173"/>
      <c r="AU141" s="137"/>
      <c r="AV141" s="137"/>
      <c r="AW141" s="138" t="s">
        <v>300</v>
      </c>
      <c r="AX141" s="139"/>
    </row>
    <row r="142" spans="1:50" ht="39.75" customHeight="1">
      <c r="A142" s="996"/>
      <c r="B142" s="253"/>
      <c r="C142" s="252"/>
      <c r="D142" s="253"/>
      <c r="E142" s="252"/>
      <c r="F142" s="315"/>
      <c r="G142" s="231" t="s">
        <v>696</v>
      </c>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t="s">
        <v>575</v>
      </c>
      <c r="AC142" s="222"/>
      <c r="AD142" s="222"/>
      <c r="AE142" s="267">
        <v>1763</v>
      </c>
      <c r="AF142" s="113"/>
      <c r="AG142" s="113"/>
      <c r="AH142" s="113"/>
      <c r="AI142" s="267">
        <v>2456</v>
      </c>
      <c r="AJ142" s="113"/>
      <c r="AK142" s="113"/>
      <c r="AL142" s="113"/>
      <c r="AM142" s="267">
        <v>1864</v>
      </c>
      <c r="AN142" s="113"/>
      <c r="AO142" s="113"/>
      <c r="AP142" s="113"/>
      <c r="AQ142" s="267" t="s">
        <v>654</v>
      </c>
      <c r="AR142" s="113"/>
      <c r="AS142" s="113"/>
      <c r="AT142" s="113"/>
      <c r="AU142" s="267" t="s">
        <v>654</v>
      </c>
      <c r="AV142" s="113"/>
      <c r="AW142" s="113"/>
      <c r="AX142" s="223"/>
    </row>
    <row r="143" spans="1:50" ht="39.75" customHeight="1">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t="s">
        <v>575</v>
      </c>
      <c r="AC143" s="134"/>
      <c r="AD143" s="134"/>
      <c r="AE143" s="267" t="s">
        <v>654</v>
      </c>
      <c r="AF143" s="113"/>
      <c r="AG143" s="113"/>
      <c r="AH143" s="113"/>
      <c r="AI143" s="267" t="s">
        <v>654</v>
      </c>
      <c r="AJ143" s="113"/>
      <c r="AK143" s="113"/>
      <c r="AL143" s="113"/>
      <c r="AM143" s="267">
        <v>2500</v>
      </c>
      <c r="AN143" s="113"/>
      <c r="AO143" s="113"/>
      <c r="AP143" s="113"/>
      <c r="AQ143" s="267">
        <v>2000</v>
      </c>
      <c r="AR143" s="113"/>
      <c r="AS143" s="113"/>
      <c r="AT143" s="113"/>
      <c r="AU143" s="267" t="s">
        <v>653</v>
      </c>
      <c r="AV143" s="113"/>
      <c r="AW143" s="113"/>
      <c r="AX143" s="223"/>
    </row>
    <row r="144" spans="1:50" ht="18.75" hidden="1" customHeight="1">
      <c r="A144" s="996"/>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528</v>
      </c>
      <c r="AF144" s="266"/>
      <c r="AG144" s="266"/>
      <c r="AH144" s="266"/>
      <c r="AI144" s="266" t="s">
        <v>525</v>
      </c>
      <c r="AJ144" s="266"/>
      <c r="AK144" s="266"/>
      <c r="AL144" s="266"/>
      <c r="AM144" s="266" t="s">
        <v>520</v>
      </c>
      <c r="AN144" s="266"/>
      <c r="AO144" s="266"/>
      <c r="AP144" s="268"/>
      <c r="AQ144" s="268" t="s">
        <v>353</v>
      </c>
      <c r="AR144" s="269"/>
      <c r="AS144" s="269"/>
      <c r="AT144" s="270"/>
      <c r="AU144" s="280" t="s">
        <v>369</v>
      </c>
      <c r="AV144" s="280"/>
      <c r="AW144" s="280"/>
      <c r="AX144" s="281"/>
    </row>
    <row r="145" spans="1:50" ht="18.75" hidden="1" customHeight="1">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996"/>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528</v>
      </c>
      <c r="AF148" s="266"/>
      <c r="AG148" s="266"/>
      <c r="AH148" s="266"/>
      <c r="AI148" s="266" t="s">
        <v>525</v>
      </c>
      <c r="AJ148" s="266"/>
      <c r="AK148" s="266"/>
      <c r="AL148" s="266"/>
      <c r="AM148" s="266" t="s">
        <v>520</v>
      </c>
      <c r="AN148" s="266"/>
      <c r="AO148" s="266"/>
      <c r="AP148" s="268"/>
      <c r="AQ148" s="268" t="s">
        <v>353</v>
      </c>
      <c r="AR148" s="269"/>
      <c r="AS148" s="269"/>
      <c r="AT148" s="270"/>
      <c r="AU148" s="280" t="s">
        <v>369</v>
      </c>
      <c r="AV148" s="280"/>
      <c r="AW148" s="280"/>
      <c r="AX148" s="281"/>
    </row>
    <row r="149" spans="1:50" ht="18.75" hidden="1" customHeight="1">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c r="A152" s="996"/>
      <c r="B152" s="253"/>
      <c r="C152" s="252"/>
      <c r="D152" s="253"/>
      <c r="E152" s="252"/>
      <c r="F152" s="315"/>
      <c r="G152" s="273"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88"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996"/>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996"/>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996"/>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26"/>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6"/>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996"/>
      <c r="B159" s="253"/>
      <c r="C159" s="252"/>
      <c r="D159" s="253"/>
      <c r="E159" s="252"/>
      <c r="F159" s="315"/>
      <c r="G159" s="273"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88" t="s">
        <v>454</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6"/>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6"/>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26"/>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6"/>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996"/>
      <c r="B166" s="253"/>
      <c r="C166" s="252"/>
      <c r="D166" s="253"/>
      <c r="E166" s="252"/>
      <c r="F166" s="315"/>
      <c r="G166" s="273"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88" t="s">
        <v>454</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6"/>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6"/>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26"/>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6"/>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996"/>
      <c r="B173" s="253"/>
      <c r="C173" s="252"/>
      <c r="D173" s="253"/>
      <c r="E173" s="252"/>
      <c r="F173" s="315"/>
      <c r="G173" s="273"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88" t="s">
        <v>454</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6"/>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6"/>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26"/>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6"/>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996"/>
      <c r="B180" s="253"/>
      <c r="C180" s="252"/>
      <c r="D180" s="253"/>
      <c r="E180" s="252"/>
      <c r="F180" s="315"/>
      <c r="G180" s="273"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88" t="s">
        <v>454</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6"/>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6"/>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26"/>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6"/>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996"/>
      <c r="B187" s="253"/>
      <c r="C187" s="252"/>
      <c r="D187" s="253"/>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45" customHeight="1">
      <c r="A188" s="996"/>
      <c r="B188" s="253"/>
      <c r="C188" s="252"/>
      <c r="D188" s="253"/>
      <c r="E188" s="161" t="s">
        <v>697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5" customHeight="1" thickBot="1">
      <c r="A189" s="996"/>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c r="A190" s="996"/>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6"/>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6"/>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528</v>
      </c>
      <c r="AF192" s="266"/>
      <c r="AG192" s="266"/>
      <c r="AH192" s="266"/>
      <c r="AI192" s="266" t="s">
        <v>525</v>
      </c>
      <c r="AJ192" s="266"/>
      <c r="AK192" s="266"/>
      <c r="AL192" s="266"/>
      <c r="AM192" s="266" t="s">
        <v>520</v>
      </c>
      <c r="AN192" s="266"/>
      <c r="AO192" s="266"/>
      <c r="AP192" s="268"/>
      <c r="AQ192" s="268" t="s">
        <v>353</v>
      </c>
      <c r="AR192" s="269"/>
      <c r="AS192" s="269"/>
      <c r="AT192" s="270"/>
      <c r="AU192" s="280" t="s">
        <v>369</v>
      </c>
      <c r="AV192" s="280"/>
      <c r="AW192" s="280"/>
      <c r="AX192" s="281"/>
    </row>
    <row r="193" spans="1:50" ht="18.75" hidden="1" customHeight="1">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996"/>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529</v>
      </c>
      <c r="AF196" s="266"/>
      <c r="AG196" s="266"/>
      <c r="AH196" s="266"/>
      <c r="AI196" s="266" t="s">
        <v>525</v>
      </c>
      <c r="AJ196" s="266"/>
      <c r="AK196" s="266"/>
      <c r="AL196" s="266"/>
      <c r="AM196" s="266" t="s">
        <v>520</v>
      </c>
      <c r="AN196" s="266"/>
      <c r="AO196" s="266"/>
      <c r="AP196" s="268"/>
      <c r="AQ196" s="268" t="s">
        <v>353</v>
      </c>
      <c r="AR196" s="269"/>
      <c r="AS196" s="269"/>
      <c r="AT196" s="270"/>
      <c r="AU196" s="280" t="s">
        <v>369</v>
      </c>
      <c r="AV196" s="280"/>
      <c r="AW196" s="280"/>
      <c r="AX196" s="281"/>
    </row>
    <row r="197" spans="1:50" ht="18.75" hidden="1" customHeight="1">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996"/>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528</v>
      </c>
      <c r="AF200" s="266"/>
      <c r="AG200" s="266"/>
      <c r="AH200" s="266"/>
      <c r="AI200" s="266" t="s">
        <v>525</v>
      </c>
      <c r="AJ200" s="266"/>
      <c r="AK200" s="266"/>
      <c r="AL200" s="266"/>
      <c r="AM200" s="266" t="s">
        <v>520</v>
      </c>
      <c r="AN200" s="266"/>
      <c r="AO200" s="266"/>
      <c r="AP200" s="268"/>
      <c r="AQ200" s="268" t="s">
        <v>353</v>
      </c>
      <c r="AR200" s="269"/>
      <c r="AS200" s="269"/>
      <c r="AT200" s="270"/>
      <c r="AU200" s="280" t="s">
        <v>369</v>
      </c>
      <c r="AV200" s="280"/>
      <c r="AW200" s="280"/>
      <c r="AX200" s="281"/>
    </row>
    <row r="201" spans="1:50" ht="18.75" hidden="1" customHeight="1">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996"/>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528</v>
      </c>
      <c r="AF204" s="266"/>
      <c r="AG204" s="266"/>
      <c r="AH204" s="266"/>
      <c r="AI204" s="266" t="s">
        <v>525</v>
      </c>
      <c r="AJ204" s="266"/>
      <c r="AK204" s="266"/>
      <c r="AL204" s="266"/>
      <c r="AM204" s="266" t="s">
        <v>520</v>
      </c>
      <c r="AN204" s="266"/>
      <c r="AO204" s="266"/>
      <c r="AP204" s="268"/>
      <c r="AQ204" s="268" t="s">
        <v>353</v>
      </c>
      <c r="AR204" s="269"/>
      <c r="AS204" s="269"/>
      <c r="AT204" s="270"/>
      <c r="AU204" s="280" t="s">
        <v>369</v>
      </c>
      <c r="AV204" s="280"/>
      <c r="AW204" s="280"/>
      <c r="AX204" s="281"/>
    </row>
    <row r="205" spans="1:50" ht="18.75" hidden="1" customHeight="1">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996"/>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528</v>
      </c>
      <c r="AF208" s="266"/>
      <c r="AG208" s="266"/>
      <c r="AH208" s="266"/>
      <c r="AI208" s="266" t="s">
        <v>525</v>
      </c>
      <c r="AJ208" s="266"/>
      <c r="AK208" s="266"/>
      <c r="AL208" s="266"/>
      <c r="AM208" s="266" t="s">
        <v>520</v>
      </c>
      <c r="AN208" s="266"/>
      <c r="AO208" s="266"/>
      <c r="AP208" s="268"/>
      <c r="AQ208" s="268" t="s">
        <v>353</v>
      </c>
      <c r="AR208" s="269"/>
      <c r="AS208" s="269"/>
      <c r="AT208" s="270"/>
      <c r="AU208" s="280" t="s">
        <v>369</v>
      </c>
      <c r="AV208" s="280"/>
      <c r="AW208" s="280"/>
      <c r="AX208" s="281"/>
    </row>
    <row r="209" spans="1:50" ht="18.75" hidden="1" customHeight="1">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996"/>
      <c r="B212" s="253"/>
      <c r="C212" s="252"/>
      <c r="D212" s="253"/>
      <c r="E212" s="252"/>
      <c r="F212" s="315"/>
      <c r="G212" s="273"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88"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36" hidden="1" customHeight="1">
      <c r="A219" s="996"/>
      <c r="B219" s="253"/>
      <c r="C219" s="252"/>
      <c r="D219" s="253"/>
      <c r="E219" s="252"/>
      <c r="F219" s="315"/>
      <c r="G219" s="273"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88" t="s">
        <v>454</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996"/>
      <c r="B226" s="253"/>
      <c r="C226" s="252"/>
      <c r="D226" s="253"/>
      <c r="E226" s="252"/>
      <c r="F226" s="315"/>
      <c r="G226" s="273"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88" t="s">
        <v>454</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996"/>
      <c r="B233" s="253"/>
      <c r="C233" s="252"/>
      <c r="D233" s="253"/>
      <c r="E233" s="252"/>
      <c r="F233" s="315"/>
      <c r="G233" s="273"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88" t="s">
        <v>454</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996"/>
      <c r="B240" s="253"/>
      <c r="C240" s="252"/>
      <c r="D240" s="253"/>
      <c r="E240" s="252"/>
      <c r="F240" s="315"/>
      <c r="G240" s="273"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88" t="s">
        <v>454</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996"/>
      <c r="B247" s="253"/>
      <c r="C247" s="252"/>
      <c r="D247" s="253"/>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996"/>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c r="A250" s="996"/>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6"/>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6"/>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528</v>
      </c>
      <c r="AF252" s="266"/>
      <c r="AG252" s="266"/>
      <c r="AH252" s="266"/>
      <c r="AI252" s="266" t="s">
        <v>525</v>
      </c>
      <c r="AJ252" s="266"/>
      <c r="AK252" s="266"/>
      <c r="AL252" s="266"/>
      <c r="AM252" s="266" t="s">
        <v>520</v>
      </c>
      <c r="AN252" s="266"/>
      <c r="AO252" s="266"/>
      <c r="AP252" s="268"/>
      <c r="AQ252" s="268" t="s">
        <v>353</v>
      </c>
      <c r="AR252" s="269"/>
      <c r="AS252" s="269"/>
      <c r="AT252" s="270"/>
      <c r="AU252" s="280" t="s">
        <v>369</v>
      </c>
      <c r="AV252" s="280"/>
      <c r="AW252" s="280"/>
      <c r="AX252" s="281"/>
    </row>
    <row r="253" spans="1:50" ht="18.75" hidden="1" customHeight="1">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996"/>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528</v>
      </c>
      <c r="AF256" s="266"/>
      <c r="AG256" s="266"/>
      <c r="AH256" s="266"/>
      <c r="AI256" s="266" t="s">
        <v>525</v>
      </c>
      <c r="AJ256" s="266"/>
      <c r="AK256" s="266"/>
      <c r="AL256" s="266"/>
      <c r="AM256" s="266" t="s">
        <v>521</v>
      </c>
      <c r="AN256" s="266"/>
      <c r="AO256" s="266"/>
      <c r="AP256" s="268"/>
      <c r="AQ256" s="268" t="s">
        <v>353</v>
      </c>
      <c r="AR256" s="269"/>
      <c r="AS256" s="269"/>
      <c r="AT256" s="270"/>
      <c r="AU256" s="280" t="s">
        <v>369</v>
      </c>
      <c r="AV256" s="280"/>
      <c r="AW256" s="280"/>
      <c r="AX256" s="281"/>
    </row>
    <row r="257" spans="1:50" ht="18.75" hidden="1" customHeight="1">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996"/>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528</v>
      </c>
      <c r="AF260" s="266"/>
      <c r="AG260" s="266"/>
      <c r="AH260" s="266"/>
      <c r="AI260" s="266" t="s">
        <v>525</v>
      </c>
      <c r="AJ260" s="266"/>
      <c r="AK260" s="266"/>
      <c r="AL260" s="266"/>
      <c r="AM260" s="266" t="s">
        <v>521</v>
      </c>
      <c r="AN260" s="266"/>
      <c r="AO260" s="266"/>
      <c r="AP260" s="268"/>
      <c r="AQ260" s="268" t="s">
        <v>353</v>
      </c>
      <c r="AR260" s="269"/>
      <c r="AS260" s="269"/>
      <c r="AT260" s="270"/>
      <c r="AU260" s="280" t="s">
        <v>369</v>
      </c>
      <c r="AV260" s="280"/>
      <c r="AW260" s="280"/>
      <c r="AX260" s="281"/>
    </row>
    <row r="261" spans="1:50" ht="18.75" hidden="1" customHeight="1">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996"/>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353</v>
      </c>
      <c r="AR264" s="170"/>
      <c r="AS264" s="170"/>
      <c r="AT264" s="171"/>
      <c r="AU264" s="135" t="s">
        <v>369</v>
      </c>
      <c r="AV264" s="135"/>
      <c r="AW264" s="135"/>
      <c r="AX264" s="136"/>
    </row>
    <row r="265" spans="1:50" ht="18.75" hidden="1" customHeight="1">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996"/>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529</v>
      </c>
      <c r="AF268" s="266"/>
      <c r="AG268" s="266"/>
      <c r="AH268" s="266"/>
      <c r="AI268" s="266" t="s">
        <v>525</v>
      </c>
      <c r="AJ268" s="266"/>
      <c r="AK268" s="266"/>
      <c r="AL268" s="266"/>
      <c r="AM268" s="266" t="s">
        <v>520</v>
      </c>
      <c r="AN268" s="266"/>
      <c r="AO268" s="266"/>
      <c r="AP268" s="268"/>
      <c r="AQ268" s="268" t="s">
        <v>353</v>
      </c>
      <c r="AR268" s="269"/>
      <c r="AS268" s="269"/>
      <c r="AT268" s="270"/>
      <c r="AU268" s="280" t="s">
        <v>369</v>
      </c>
      <c r="AV268" s="280"/>
      <c r="AW268" s="280"/>
      <c r="AX268" s="281"/>
    </row>
    <row r="269" spans="1:50" ht="18.75" hidden="1" customHeight="1">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996"/>
      <c r="B272" s="253"/>
      <c r="C272" s="252"/>
      <c r="D272" s="253"/>
      <c r="E272" s="252"/>
      <c r="F272" s="315"/>
      <c r="G272" s="273"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88"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996"/>
      <c r="B279" s="253"/>
      <c r="C279" s="252"/>
      <c r="D279" s="253"/>
      <c r="E279" s="252"/>
      <c r="F279" s="315"/>
      <c r="G279" s="273"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88" t="s">
        <v>454</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996"/>
      <c r="B286" s="253"/>
      <c r="C286" s="252"/>
      <c r="D286" s="253"/>
      <c r="E286" s="252"/>
      <c r="F286" s="315"/>
      <c r="G286" s="273"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88" t="s">
        <v>454</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996"/>
      <c r="B293" s="253"/>
      <c r="C293" s="252"/>
      <c r="D293" s="253"/>
      <c r="E293" s="252"/>
      <c r="F293" s="315"/>
      <c r="G293" s="273"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88" t="s">
        <v>454</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996"/>
      <c r="B300" s="253"/>
      <c r="C300" s="252"/>
      <c r="D300" s="253"/>
      <c r="E300" s="252"/>
      <c r="F300" s="315"/>
      <c r="G300" s="273"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88" t="s">
        <v>454</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996"/>
      <c r="B307" s="253"/>
      <c r="C307" s="252"/>
      <c r="D307" s="253"/>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6"/>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6"/>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6"/>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528</v>
      </c>
      <c r="AF312" s="266"/>
      <c r="AG312" s="266"/>
      <c r="AH312" s="266"/>
      <c r="AI312" s="266" t="s">
        <v>525</v>
      </c>
      <c r="AJ312" s="266"/>
      <c r="AK312" s="266"/>
      <c r="AL312" s="266"/>
      <c r="AM312" s="266" t="s">
        <v>520</v>
      </c>
      <c r="AN312" s="266"/>
      <c r="AO312" s="266"/>
      <c r="AP312" s="268"/>
      <c r="AQ312" s="268" t="s">
        <v>353</v>
      </c>
      <c r="AR312" s="269"/>
      <c r="AS312" s="269"/>
      <c r="AT312" s="270"/>
      <c r="AU312" s="280" t="s">
        <v>369</v>
      </c>
      <c r="AV312" s="280"/>
      <c r="AW312" s="280"/>
      <c r="AX312" s="281"/>
    </row>
    <row r="313" spans="1:50" ht="18.75" hidden="1" customHeight="1">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996"/>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528</v>
      </c>
      <c r="AF316" s="266"/>
      <c r="AG316" s="266"/>
      <c r="AH316" s="266"/>
      <c r="AI316" s="266" t="s">
        <v>525</v>
      </c>
      <c r="AJ316" s="266"/>
      <c r="AK316" s="266"/>
      <c r="AL316" s="266"/>
      <c r="AM316" s="266" t="s">
        <v>520</v>
      </c>
      <c r="AN316" s="266"/>
      <c r="AO316" s="266"/>
      <c r="AP316" s="268"/>
      <c r="AQ316" s="268" t="s">
        <v>353</v>
      </c>
      <c r="AR316" s="269"/>
      <c r="AS316" s="269"/>
      <c r="AT316" s="270"/>
      <c r="AU316" s="280" t="s">
        <v>369</v>
      </c>
      <c r="AV316" s="280"/>
      <c r="AW316" s="280"/>
      <c r="AX316" s="281"/>
    </row>
    <row r="317" spans="1:50" ht="18.75" hidden="1" customHeight="1">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996"/>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528</v>
      </c>
      <c r="AF320" s="266"/>
      <c r="AG320" s="266"/>
      <c r="AH320" s="266"/>
      <c r="AI320" s="266" t="s">
        <v>525</v>
      </c>
      <c r="AJ320" s="266"/>
      <c r="AK320" s="266"/>
      <c r="AL320" s="266"/>
      <c r="AM320" s="266" t="s">
        <v>521</v>
      </c>
      <c r="AN320" s="266"/>
      <c r="AO320" s="266"/>
      <c r="AP320" s="268"/>
      <c r="AQ320" s="268" t="s">
        <v>353</v>
      </c>
      <c r="AR320" s="269"/>
      <c r="AS320" s="269"/>
      <c r="AT320" s="270"/>
      <c r="AU320" s="280" t="s">
        <v>369</v>
      </c>
      <c r="AV320" s="280"/>
      <c r="AW320" s="280"/>
      <c r="AX320" s="281"/>
    </row>
    <row r="321" spans="1:50" ht="18.75" hidden="1" customHeight="1">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996"/>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528</v>
      </c>
      <c r="AF324" s="266"/>
      <c r="AG324" s="266"/>
      <c r="AH324" s="266"/>
      <c r="AI324" s="266" t="s">
        <v>525</v>
      </c>
      <c r="AJ324" s="266"/>
      <c r="AK324" s="266"/>
      <c r="AL324" s="266"/>
      <c r="AM324" s="266" t="s">
        <v>520</v>
      </c>
      <c r="AN324" s="266"/>
      <c r="AO324" s="266"/>
      <c r="AP324" s="268"/>
      <c r="AQ324" s="268" t="s">
        <v>353</v>
      </c>
      <c r="AR324" s="269"/>
      <c r="AS324" s="269"/>
      <c r="AT324" s="270"/>
      <c r="AU324" s="280" t="s">
        <v>369</v>
      </c>
      <c r="AV324" s="280"/>
      <c r="AW324" s="280"/>
      <c r="AX324" s="281"/>
    </row>
    <row r="325" spans="1:50" ht="18.75" hidden="1" customHeight="1">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996"/>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529</v>
      </c>
      <c r="AF328" s="266"/>
      <c r="AG328" s="266"/>
      <c r="AH328" s="266"/>
      <c r="AI328" s="266" t="s">
        <v>525</v>
      </c>
      <c r="AJ328" s="266"/>
      <c r="AK328" s="266"/>
      <c r="AL328" s="266"/>
      <c r="AM328" s="266" t="s">
        <v>521</v>
      </c>
      <c r="AN328" s="266"/>
      <c r="AO328" s="266"/>
      <c r="AP328" s="268"/>
      <c r="AQ328" s="268" t="s">
        <v>353</v>
      </c>
      <c r="AR328" s="269"/>
      <c r="AS328" s="269"/>
      <c r="AT328" s="270"/>
      <c r="AU328" s="280" t="s">
        <v>369</v>
      </c>
      <c r="AV328" s="280"/>
      <c r="AW328" s="280"/>
      <c r="AX328" s="281"/>
    </row>
    <row r="329" spans="1:50" ht="18.75" hidden="1" customHeight="1">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996"/>
      <c r="B332" s="253"/>
      <c r="C332" s="252"/>
      <c r="D332" s="253"/>
      <c r="E332" s="252"/>
      <c r="F332" s="315"/>
      <c r="G332" s="273"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88"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996"/>
      <c r="B339" s="253"/>
      <c r="C339" s="252"/>
      <c r="D339" s="253"/>
      <c r="E339" s="252"/>
      <c r="F339" s="315"/>
      <c r="G339" s="273"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88" t="s">
        <v>454</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996"/>
      <c r="B346" s="253"/>
      <c r="C346" s="252"/>
      <c r="D346" s="253"/>
      <c r="E346" s="252"/>
      <c r="F346" s="315"/>
      <c r="G346" s="273"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88" t="s">
        <v>454</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996"/>
      <c r="B353" s="253"/>
      <c r="C353" s="252"/>
      <c r="D353" s="253"/>
      <c r="E353" s="252"/>
      <c r="F353" s="315"/>
      <c r="G353" s="273"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88" t="s">
        <v>454</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996"/>
      <c r="B360" s="253"/>
      <c r="C360" s="252"/>
      <c r="D360" s="253"/>
      <c r="E360" s="252"/>
      <c r="F360" s="315"/>
      <c r="G360" s="273"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88" t="s">
        <v>454</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996"/>
      <c r="B367" s="253"/>
      <c r="C367" s="252"/>
      <c r="D367" s="253"/>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996"/>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c r="A370" s="996"/>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6"/>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6"/>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528</v>
      </c>
      <c r="AF372" s="266"/>
      <c r="AG372" s="266"/>
      <c r="AH372" s="266"/>
      <c r="AI372" s="266" t="s">
        <v>525</v>
      </c>
      <c r="AJ372" s="266"/>
      <c r="AK372" s="266"/>
      <c r="AL372" s="266"/>
      <c r="AM372" s="266" t="s">
        <v>520</v>
      </c>
      <c r="AN372" s="266"/>
      <c r="AO372" s="266"/>
      <c r="AP372" s="268"/>
      <c r="AQ372" s="268" t="s">
        <v>353</v>
      </c>
      <c r="AR372" s="269"/>
      <c r="AS372" s="269"/>
      <c r="AT372" s="270"/>
      <c r="AU372" s="280" t="s">
        <v>369</v>
      </c>
      <c r="AV372" s="280"/>
      <c r="AW372" s="280"/>
      <c r="AX372" s="281"/>
    </row>
    <row r="373" spans="1:50" ht="18.75" hidden="1" customHeight="1">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996"/>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528</v>
      </c>
      <c r="AF376" s="266"/>
      <c r="AG376" s="266"/>
      <c r="AH376" s="266"/>
      <c r="AI376" s="266" t="s">
        <v>525</v>
      </c>
      <c r="AJ376" s="266"/>
      <c r="AK376" s="266"/>
      <c r="AL376" s="266"/>
      <c r="AM376" s="266" t="s">
        <v>520</v>
      </c>
      <c r="AN376" s="266"/>
      <c r="AO376" s="266"/>
      <c r="AP376" s="268"/>
      <c r="AQ376" s="268" t="s">
        <v>353</v>
      </c>
      <c r="AR376" s="269"/>
      <c r="AS376" s="269"/>
      <c r="AT376" s="270"/>
      <c r="AU376" s="280" t="s">
        <v>369</v>
      </c>
      <c r="AV376" s="280"/>
      <c r="AW376" s="280"/>
      <c r="AX376" s="281"/>
    </row>
    <row r="377" spans="1:50" ht="18.75" hidden="1" customHeight="1">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996"/>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528</v>
      </c>
      <c r="AF380" s="266"/>
      <c r="AG380" s="266"/>
      <c r="AH380" s="266"/>
      <c r="AI380" s="266" t="s">
        <v>525</v>
      </c>
      <c r="AJ380" s="266"/>
      <c r="AK380" s="266"/>
      <c r="AL380" s="266"/>
      <c r="AM380" s="266" t="s">
        <v>520</v>
      </c>
      <c r="AN380" s="266"/>
      <c r="AO380" s="266"/>
      <c r="AP380" s="268"/>
      <c r="AQ380" s="268" t="s">
        <v>353</v>
      </c>
      <c r="AR380" s="269"/>
      <c r="AS380" s="269"/>
      <c r="AT380" s="270"/>
      <c r="AU380" s="280" t="s">
        <v>369</v>
      </c>
      <c r="AV380" s="280"/>
      <c r="AW380" s="280"/>
      <c r="AX380" s="281"/>
    </row>
    <row r="381" spans="1:50" ht="18.75" hidden="1" customHeight="1">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996"/>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528</v>
      </c>
      <c r="AF384" s="266"/>
      <c r="AG384" s="266"/>
      <c r="AH384" s="266"/>
      <c r="AI384" s="266" t="s">
        <v>525</v>
      </c>
      <c r="AJ384" s="266"/>
      <c r="AK384" s="266"/>
      <c r="AL384" s="266"/>
      <c r="AM384" s="266" t="s">
        <v>520</v>
      </c>
      <c r="AN384" s="266"/>
      <c r="AO384" s="266"/>
      <c r="AP384" s="268"/>
      <c r="AQ384" s="268" t="s">
        <v>353</v>
      </c>
      <c r="AR384" s="269"/>
      <c r="AS384" s="269"/>
      <c r="AT384" s="270"/>
      <c r="AU384" s="280" t="s">
        <v>369</v>
      </c>
      <c r="AV384" s="280"/>
      <c r="AW384" s="280"/>
      <c r="AX384" s="281"/>
    </row>
    <row r="385" spans="1:50" ht="18.75" hidden="1" customHeight="1">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996"/>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528</v>
      </c>
      <c r="AF388" s="266"/>
      <c r="AG388" s="266"/>
      <c r="AH388" s="266"/>
      <c r="AI388" s="266" t="s">
        <v>525</v>
      </c>
      <c r="AJ388" s="266"/>
      <c r="AK388" s="266"/>
      <c r="AL388" s="266"/>
      <c r="AM388" s="266" t="s">
        <v>520</v>
      </c>
      <c r="AN388" s="266"/>
      <c r="AO388" s="266"/>
      <c r="AP388" s="268"/>
      <c r="AQ388" s="268" t="s">
        <v>353</v>
      </c>
      <c r="AR388" s="269"/>
      <c r="AS388" s="269"/>
      <c r="AT388" s="270"/>
      <c r="AU388" s="280" t="s">
        <v>369</v>
      </c>
      <c r="AV388" s="280"/>
      <c r="AW388" s="280"/>
      <c r="AX388" s="281"/>
    </row>
    <row r="389" spans="1:50" ht="18.75" hidden="1" customHeight="1">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996"/>
      <c r="B392" s="253"/>
      <c r="C392" s="252"/>
      <c r="D392" s="253"/>
      <c r="E392" s="252"/>
      <c r="F392" s="315"/>
      <c r="G392" s="273"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88"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996"/>
      <c r="B399" s="253"/>
      <c r="C399" s="252"/>
      <c r="D399" s="253"/>
      <c r="E399" s="252"/>
      <c r="F399" s="315"/>
      <c r="G399" s="273"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88" t="s">
        <v>454</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996"/>
      <c r="B406" s="253"/>
      <c r="C406" s="252"/>
      <c r="D406" s="253"/>
      <c r="E406" s="252"/>
      <c r="F406" s="315"/>
      <c r="G406" s="273"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88" t="s">
        <v>454</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996"/>
      <c r="B413" s="253"/>
      <c r="C413" s="252"/>
      <c r="D413" s="253"/>
      <c r="E413" s="252"/>
      <c r="F413" s="315"/>
      <c r="G413" s="273"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88" t="s">
        <v>454</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996"/>
      <c r="B420" s="253"/>
      <c r="C420" s="252"/>
      <c r="D420" s="253"/>
      <c r="E420" s="252"/>
      <c r="F420" s="315"/>
      <c r="G420" s="273"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88" t="s">
        <v>454</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996"/>
      <c r="B427" s="253"/>
      <c r="C427" s="252"/>
      <c r="D427" s="253"/>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996"/>
      <c r="B430" s="253"/>
      <c r="C430" s="250" t="s">
        <v>554</v>
      </c>
      <c r="D430" s="251"/>
      <c r="E430" s="239" t="s">
        <v>538</v>
      </c>
      <c r="F430" s="450"/>
      <c r="G430" s="241" t="s">
        <v>373</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6"/>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521</v>
      </c>
      <c r="AJ431" s="182"/>
      <c r="AK431" s="182"/>
      <c r="AL431" s="177"/>
      <c r="AM431" s="182" t="s">
        <v>516</v>
      </c>
      <c r="AN431" s="182"/>
      <c r="AO431" s="182"/>
      <c r="AP431" s="177"/>
      <c r="AQ431" s="177" t="s">
        <v>353</v>
      </c>
      <c r="AR431" s="170"/>
      <c r="AS431" s="170"/>
      <c r="AT431" s="171"/>
      <c r="AU431" s="135" t="s">
        <v>253</v>
      </c>
      <c r="AV431" s="135"/>
      <c r="AW431" s="135"/>
      <c r="AX431" s="136"/>
    </row>
    <row r="432" spans="1:50" ht="18.75" hidden="1" customHeight="1">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18"/>
      <c r="AR432" s="137"/>
      <c r="AS432" s="138" t="s">
        <v>354</v>
      </c>
      <c r="AT432" s="173"/>
      <c r="AU432" s="137"/>
      <c r="AV432" s="137"/>
      <c r="AW432" s="138" t="s">
        <v>300</v>
      </c>
      <c r="AX432" s="139"/>
    </row>
    <row r="433" spans="1:50" ht="23.25" hidden="1" customHeight="1">
      <c r="A433" s="996"/>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c r="A436" s="996"/>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520</v>
      </c>
      <c r="AJ436" s="182"/>
      <c r="AK436" s="182"/>
      <c r="AL436" s="177"/>
      <c r="AM436" s="182" t="s">
        <v>516</v>
      </c>
      <c r="AN436" s="182"/>
      <c r="AO436" s="182"/>
      <c r="AP436" s="177"/>
      <c r="AQ436" s="177" t="s">
        <v>353</v>
      </c>
      <c r="AR436" s="170"/>
      <c r="AS436" s="170"/>
      <c r="AT436" s="171"/>
      <c r="AU436" s="135" t="s">
        <v>253</v>
      </c>
      <c r="AV436" s="135"/>
      <c r="AW436" s="135"/>
      <c r="AX436" s="136"/>
    </row>
    <row r="437" spans="1:50" ht="18.75" hidden="1" customHeight="1">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996"/>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520</v>
      </c>
      <c r="AJ441" s="182"/>
      <c r="AK441" s="182"/>
      <c r="AL441" s="177"/>
      <c r="AM441" s="182" t="s">
        <v>512</v>
      </c>
      <c r="AN441" s="182"/>
      <c r="AO441" s="182"/>
      <c r="AP441" s="177"/>
      <c r="AQ441" s="177" t="s">
        <v>353</v>
      </c>
      <c r="AR441" s="170"/>
      <c r="AS441" s="170"/>
      <c r="AT441" s="171"/>
      <c r="AU441" s="135" t="s">
        <v>253</v>
      </c>
      <c r="AV441" s="135"/>
      <c r="AW441" s="135"/>
      <c r="AX441" s="136"/>
    </row>
    <row r="442" spans="1:50" ht="18.75" hidden="1" customHeight="1">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996"/>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520</v>
      </c>
      <c r="AJ446" s="182"/>
      <c r="AK446" s="182"/>
      <c r="AL446" s="177"/>
      <c r="AM446" s="182" t="s">
        <v>517</v>
      </c>
      <c r="AN446" s="182"/>
      <c r="AO446" s="182"/>
      <c r="AP446" s="177"/>
      <c r="AQ446" s="177" t="s">
        <v>353</v>
      </c>
      <c r="AR446" s="170"/>
      <c r="AS446" s="170"/>
      <c r="AT446" s="171"/>
      <c r="AU446" s="135" t="s">
        <v>253</v>
      </c>
      <c r="AV446" s="135"/>
      <c r="AW446" s="135"/>
      <c r="AX446" s="136"/>
    </row>
    <row r="447" spans="1:50" ht="18.75" hidden="1" customHeight="1">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996"/>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520</v>
      </c>
      <c r="AJ451" s="182"/>
      <c r="AK451" s="182"/>
      <c r="AL451" s="177"/>
      <c r="AM451" s="182" t="s">
        <v>516</v>
      </c>
      <c r="AN451" s="182"/>
      <c r="AO451" s="182"/>
      <c r="AP451" s="177"/>
      <c r="AQ451" s="177" t="s">
        <v>353</v>
      </c>
      <c r="AR451" s="170"/>
      <c r="AS451" s="170"/>
      <c r="AT451" s="171"/>
      <c r="AU451" s="135" t="s">
        <v>253</v>
      </c>
      <c r="AV451" s="135"/>
      <c r="AW451" s="135"/>
      <c r="AX451" s="136"/>
    </row>
    <row r="452" spans="1:50" ht="18.75" hidden="1" customHeight="1">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c r="A456" s="996"/>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520</v>
      </c>
      <c r="AJ456" s="182"/>
      <c r="AK456" s="182"/>
      <c r="AL456" s="177"/>
      <c r="AM456" s="182" t="s">
        <v>516</v>
      </c>
      <c r="AN456" s="182"/>
      <c r="AO456" s="182"/>
      <c r="AP456" s="177"/>
      <c r="AQ456" s="177" t="s">
        <v>353</v>
      </c>
      <c r="AR456" s="170"/>
      <c r="AS456" s="170"/>
      <c r="AT456" s="171"/>
      <c r="AU456" s="135" t="s">
        <v>253</v>
      </c>
      <c r="AV456" s="135"/>
      <c r="AW456" s="135"/>
      <c r="AX456" s="136"/>
    </row>
    <row r="457" spans="1:50" ht="18.75" hidden="1" customHeight="1">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18"/>
      <c r="AR457" s="137"/>
      <c r="AS457" s="138" t="s">
        <v>354</v>
      </c>
      <c r="AT457" s="173"/>
      <c r="AU457" s="137"/>
      <c r="AV457" s="137"/>
      <c r="AW457" s="138" t="s">
        <v>300</v>
      </c>
      <c r="AX457" s="139"/>
    </row>
    <row r="458" spans="1:50" ht="23.25" hidden="1" customHeight="1">
      <c r="A458" s="996"/>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c r="A461" s="996"/>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520</v>
      </c>
      <c r="AJ461" s="182"/>
      <c r="AK461" s="182"/>
      <c r="AL461" s="177"/>
      <c r="AM461" s="182" t="s">
        <v>518</v>
      </c>
      <c r="AN461" s="182"/>
      <c r="AO461" s="182"/>
      <c r="AP461" s="177"/>
      <c r="AQ461" s="177" t="s">
        <v>353</v>
      </c>
      <c r="AR461" s="170"/>
      <c r="AS461" s="170"/>
      <c r="AT461" s="171"/>
      <c r="AU461" s="135" t="s">
        <v>253</v>
      </c>
      <c r="AV461" s="135"/>
      <c r="AW461" s="135"/>
      <c r="AX461" s="136"/>
    </row>
    <row r="462" spans="1:50" ht="18.75" hidden="1" customHeight="1">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996"/>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520</v>
      </c>
      <c r="AJ466" s="182"/>
      <c r="AK466" s="182"/>
      <c r="AL466" s="177"/>
      <c r="AM466" s="182" t="s">
        <v>516</v>
      </c>
      <c r="AN466" s="182"/>
      <c r="AO466" s="182"/>
      <c r="AP466" s="177"/>
      <c r="AQ466" s="177" t="s">
        <v>353</v>
      </c>
      <c r="AR466" s="170"/>
      <c r="AS466" s="170"/>
      <c r="AT466" s="171"/>
      <c r="AU466" s="135" t="s">
        <v>253</v>
      </c>
      <c r="AV466" s="135"/>
      <c r="AW466" s="135"/>
      <c r="AX466" s="136"/>
    </row>
    <row r="467" spans="1:50" ht="18.75" hidden="1" customHeight="1">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996"/>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520</v>
      </c>
      <c r="AJ471" s="182"/>
      <c r="AK471" s="182"/>
      <c r="AL471" s="177"/>
      <c r="AM471" s="182" t="s">
        <v>512</v>
      </c>
      <c r="AN471" s="182"/>
      <c r="AO471" s="182"/>
      <c r="AP471" s="177"/>
      <c r="AQ471" s="177" t="s">
        <v>353</v>
      </c>
      <c r="AR471" s="170"/>
      <c r="AS471" s="170"/>
      <c r="AT471" s="171"/>
      <c r="AU471" s="135" t="s">
        <v>253</v>
      </c>
      <c r="AV471" s="135"/>
      <c r="AW471" s="135"/>
      <c r="AX471" s="136"/>
    </row>
    <row r="472" spans="1:50" ht="18.75" hidden="1" customHeight="1">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996"/>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520</v>
      </c>
      <c r="AJ476" s="182"/>
      <c r="AK476" s="182"/>
      <c r="AL476" s="177"/>
      <c r="AM476" s="182" t="s">
        <v>516</v>
      </c>
      <c r="AN476" s="182"/>
      <c r="AO476" s="182"/>
      <c r="AP476" s="177"/>
      <c r="AQ476" s="177" t="s">
        <v>353</v>
      </c>
      <c r="AR476" s="170"/>
      <c r="AS476" s="170"/>
      <c r="AT476" s="171"/>
      <c r="AU476" s="135" t="s">
        <v>253</v>
      </c>
      <c r="AV476" s="135"/>
      <c r="AW476" s="135"/>
      <c r="AX476" s="136"/>
    </row>
    <row r="477" spans="1:50" ht="18.75" hidden="1" customHeight="1">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c r="A481" s="996"/>
      <c r="B481" s="253"/>
      <c r="C481" s="252"/>
      <c r="D481" s="253"/>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996"/>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996"/>
      <c r="B484" s="253"/>
      <c r="C484" s="252"/>
      <c r="D484" s="253"/>
      <c r="E484" s="239" t="s">
        <v>555</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6"/>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521</v>
      </c>
      <c r="AJ485" s="182"/>
      <c r="AK485" s="182"/>
      <c r="AL485" s="177"/>
      <c r="AM485" s="182" t="s">
        <v>518</v>
      </c>
      <c r="AN485" s="182"/>
      <c r="AO485" s="182"/>
      <c r="AP485" s="177"/>
      <c r="AQ485" s="177" t="s">
        <v>353</v>
      </c>
      <c r="AR485" s="170"/>
      <c r="AS485" s="170"/>
      <c r="AT485" s="171"/>
      <c r="AU485" s="135" t="s">
        <v>253</v>
      </c>
      <c r="AV485" s="135"/>
      <c r="AW485" s="135"/>
      <c r="AX485" s="136"/>
    </row>
    <row r="486" spans="1:50" ht="18.75" hidden="1" customHeight="1">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996"/>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520</v>
      </c>
      <c r="AJ490" s="182"/>
      <c r="AK490" s="182"/>
      <c r="AL490" s="177"/>
      <c r="AM490" s="182" t="s">
        <v>518</v>
      </c>
      <c r="AN490" s="182"/>
      <c r="AO490" s="182"/>
      <c r="AP490" s="177"/>
      <c r="AQ490" s="177" t="s">
        <v>353</v>
      </c>
      <c r="AR490" s="170"/>
      <c r="AS490" s="170"/>
      <c r="AT490" s="171"/>
      <c r="AU490" s="135" t="s">
        <v>253</v>
      </c>
      <c r="AV490" s="135"/>
      <c r="AW490" s="135"/>
      <c r="AX490" s="136"/>
    </row>
    <row r="491" spans="1:50" ht="18.75" hidden="1" customHeight="1">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996"/>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520</v>
      </c>
      <c r="AJ495" s="182"/>
      <c r="AK495" s="182"/>
      <c r="AL495" s="177"/>
      <c r="AM495" s="182" t="s">
        <v>516</v>
      </c>
      <c r="AN495" s="182"/>
      <c r="AO495" s="182"/>
      <c r="AP495" s="177"/>
      <c r="AQ495" s="177" t="s">
        <v>353</v>
      </c>
      <c r="AR495" s="170"/>
      <c r="AS495" s="170"/>
      <c r="AT495" s="171"/>
      <c r="AU495" s="135" t="s">
        <v>253</v>
      </c>
      <c r="AV495" s="135"/>
      <c r="AW495" s="135"/>
      <c r="AX495" s="136"/>
    </row>
    <row r="496" spans="1:50" ht="18.75" hidden="1" customHeight="1">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996"/>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520</v>
      </c>
      <c r="AJ500" s="182"/>
      <c r="AK500" s="182"/>
      <c r="AL500" s="177"/>
      <c r="AM500" s="182" t="s">
        <v>517</v>
      </c>
      <c r="AN500" s="182"/>
      <c r="AO500" s="182"/>
      <c r="AP500" s="177"/>
      <c r="AQ500" s="177" t="s">
        <v>353</v>
      </c>
      <c r="AR500" s="170"/>
      <c r="AS500" s="170"/>
      <c r="AT500" s="171"/>
      <c r="AU500" s="135" t="s">
        <v>253</v>
      </c>
      <c r="AV500" s="135"/>
      <c r="AW500" s="135"/>
      <c r="AX500" s="136"/>
    </row>
    <row r="501" spans="1:50" ht="18.75" hidden="1" customHeight="1">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996"/>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520</v>
      </c>
      <c r="AJ505" s="182"/>
      <c r="AK505" s="182"/>
      <c r="AL505" s="177"/>
      <c r="AM505" s="182" t="s">
        <v>518</v>
      </c>
      <c r="AN505" s="182"/>
      <c r="AO505" s="182"/>
      <c r="AP505" s="177"/>
      <c r="AQ505" s="177" t="s">
        <v>353</v>
      </c>
      <c r="AR505" s="170"/>
      <c r="AS505" s="170"/>
      <c r="AT505" s="171"/>
      <c r="AU505" s="135" t="s">
        <v>253</v>
      </c>
      <c r="AV505" s="135"/>
      <c r="AW505" s="135"/>
      <c r="AX505" s="136"/>
    </row>
    <row r="506" spans="1:50" ht="18.75" hidden="1" customHeight="1">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996"/>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520</v>
      </c>
      <c r="AJ510" s="182"/>
      <c r="AK510" s="182"/>
      <c r="AL510" s="177"/>
      <c r="AM510" s="182" t="s">
        <v>516</v>
      </c>
      <c r="AN510" s="182"/>
      <c r="AO510" s="182"/>
      <c r="AP510" s="177"/>
      <c r="AQ510" s="177" t="s">
        <v>353</v>
      </c>
      <c r="AR510" s="170"/>
      <c r="AS510" s="170"/>
      <c r="AT510" s="171"/>
      <c r="AU510" s="135" t="s">
        <v>253</v>
      </c>
      <c r="AV510" s="135"/>
      <c r="AW510" s="135"/>
      <c r="AX510" s="136"/>
    </row>
    <row r="511" spans="1:50" ht="18.75" hidden="1" customHeight="1">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996"/>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521</v>
      </c>
      <c r="AJ515" s="182"/>
      <c r="AK515" s="182"/>
      <c r="AL515" s="177"/>
      <c r="AM515" s="182" t="s">
        <v>516</v>
      </c>
      <c r="AN515" s="182"/>
      <c r="AO515" s="182"/>
      <c r="AP515" s="177"/>
      <c r="AQ515" s="177" t="s">
        <v>353</v>
      </c>
      <c r="AR515" s="170"/>
      <c r="AS515" s="170"/>
      <c r="AT515" s="171"/>
      <c r="AU515" s="135" t="s">
        <v>253</v>
      </c>
      <c r="AV515" s="135"/>
      <c r="AW515" s="135"/>
      <c r="AX515" s="136"/>
    </row>
    <row r="516" spans="1:50" ht="18.75" hidden="1" customHeight="1">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996"/>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521</v>
      </c>
      <c r="AJ520" s="182"/>
      <c r="AK520" s="182"/>
      <c r="AL520" s="177"/>
      <c r="AM520" s="182" t="s">
        <v>516</v>
      </c>
      <c r="AN520" s="182"/>
      <c r="AO520" s="182"/>
      <c r="AP520" s="177"/>
      <c r="AQ520" s="177" t="s">
        <v>353</v>
      </c>
      <c r="AR520" s="170"/>
      <c r="AS520" s="170"/>
      <c r="AT520" s="171"/>
      <c r="AU520" s="135" t="s">
        <v>253</v>
      </c>
      <c r="AV520" s="135"/>
      <c r="AW520" s="135"/>
      <c r="AX520" s="136"/>
    </row>
    <row r="521" spans="1:50" ht="18.75" hidden="1" customHeight="1">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996"/>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520</v>
      </c>
      <c r="AJ525" s="182"/>
      <c r="AK525" s="182"/>
      <c r="AL525" s="177"/>
      <c r="AM525" s="182" t="s">
        <v>512</v>
      </c>
      <c r="AN525" s="182"/>
      <c r="AO525" s="182"/>
      <c r="AP525" s="177"/>
      <c r="AQ525" s="177" t="s">
        <v>353</v>
      </c>
      <c r="AR525" s="170"/>
      <c r="AS525" s="170"/>
      <c r="AT525" s="171"/>
      <c r="AU525" s="135" t="s">
        <v>253</v>
      </c>
      <c r="AV525" s="135"/>
      <c r="AW525" s="135"/>
      <c r="AX525" s="136"/>
    </row>
    <row r="526" spans="1:50" ht="18.75" hidden="1" customHeight="1">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996"/>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520</v>
      </c>
      <c r="AJ530" s="182"/>
      <c r="AK530" s="182"/>
      <c r="AL530" s="177"/>
      <c r="AM530" s="182" t="s">
        <v>516</v>
      </c>
      <c r="AN530" s="182"/>
      <c r="AO530" s="182"/>
      <c r="AP530" s="177"/>
      <c r="AQ530" s="177" t="s">
        <v>353</v>
      </c>
      <c r="AR530" s="170"/>
      <c r="AS530" s="170"/>
      <c r="AT530" s="171"/>
      <c r="AU530" s="135" t="s">
        <v>253</v>
      </c>
      <c r="AV530" s="135"/>
      <c r="AW530" s="135"/>
      <c r="AX530" s="136"/>
    </row>
    <row r="531" spans="1:50" ht="18.75" hidden="1" customHeight="1">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c r="A535" s="996"/>
      <c r="B535" s="253"/>
      <c r="C535" s="252"/>
      <c r="D535" s="253"/>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996"/>
      <c r="B538" s="253"/>
      <c r="C538" s="252"/>
      <c r="D538" s="253"/>
      <c r="E538" s="239" t="s">
        <v>556</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6"/>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521</v>
      </c>
      <c r="AJ539" s="182"/>
      <c r="AK539" s="182"/>
      <c r="AL539" s="177"/>
      <c r="AM539" s="182" t="s">
        <v>516</v>
      </c>
      <c r="AN539" s="182"/>
      <c r="AO539" s="182"/>
      <c r="AP539" s="177"/>
      <c r="AQ539" s="177" t="s">
        <v>353</v>
      </c>
      <c r="AR539" s="170"/>
      <c r="AS539" s="170"/>
      <c r="AT539" s="171"/>
      <c r="AU539" s="135" t="s">
        <v>253</v>
      </c>
      <c r="AV539" s="135"/>
      <c r="AW539" s="135"/>
      <c r="AX539" s="136"/>
    </row>
    <row r="540" spans="1:50" ht="18.75" hidden="1" customHeight="1">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996"/>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520</v>
      </c>
      <c r="AJ544" s="182"/>
      <c r="AK544" s="182"/>
      <c r="AL544" s="177"/>
      <c r="AM544" s="182" t="s">
        <v>518</v>
      </c>
      <c r="AN544" s="182"/>
      <c r="AO544" s="182"/>
      <c r="AP544" s="177"/>
      <c r="AQ544" s="177" t="s">
        <v>353</v>
      </c>
      <c r="AR544" s="170"/>
      <c r="AS544" s="170"/>
      <c r="AT544" s="171"/>
      <c r="AU544" s="135" t="s">
        <v>253</v>
      </c>
      <c r="AV544" s="135"/>
      <c r="AW544" s="135"/>
      <c r="AX544" s="136"/>
    </row>
    <row r="545" spans="1:50" ht="18.75" hidden="1" customHeight="1">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996"/>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520</v>
      </c>
      <c r="AJ549" s="182"/>
      <c r="AK549" s="182"/>
      <c r="AL549" s="177"/>
      <c r="AM549" s="182" t="s">
        <v>512</v>
      </c>
      <c r="AN549" s="182"/>
      <c r="AO549" s="182"/>
      <c r="AP549" s="177"/>
      <c r="AQ549" s="177" t="s">
        <v>353</v>
      </c>
      <c r="AR549" s="170"/>
      <c r="AS549" s="170"/>
      <c r="AT549" s="171"/>
      <c r="AU549" s="135" t="s">
        <v>253</v>
      </c>
      <c r="AV549" s="135"/>
      <c r="AW549" s="135"/>
      <c r="AX549" s="136"/>
    </row>
    <row r="550" spans="1:50" ht="18.75" hidden="1" customHeight="1">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996"/>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520</v>
      </c>
      <c r="AJ554" s="182"/>
      <c r="AK554" s="182"/>
      <c r="AL554" s="177"/>
      <c r="AM554" s="182" t="s">
        <v>512</v>
      </c>
      <c r="AN554" s="182"/>
      <c r="AO554" s="182"/>
      <c r="AP554" s="177"/>
      <c r="AQ554" s="177" t="s">
        <v>353</v>
      </c>
      <c r="AR554" s="170"/>
      <c r="AS554" s="170"/>
      <c r="AT554" s="171"/>
      <c r="AU554" s="135" t="s">
        <v>253</v>
      </c>
      <c r="AV554" s="135"/>
      <c r="AW554" s="135"/>
      <c r="AX554" s="136"/>
    </row>
    <row r="555" spans="1:50" ht="18.75" hidden="1" customHeight="1">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996"/>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520</v>
      </c>
      <c r="AJ559" s="182"/>
      <c r="AK559" s="182"/>
      <c r="AL559" s="177"/>
      <c r="AM559" s="182" t="s">
        <v>516</v>
      </c>
      <c r="AN559" s="182"/>
      <c r="AO559" s="182"/>
      <c r="AP559" s="177"/>
      <c r="AQ559" s="177" t="s">
        <v>353</v>
      </c>
      <c r="AR559" s="170"/>
      <c r="AS559" s="170"/>
      <c r="AT559" s="171"/>
      <c r="AU559" s="135" t="s">
        <v>253</v>
      </c>
      <c r="AV559" s="135"/>
      <c r="AW559" s="135"/>
      <c r="AX559" s="136"/>
    </row>
    <row r="560" spans="1:50" ht="18.75" hidden="1" customHeight="1">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996"/>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520</v>
      </c>
      <c r="AJ564" s="182"/>
      <c r="AK564" s="182"/>
      <c r="AL564" s="177"/>
      <c r="AM564" s="182" t="s">
        <v>512</v>
      </c>
      <c r="AN564" s="182"/>
      <c r="AO564" s="182"/>
      <c r="AP564" s="177"/>
      <c r="AQ564" s="177" t="s">
        <v>353</v>
      </c>
      <c r="AR564" s="170"/>
      <c r="AS564" s="170"/>
      <c r="AT564" s="171"/>
      <c r="AU564" s="135" t="s">
        <v>253</v>
      </c>
      <c r="AV564" s="135"/>
      <c r="AW564" s="135"/>
      <c r="AX564" s="136"/>
    </row>
    <row r="565" spans="1:50" ht="18.75" hidden="1" customHeight="1">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996"/>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521</v>
      </c>
      <c r="AJ569" s="182"/>
      <c r="AK569" s="182"/>
      <c r="AL569" s="177"/>
      <c r="AM569" s="182" t="s">
        <v>512</v>
      </c>
      <c r="AN569" s="182"/>
      <c r="AO569" s="182"/>
      <c r="AP569" s="177"/>
      <c r="AQ569" s="177" t="s">
        <v>353</v>
      </c>
      <c r="AR569" s="170"/>
      <c r="AS569" s="170"/>
      <c r="AT569" s="171"/>
      <c r="AU569" s="135" t="s">
        <v>253</v>
      </c>
      <c r="AV569" s="135"/>
      <c r="AW569" s="135"/>
      <c r="AX569" s="136"/>
    </row>
    <row r="570" spans="1:50" ht="18.75" hidden="1" customHeight="1">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996"/>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520</v>
      </c>
      <c r="AJ574" s="182"/>
      <c r="AK574" s="182"/>
      <c r="AL574" s="177"/>
      <c r="AM574" s="182" t="s">
        <v>512</v>
      </c>
      <c r="AN574" s="182"/>
      <c r="AO574" s="182"/>
      <c r="AP574" s="177"/>
      <c r="AQ574" s="177" t="s">
        <v>353</v>
      </c>
      <c r="AR574" s="170"/>
      <c r="AS574" s="170"/>
      <c r="AT574" s="171"/>
      <c r="AU574" s="135" t="s">
        <v>253</v>
      </c>
      <c r="AV574" s="135"/>
      <c r="AW574" s="135"/>
      <c r="AX574" s="136"/>
    </row>
    <row r="575" spans="1:50" ht="18.75" hidden="1" customHeight="1">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996"/>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520</v>
      </c>
      <c r="AJ579" s="182"/>
      <c r="AK579" s="182"/>
      <c r="AL579" s="177"/>
      <c r="AM579" s="182" t="s">
        <v>512</v>
      </c>
      <c r="AN579" s="182"/>
      <c r="AO579" s="182"/>
      <c r="AP579" s="177"/>
      <c r="AQ579" s="177" t="s">
        <v>353</v>
      </c>
      <c r="AR579" s="170"/>
      <c r="AS579" s="170"/>
      <c r="AT579" s="171"/>
      <c r="AU579" s="135" t="s">
        <v>253</v>
      </c>
      <c r="AV579" s="135"/>
      <c r="AW579" s="135"/>
      <c r="AX579" s="136"/>
    </row>
    <row r="580" spans="1:50" ht="18.75" hidden="1" customHeight="1">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996"/>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520</v>
      </c>
      <c r="AJ584" s="182"/>
      <c r="AK584" s="182"/>
      <c r="AL584" s="177"/>
      <c r="AM584" s="182" t="s">
        <v>516</v>
      </c>
      <c r="AN584" s="182"/>
      <c r="AO584" s="182"/>
      <c r="AP584" s="177"/>
      <c r="AQ584" s="177" t="s">
        <v>353</v>
      </c>
      <c r="AR584" s="170"/>
      <c r="AS584" s="170"/>
      <c r="AT584" s="171"/>
      <c r="AU584" s="135" t="s">
        <v>253</v>
      </c>
      <c r="AV584" s="135"/>
      <c r="AW584" s="135"/>
      <c r="AX584" s="136"/>
    </row>
    <row r="585" spans="1:50" ht="18.75" hidden="1" customHeight="1">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c r="A589" s="996"/>
      <c r="B589" s="253"/>
      <c r="C589" s="252"/>
      <c r="D589" s="253"/>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996"/>
      <c r="B592" s="253"/>
      <c r="C592" s="252"/>
      <c r="D592" s="253"/>
      <c r="E592" s="239" t="s">
        <v>555</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6"/>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520</v>
      </c>
      <c r="AJ593" s="182"/>
      <c r="AK593" s="182"/>
      <c r="AL593" s="177"/>
      <c r="AM593" s="182" t="s">
        <v>512</v>
      </c>
      <c r="AN593" s="182"/>
      <c r="AO593" s="182"/>
      <c r="AP593" s="177"/>
      <c r="AQ593" s="177" t="s">
        <v>353</v>
      </c>
      <c r="AR593" s="170"/>
      <c r="AS593" s="170"/>
      <c r="AT593" s="171"/>
      <c r="AU593" s="135" t="s">
        <v>253</v>
      </c>
      <c r="AV593" s="135"/>
      <c r="AW593" s="135"/>
      <c r="AX593" s="136"/>
    </row>
    <row r="594" spans="1:50" ht="18.75" hidden="1" customHeight="1">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996"/>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521</v>
      </c>
      <c r="AJ598" s="182"/>
      <c r="AK598" s="182"/>
      <c r="AL598" s="177"/>
      <c r="AM598" s="182" t="s">
        <v>517</v>
      </c>
      <c r="AN598" s="182"/>
      <c r="AO598" s="182"/>
      <c r="AP598" s="177"/>
      <c r="AQ598" s="177" t="s">
        <v>353</v>
      </c>
      <c r="AR598" s="170"/>
      <c r="AS598" s="170"/>
      <c r="AT598" s="171"/>
      <c r="AU598" s="135" t="s">
        <v>253</v>
      </c>
      <c r="AV598" s="135"/>
      <c r="AW598" s="135"/>
      <c r="AX598" s="136"/>
    </row>
    <row r="599" spans="1:50" ht="18.75" hidden="1" customHeight="1">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996"/>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520</v>
      </c>
      <c r="AJ603" s="182"/>
      <c r="AK603" s="182"/>
      <c r="AL603" s="177"/>
      <c r="AM603" s="182" t="s">
        <v>512</v>
      </c>
      <c r="AN603" s="182"/>
      <c r="AO603" s="182"/>
      <c r="AP603" s="177"/>
      <c r="AQ603" s="177" t="s">
        <v>353</v>
      </c>
      <c r="AR603" s="170"/>
      <c r="AS603" s="170"/>
      <c r="AT603" s="171"/>
      <c r="AU603" s="135" t="s">
        <v>253</v>
      </c>
      <c r="AV603" s="135"/>
      <c r="AW603" s="135"/>
      <c r="AX603" s="136"/>
    </row>
    <row r="604" spans="1:50" ht="18.75" hidden="1" customHeight="1">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996"/>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520</v>
      </c>
      <c r="AJ608" s="182"/>
      <c r="AK608" s="182"/>
      <c r="AL608" s="177"/>
      <c r="AM608" s="182" t="s">
        <v>512</v>
      </c>
      <c r="AN608" s="182"/>
      <c r="AO608" s="182"/>
      <c r="AP608" s="177"/>
      <c r="AQ608" s="177" t="s">
        <v>353</v>
      </c>
      <c r="AR608" s="170"/>
      <c r="AS608" s="170"/>
      <c r="AT608" s="171"/>
      <c r="AU608" s="135" t="s">
        <v>253</v>
      </c>
      <c r="AV608" s="135"/>
      <c r="AW608" s="135"/>
      <c r="AX608" s="136"/>
    </row>
    <row r="609" spans="1:50" ht="18.75" hidden="1" customHeight="1">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996"/>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520</v>
      </c>
      <c r="AJ613" s="182"/>
      <c r="AK613" s="182"/>
      <c r="AL613" s="177"/>
      <c r="AM613" s="182" t="s">
        <v>516</v>
      </c>
      <c r="AN613" s="182"/>
      <c r="AO613" s="182"/>
      <c r="AP613" s="177"/>
      <c r="AQ613" s="177" t="s">
        <v>353</v>
      </c>
      <c r="AR613" s="170"/>
      <c r="AS613" s="170"/>
      <c r="AT613" s="171"/>
      <c r="AU613" s="135" t="s">
        <v>253</v>
      </c>
      <c r="AV613" s="135"/>
      <c r="AW613" s="135"/>
      <c r="AX613" s="136"/>
    </row>
    <row r="614" spans="1:50" ht="18.75" hidden="1" customHeight="1">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996"/>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520</v>
      </c>
      <c r="AJ618" s="182"/>
      <c r="AK618" s="182"/>
      <c r="AL618" s="177"/>
      <c r="AM618" s="182" t="s">
        <v>516</v>
      </c>
      <c r="AN618" s="182"/>
      <c r="AO618" s="182"/>
      <c r="AP618" s="177"/>
      <c r="AQ618" s="177" t="s">
        <v>353</v>
      </c>
      <c r="AR618" s="170"/>
      <c r="AS618" s="170"/>
      <c r="AT618" s="171"/>
      <c r="AU618" s="135" t="s">
        <v>253</v>
      </c>
      <c r="AV618" s="135"/>
      <c r="AW618" s="135"/>
      <c r="AX618" s="136"/>
    </row>
    <row r="619" spans="1:50" ht="18.75" hidden="1" customHeight="1">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996"/>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520</v>
      </c>
      <c r="AJ623" s="182"/>
      <c r="AK623" s="182"/>
      <c r="AL623" s="177"/>
      <c r="AM623" s="182" t="s">
        <v>517</v>
      </c>
      <c r="AN623" s="182"/>
      <c r="AO623" s="182"/>
      <c r="AP623" s="177"/>
      <c r="AQ623" s="177" t="s">
        <v>353</v>
      </c>
      <c r="AR623" s="170"/>
      <c r="AS623" s="170"/>
      <c r="AT623" s="171"/>
      <c r="AU623" s="135" t="s">
        <v>253</v>
      </c>
      <c r="AV623" s="135"/>
      <c r="AW623" s="135"/>
      <c r="AX623" s="136"/>
    </row>
    <row r="624" spans="1:50" ht="18.75" hidden="1" customHeight="1">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996"/>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520</v>
      </c>
      <c r="AJ628" s="182"/>
      <c r="AK628" s="182"/>
      <c r="AL628" s="177"/>
      <c r="AM628" s="182" t="s">
        <v>516</v>
      </c>
      <c r="AN628" s="182"/>
      <c r="AO628" s="182"/>
      <c r="AP628" s="177"/>
      <c r="AQ628" s="177" t="s">
        <v>353</v>
      </c>
      <c r="AR628" s="170"/>
      <c r="AS628" s="170"/>
      <c r="AT628" s="171"/>
      <c r="AU628" s="135" t="s">
        <v>253</v>
      </c>
      <c r="AV628" s="135"/>
      <c r="AW628" s="135"/>
      <c r="AX628" s="136"/>
    </row>
    <row r="629" spans="1:50" ht="18.75" hidden="1" customHeight="1">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996"/>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520</v>
      </c>
      <c r="AJ633" s="182"/>
      <c r="AK633" s="182"/>
      <c r="AL633" s="177"/>
      <c r="AM633" s="182" t="s">
        <v>512</v>
      </c>
      <c r="AN633" s="182"/>
      <c r="AO633" s="182"/>
      <c r="AP633" s="177"/>
      <c r="AQ633" s="177" t="s">
        <v>353</v>
      </c>
      <c r="AR633" s="170"/>
      <c r="AS633" s="170"/>
      <c r="AT633" s="171"/>
      <c r="AU633" s="135" t="s">
        <v>253</v>
      </c>
      <c r="AV633" s="135"/>
      <c r="AW633" s="135"/>
      <c r="AX633" s="136"/>
    </row>
    <row r="634" spans="1:50" ht="18.75" hidden="1" customHeight="1">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996"/>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520</v>
      </c>
      <c r="AJ638" s="182"/>
      <c r="AK638" s="182"/>
      <c r="AL638" s="177"/>
      <c r="AM638" s="182" t="s">
        <v>516</v>
      </c>
      <c r="AN638" s="182"/>
      <c r="AO638" s="182"/>
      <c r="AP638" s="177"/>
      <c r="AQ638" s="177" t="s">
        <v>353</v>
      </c>
      <c r="AR638" s="170"/>
      <c r="AS638" s="170"/>
      <c r="AT638" s="171"/>
      <c r="AU638" s="135" t="s">
        <v>253</v>
      </c>
      <c r="AV638" s="135"/>
      <c r="AW638" s="135"/>
      <c r="AX638" s="136"/>
    </row>
    <row r="639" spans="1:50" ht="18.75" hidden="1" customHeight="1">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c r="A643" s="996"/>
      <c r="B643" s="253"/>
      <c r="C643" s="252"/>
      <c r="D643" s="253"/>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996"/>
      <c r="B646" s="253"/>
      <c r="C646" s="252"/>
      <c r="D646" s="253"/>
      <c r="E646" s="239" t="s">
        <v>556</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6"/>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521</v>
      </c>
      <c r="AJ647" s="182"/>
      <c r="AK647" s="182"/>
      <c r="AL647" s="177"/>
      <c r="AM647" s="182" t="s">
        <v>512</v>
      </c>
      <c r="AN647" s="182"/>
      <c r="AO647" s="182"/>
      <c r="AP647" s="177"/>
      <c r="AQ647" s="177" t="s">
        <v>353</v>
      </c>
      <c r="AR647" s="170"/>
      <c r="AS647" s="170"/>
      <c r="AT647" s="171"/>
      <c r="AU647" s="135" t="s">
        <v>253</v>
      </c>
      <c r="AV647" s="135"/>
      <c r="AW647" s="135"/>
      <c r="AX647" s="136"/>
    </row>
    <row r="648" spans="1:50" ht="18.75" hidden="1" customHeight="1">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996"/>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520</v>
      </c>
      <c r="AJ652" s="182"/>
      <c r="AK652" s="182"/>
      <c r="AL652" s="177"/>
      <c r="AM652" s="182" t="s">
        <v>512</v>
      </c>
      <c r="AN652" s="182"/>
      <c r="AO652" s="182"/>
      <c r="AP652" s="177"/>
      <c r="AQ652" s="177" t="s">
        <v>353</v>
      </c>
      <c r="AR652" s="170"/>
      <c r="AS652" s="170"/>
      <c r="AT652" s="171"/>
      <c r="AU652" s="135" t="s">
        <v>253</v>
      </c>
      <c r="AV652" s="135"/>
      <c r="AW652" s="135"/>
      <c r="AX652" s="136"/>
    </row>
    <row r="653" spans="1:50" ht="18.75" hidden="1" customHeight="1">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996"/>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520</v>
      </c>
      <c r="AJ657" s="182"/>
      <c r="AK657" s="182"/>
      <c r="AL657" s="177"/>
      <c r="AM657" s="182" t="s">
        <v>516</v>
      </c>
      <c r="AN657" s="182"/>
      <c r="AO657" s="182"/>
      <c r="AP657" s="177"/>
      <c r="AQ657" s="177" t="s">
        <v>353</v>
      </c>
      <c r="AR657" s="170"/>
      <c r="AS657" s="170"/>
      <c r="AT657" s="171"/>
      <c r="AU657" s="135" t="s">
        <v>253</v>
      </c>
      <c r="AV657" s="135"/>
      <c r="AW657" s="135"/>
      <c r="AX657" s="136"/>
    </row>
    <row r="658" spans="1:50" ht="18.75" hidden="1" customHeight="1">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996"/>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520</v>
      </c>
      <c r="AJ662" s="182"/>
      <c r="AK662" s="182"/>
      <c r="AL662" s="177"/>
      <c r="AM662" s="182" t="s">
        <v>512</v>
      </c>
      <c r="AN662" s="182"/>
      <c r="AO662" s="182"/>
      <c r="AP662" s="177"/>
      <c r="AQ662" s="177" t="s">
        <v>353</v>
      </c>
      <c r="AR662" s="170"/>
      <c r="AS662" s="170"/>
      <c r="AT662" s="171"/>
      <c r="AU662" s="135" t="s">
        <v>253</v>
      </c>
      <c r="AV662" s="135"/>
      <c r="AW662" s="135"/>
      <c r="AX662" s="136"/>
    </row>
    <row r="663" spans="1:50" ht="18.75" hidden="1" customHeight="1">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996"/>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520</v>
      </c>
      <c r="AJ667" s="182"/>
      <c r="AK667" s="182"/>
      <c r="AL667" s="177"/>
      <c r="AM667" s="182" t="s">
        <v>512</v>
      </c>
      <c r="AN667" s="182"/>
      <c r="AO667" s="182"/>
      <c r="AP667" s="177"/>
      <c r="AQ667" s="177" t="s">
        <v>353</v>
      </c>
      <c r="AR667" s="170"/>
      <c r="AS667" s="170"/>
      <c r="AT667" s="171"/>
      <c r="AU667" s="135" t="s">
        <v>253</v>
      </c>
      <c r="AV667" s="135"/>
      <c r="AW667" s="135"/>
      <c r="AX667" s="136"/>
    </row>
    <row r="668" spans="1:50" ht="18.75" hidden="1" customHeight="1">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996"/>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521</v>
      </c>
      <c r="AJ672" s="182"/>
      <c r="AK672" s="182"/>
      <c r="AL672" s="177"/>
      <c r="AM672" s="182" t="s">
        <v>512</v>
      </c>
      <c r="AN672" s="182"/>
      <c r="AO672" s="182"/>
      <c r="AP672" s="177"/>
      <c r="AQ672" s="177" t="s">
        <v>353</v>
      </c>
      <c r="AR672" s="170"/>
      <c r="AS672" s="170"/>
      <c r="AT672" s="171"/>
      <c r="AU672" s="135" t="s">
        <v>253</v>
      </c>
      <c r="AV672" s="135"/>
      <c r="AW672" s="135"/>
      <c r="AX672" s="136"/>
    </row>
    <row r="673" spans="1:50" ht="18.75" hidden="1" customHeight="1">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996"/>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520</v>
      </c>
      <c r="AJ677" s="182"/>
      <c r="AK677" s="182"/>
      <c r="AL677" s="177"/>
      <c r="AM677" s="182" t="s">
        <v>518</v>
      </c>
      <c r="AN677" s="182"/>
      <c r="AO677" s="182"/>
      <c r="AP677" s="177"/>
      <c r="AQ677" s="177" t="s">
        <v>353</v>
      </c>
      <c r="AR677" s="170"/>
      <c r="AS677" s="170"/>
      <c r="AT677" s="171"/>
      <c r="AU677" s="135" t="s">
        <v>253</v>
      </c>
      <c r="AV677" s="135"/>
      <c r="AW677" s="135"/>
      <c r="AX677" s="136"/>
    </row>
    <row r="678" spans="1:50" ht="18.75" hidden="1" customHeight="1">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996"/>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521</v>
      </c>
      <c r="AJ682" s="182"/>
      <c r="AK682" s="182"/>
      <c r="AL682" s="177"/>
      <c r="AM682" s="182" t="s">
        <v>516</v>
      </c>
      <c r="AN682" s="182"/>
      <c r="AO682" s="182"/>
      <c r="AP682" s="177"/>
      <c r="AQ682" s="177" t="s">
        <v>353</v>
      </c>
      <c r="AR682" s="170"/>
      <c r="AS682" s="170"/>
      <c r="AT682" s="171"/>
      <c r="AU682" s="135" t="s">
        <v>253</v>
      </c>
      <c r="AV682" s="135"/>
      <c r="AW682" s="135"/>
      <c r="AX682" s="136"/>
    </row>
    <row r="683" spans="1:50" ht="18.75" hidden="1" customHeight="1">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996"/>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520</v>
      </c>
      <c r="AJ687" s="182"/>
      <c r="AK687" s="182"/>
      <c r="AL687" s="177"/>
      <c r="AM687" s="182" t="s">
        <v>512</v>
      </c>
      <c r="AN687" s="182"/>
      <c r="AO687" s="182"/>
      <c r="AP687" s="177"/>
      <c r="AQ687" s="177" t="s">
        <v>353</v>
      </c>
      <c r="AR687" s="170"/>
      <c r="AS687" s="170"/>
      <c r="AT687" s="171"/>
      <c r="AU687" s="135" t="s">
        <v>253</v>
      </c>
      <c r="AV687" s="135"/>
      <c r="AW687" s="135"/>
      <c r="AX687" s="136"/>
    </row>
    <row r="688" spans="1:50" ht="18.75" hidden="1" customHeight="1">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996"/>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520</v>
      </c>
      <c r="AJ692" s="182"/>
      <c r="AK692" s="182"/>
      <c r="AL692" s="177"/>
      <c r="AM692" s="182" t="s">
        <v>517</v>
      </c>
      <c r="AN692" s="182"/>
      <c r="AO692" s="182"/>
      <c r="AP692" s="177"/>
      <c r="AQ692" s="177" t="s">
        <v>353</v>
      </c>
      <c r="AR692" s="170"/>
      <c r="AS692" s="170"/>
      <c r="AT692" s="171"/>
      <c r="AU692" s="135" t="s">
        <v>253</v>
      </c>
      <c r="AV692" s="135"/>
      <c r="AW692" s="135"/>
      <c r="AX692" s="136"/>
    </row>
    <row r="693" spans="1:50" ht="18.75" hidden="1" customHeight="1">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c r="A697" s="996"/>
      <c r="B697" s="253"/>
      <c r="C697" s="252"/>
      <c r="D697" s="253"/>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8"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567</v>
      </c>
      <c r="AE702" s="898"/>
      <c r="AF702" s="898"/>
      <c r="AG702" s="887" t="s">
        <v>698</v>
      </c>
      <c r="AH702" s="888"/>
      <c r="AI702" s="888"/>
      <c r="AJ702" s="888"/>
      <c r="AK702" s="888"/>
      <c r="AL702" s="888"/>
      <c r="AM702" s="888"/>
      <c r="AN702" s="888"/>
      <c r="AO702" s="888"/>
      <c r="AP702" s="888"/>
      <c r="AQ702" s="888"/>
      <c r="AR702" s="888"/>
      <c r="AS702" s="888"/>
      <c r="AT702" s="888"/>
      <c r="AU702" s="888"/>
      <c r="AV702" s="888"/>
      <c r="AW702" s="888"/>
      <c r="AX702" s="889"/>
    </row>
    <row r="703" spans="1:50" ht="48"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567</v>
      </c>
      <c r="AE703" s="156"/>
      <c r="AF703" s="156"/>
      <c r="AG703" s="666" t="s">
        <v>605</v>
      </c>
      <c r="AH703" s="667"/>
      <c r="AI703" s="667"/>
      <c r="AJ703" s="667"/>
      <c r="AK703" s="667"/>
      <c r="AL703" s="667"/>
      <c r="AM703" s="667"/>
      <c r="AN703" s="667"/>
      <c r="AO703" s="667"/>
      <c r="AP703" s="667"/>
      <c r="AQ703" s="667"/>
      <c r="AR703" s="667"/>
      <c r="AS703" s="667"/>
      <c r="AT703" s="667"/>
      <c r="AU703" s="667"/>
      <c r="AV703" s="667"/>
      <c r="AW703" s="667"/>
      <c r="AX703" s="668"/>
    </row>
    <row r="704" spans="1:50" ht="48"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0" t="s">
        <v>606</v>
      </c>
      <c r="AH704" s="234"/>
      <c r="AI704" s="234"/>
      <c r="AJ704" s="234"/>
      <c r="AK704" s="234"/>
      <c r="AL704" s="234"/>
      <c r="AM704" s="234"/>
      <c r="AN704" s="234"/>
      <c r="AO704" s="234"/>
      <c r="AP704" s="234"/>
      <c r="AQ704" s="234"/>
      <c r="AR704" s="234"/>
      <c r="AS704" s="234"/>
      <c r="AT704" s="234"/>
      <c r="AU704" s="234"/>
      <c r="AV704" s="234"/>
      <c r="AW704" s="234"/>
      <c r="AX704" s="431"/>
    </row>
    <row r="705" spans="1:50" ht="75"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567</v>
      </c>
      <c r="AE705" s="735"/>
      <c r="AF705" s="735"/>
      <c r="AG705" s="161" t="s">
        <v>613</v>
      </c>
      <c r="AH705" s="162"/>
      <c r="AI705" s="162"/>
      <c r="AJ705" s="162"/>
      <c r="AK705" s="162"/>
      <c r="AL705" s="162"/>
      <c r="AM705" s="162"/>
      <c r="AN705" s="162"/>
      <c r="AO705" s="162"/>
      <c r="AP705" s="162"/>
      <c r="AQ705" s="162"/>
      <c r="AR705" s="162"/>
      <c r="AS705" s="162"/>
      <c r="AT705" s="162"/>
      <c r="AU705" s="162"/>
      <c r="AV705" s="162"/>
      <c r="AW705" s="162"/>
      <c r="AX705" s="163"/>
    </row>
    <row r="706" spans="1:50" ht="75" customHeight="1">
      <c r="A706" s="657"/>
      <c r="B706" s="772"/>
      <c r="C706" s="616"/>
      <c r="D706" s="617"/>
      <c r="E706" s="685" t="s">
        <v>499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604</v>
      </c>
      <c r="AE706" s="156"/>
      <c r="AF706" s="157"/>
      <c r="AG706" s="430"/>
      <c r="AH706" s="234"/>
      <c r="AI706" s="234"/>
      <c r="AJ706" s="234"/>
      <c r="AK706" s="234"/>
      <c r="AL706" s="234"/>
      <c r="AM706" s="234"/>
      <c r="AN706" s="234"/>
      <c r="AO706" s="234"/>
      <c r="AP706" s="234"/>
      <c r="AQ706" s="234"/>
      <c r="AR706" s="234"/>
      <c r="AS706" s="234"/>
      <c r="AT706" s="234"/>
      <c r="AU706" s="234"/>
      <c r="AV706" s="234"/>
      <c r="AW706" s="234"/>
      <c r="AX706" s="431"/>
    </row>
    <row r="707" spans="1:50" ht="75" customHeight="1">
      <c r="A707" s="657"/>
      <c r="B707" s="772"/>
      <c r="C707" s="618"/>
      <c r="D707" s="619"/>
      <c r="E707" s="688" t="s">
        <v>436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604</v>
      </c>
      <c r="AE707" s="586"/>
      <c r="AF707" s="586"/>
      <c r="AG707" s="430"/>
      <c r="AH707" s="234"/>
      <c r="AI707" s="234"/>
      <c r="AJ707" s="234"/>
      <c r="AK707" s="234"/>
      <c r="AL707" s="234"/>
      <c r="AM707" s="234"/>
      <c r="AN707" s="234"/>
      <c r="AO707" s="234"/>
      <c r="AP707" s="234"/>
      <c r="AQ707" s="234"/>
      <c r="AR707" s="234"/>
      <c r="AS707" s="234"/>
      <c r="AT707" s="234"/>
      <c r="AU707" s="234"/>
      <c r="AV707" s="234"/>
      <c r="AW707" s="234"/>
      <c r="AX707" s="431"/>
    </row>
    <row r="708" spans="1:50" ht="48"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596</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63.9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567</v>
      </c>
      <c r="AE709" s="156"/>
      <c r="AF709" s="156"/>
      <c r="AG709" s="666" t="s">
        <v>607</v>
      </c>
      <c r="AH709" s="667"/>
      <c r="AI709" s="667"/>
      <c r="AJ709" s="667"/>
      <c r="AK709" s="667"/>
      <c r="AL709" s="667"/>
      <c r="AM709" s="667"/>
      <c r="AN709" s="667"/>
      <c r="AO709" s="667"/>
      <c r="AP709" s="667"/>
      <c r="AQ709" s="667"/>
      <c r="AR709" s="667"/>
      <c r="AS709" s="667"/>
      <c r="AT709" s="667"/>
      <c r="AU709" s="667"/>
      <c r="AV709" s="667"/>
      <c r="AW709" s="667"/>
      <c r="AX709" s="668"/>
    </row>
    <row r="710" spans="1:50" ht="48"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596</v>
      </c>
      <c r="AE710" s="156"/>
      <c r="AF710" s="156"/>
      <c r="AG710" s="666"/>
      <c r="AH710" s="667"/>
      <c r="AI710" s="667"/>
      <c r="AJ710" s="667"/>
      <c r="AK710" s="667"/>
      <c r="AL710" s="667"/>
      <c r="AM710" s="667"/>
      <c r="AN710" s="667"/>
      <c r="AO710" s="667"/>
      <c r="AP710" s="667"/>
      <c r="AQ710" s="667"/>
      <c r="AR710" s="667"/>
      <c r="AS710" s="667"/>
      <c r="AT710" s="667"/>
      <c r="AU710" s="667"/>
      <c r="AV710" s="667"/>
      <c r="AW710" s="667"/>
      <c r="AX710" s="668"/>
    </row>
    <row r="711" spans="1:50" ht="48"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567</v>
      </c>
      <c r="AE711" s="156"/>
      <c r="AF711" s="156"/>
      <c r="AG711" s="666" t="s">
        <v>609</v>
      </c>
      <c r="AH711" s="667"/>
      <c r="AI711" s="667"/>
      <c r="AJ711" s="667"/>
      <c r="AK711" s="667"/>
      <c r="AL711" s="667"/>
      <c r="AM711" s="667"/>
      <c r="AN711" s="667"/>
      <c r="AO711" s="667"/>
      <c r="AP711" s="667"/>
      <c r="AQ711" s="667"/>
      <c r="AR711" s="667"/>
      <c r="AS711" s="667"/>
      <c r="AT711" s="667"/>
      <c r="AU711" s="667"/>
      <c r="AV711" s="667"/>
      <c r="AW711" s="667"/>
      <c r="AX711" s="668"/>
    </row>
    <row r="712" spans="1:50" ht="48" customHeight="1">
      <c r="A712" s="657"/>
      <c r="B712" s="658"/>
      <c r="C712" s="590" t="s">
        <v>464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596</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48" customHeight="1">
      <c r="A713" s="657"/>
      <c r="B713" s="658"/>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596</v>
      </c>
      <c r="AE713" s="156"/>
      <c r="AF713" s="157"/>
      <c r="AG713" s="666"/>
      <c r="AH713" s="667"/>
      <c r="AI713" s="667"/>
      <c r="AJ713" s="667"/>
      <c r="AK713" s="667"/>
      <c r="AL713" s="667"/>
      <c r="AM713" s="667"/>
      <c r="AN713" s="667"/>
      <c r="AO713" s="667"/>
      <c r="AP713" s="667"/>
      <c r="AQ713" s="667"/>
      <c r="AR713" s="667"/>
      <c r="AS713" s="667"/>
      <c r="AT713" s="667"/>
      <c r="AU713" s="667"/>
      <c r="AV713" s="667"/>
      <c r="AW713" s="667"/>
      <c r="AX713" s="668"/>
    </row>
    <row r="714" spans="1:50" ht="48" customHeight="1">
      <c r="A714" s="659"/>
      <c r="B714" s="660"/>
      <c r="C714" s="773" t="s">
        <v>441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567</v>
      </c>
      <c r="AE714" s="594"/>
      <c r="AF714" s="595"/>
      <c r="AG714" s="691" t="s">
        <v>608</v>
      </c>
      <c r="AH714" s="692"/>
      <c r="AI714" s="692"/>
      <c r="AJ714" s="692"/>
      <c r="AK714" s="692"/>
      <c r="AL714" s="692"/>
      <c r="AM714" s="692"/>
      <c r="AN714" s="692"/>
      <c r="AO714" s="692"/>
      <c r="AP714" s="692"/>
      <c r="AQ714" s="692"/>
      <c r="AR714" s="692"/>
      <c r="AS714" s="692"/>
      <c r="AT714" s="692"/>
      <c r="AU714" s="692"/>
      <c r="AV714" s="692"/>
      <c r="AW714" s="692"/>
      <c r="AX714" s="693"/>
    </row>
    <row r="715" spans="1:50" ht="48" customHeight="1">
      <c r="A715" s="623" t="s">
        <v>40</v>
      </c>
      <c r="B715" s="656"/>
      <c r="C715" s="661" t="s">
        <v>442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567</v>
      </c>
      <c r="AE715" s="670"/>
      <c r="AF715" s="779"/>
      <c r="AG715" s="528" t="s">
        <v>610</v>
      </c>
      <c r="AH715" s="529"/>
      <c r="AI715" s="529"/>
      <c r="AJ715" s="529"/>
      <c r="AK715" s="529"/>
      <c r="AL715" s="529"/>
      <c r="AM715" s="529"/>
      <c r="AN715" s="529"/>
      <c r="AO715" s="529"/>
      <c r="AP715" s="529"/>
      <c r="AQ715" s="529"/>
      <c r="AR715" s="529"/>
      <c r="AS715" s="529"/>
      <c r="AT715" s="529"/>
      <c r="AU715" s="529"/>
      <c r="AV715" s="529"/>
      <c r="AW715" s="529"/>
      <c r="AX715" s="530"/>
    </row>
    <row r="716" spans="1:50" ht="48"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596</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48" customHeight="1">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567</v>
      </c>
      <c r="AE717" s="156"/>
      <c r="AF717" s="156"/>
      <c r="AG717" s="666" t="s">
        <v>610</v>
      </c>
      <c r="AH717" s="667"/>
      <c r="AI717" s="667"/>
      <c r="AJ717" s="667"/>
      <c r="AK717" s="667"/>
      <c r="AL717" s="667"/>
      <c r="AM717" s="667"/>
      <c r="AN717" s="667"/>
      <c r="AO717" s="667"/>
      <c r="AP717" s="667"/>
      <c r="AQ717" s="667"/>
      <c r="AR717" s="667"/>
      <c r="AS717" s="667"/>
      <c r="AT717" s="667"/>
      <c r="AU717" s="667"/>
      <c r="AV717" s="667"/>
      <c r="AW717" s="667"/>
      <c r="AX717" s="668"/>
    </row>
    <row r="718" spans="1:50" ht="63.95"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567</v>
      </c>
      <c r="AE718" s="156"/>
      <c r="AF718" s="156"/>
      <c r="AG718" s="164" t="s">
        <v>611</v>
      </c>
      <c r="AH718" s="165"/>
      <c r="AI718" s="165"/>
      <c r="AJ718" s="165"/>
      <c r="AK718" s="165"/>
      <c r="AL718" s="165"/>
      <c r="AM718" s="165"/>
      <c r="AN718" s="165"/>
      <c r="AO718" s="165"/>
      <c r="AP718" s="165"/>
      <c r="AQ718" s="165"/>
      <c r="AR718" s="165"/>
      <c r="AS718" s="165"/>
      <c r="AT718" s="165"/>
      <c r="AU718" s="165"/>
      <c r="AV718" s="165"/>
      <c r="AW718" s="165"/>
      <c r="AX718" s="166"/>
    </row>
    <row r="719" spans="1:50" ht="48"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596</v>
      </c>
      <c r="AE719" s="670"/>
      <c r="AF719" s="670"/>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hidden="1" customHeight="1">
      <c r="A720" s="652"/>
      <c r="B720" s="653"/>
      <c r="C720" s="937" t="s">
        <v>457</v>
      </c>
      <c r="D720" s="935"/>
      <c r="E720" s="935"/>
      <c r="F720" s="938"/>
      <c r="G720" s="934" t="s">
        <v>458</v>
      </c>
      <c r="H720" s="935"/>
      <c r="I720" s="935"/>
      <c r="J720" s="935"/>
      <c r="K720" s="935"/>
      <c r="L720" s="935"/>
      <c r="M720" s="935"/>
      <c r="N720" s="934" t="s">
        <v>461</v>
      </c>
      <c r="O720" s="935"/>
      <c r="P720" s="935"/>
      <c r="Q720" s="935"/>
      <c r="R720" s="935"/>
      <c r="S720" s="935"/>
      <c r="T720" s="935"/>
      <c r="U720" s="935"/>
      <c r="V720" s="935"/>
      <c r="W720" s="935"/>
      <c r="X720" s="935"/>
      <c r="Y720" s="935"/>
      <c r="Z720" s="935"/>
      <c r="AA720" s="935"/>
      <c r="AB720" s="935"/>
      <c r="AC720" s="935"/>
      <c r="AD720" s="935"/>
      <c r="AE720" s="935"/>
      <c r="AF720" s="936"/>
      <c r="AG720" s="430"/>
      <c r="AH720" s="234"/>
      <c r="AI720" s="234"/>
      <c r="AJ720" s="234"/>
      <c r="AK720" s="234"/>
      <c r="AL720" s="234"/>
      <c r="AM720" s="234"/>
      <c r="AN720" s="234"/>
      <c r="AO720" s="234"/>
      <c r="AP720" s="234"/>
      <c r="AQ720" s="234"/>
      <c r="AR720" s="234"/>
      <c r="AS720" s="234"/>
      <c r="AT720" s="234"/>
      <c r="AU720" s="234"/>
      <c r="AV720" s="234"/>
      <c r="AW720" s="234"/>
      <c r="AX720" s="431"/>
    </row>
    <row r="721" spans="1:50" ht="24.75" hidden="1" customHeight="1">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hidden="1" customHeight="1">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hidden="1" customHeight="1">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hidden="1" customHeight="1">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hidden="1" customHeight="1">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99.95" customHeight="1">
      <c r="A726" s="623" t="s">
        <v>48</v>
      </c>
      <c r="B726" s="624"/>
      <c r="C726" s="445" t="s">
        <v>53</v>
      </c>
      <c r="D726" s="583"/>
      <c r="E726" s="583"/>
      <c r="F726" s="584"/>
      <c r="G726" s="799" t="s">
        <v>614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8" customHeight="1" thickBot="1">
      <c r="A727" s="625"/>
      <c r="B727" s="626"/>
      <c r="C727" s="697" t="s">
        <v>57</v>
      </c>
      <c r="D727" s="698"/>
      <c r="E727" s="698"/>
      <c r="F727" s="699"/>
      <c r="G727" s="797" t="s">
        <v>612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80.099999999999994" customHeight="1" thickBot="1">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80.099999999999994" customHeight="1" thickBot="1">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75"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99.95" customHeight="1" thickBot="1">
      <c r="A735" s="613" t="s">
        <v>699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470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4" t="s">
        <v>542</v>
      </c>
      <c r="B737" s="125"/>
      <c r="C737" s="125"/>
      <c r="D737" s="126"/>
      <c r="E737" s="123" t="s">
        <v>615</v>
      </c>
      <c r="F737" s="123"/>
      <c r="G737" s="123"/>
      <c r="H737" s="123"/>
      <c r="I737" s="123"/>
      <c r="J737" s="123"/>
      <c r="K737" s="123"/>
      <c r="L737" s="123"/>
      <c r="M737" s="123"/>
      <c r="N737" s="102" t="s">
        <v>535</v>
      </c>
      <c r="O737" s="102"/>
      <c r="P737" s="102"/>
      <c r="Q737" s="102"/>
      <c r="R737" s="123" t="s">
        <v>616</v>
      </c>
      <c r="S737" s="123"/>
      <c r="T737" s="123"/>
      <c r="U737" s="123"/>
      <c r="V737" s="123"/>
      <c r="W737" s="123"/>
      <c r="X737" s="123"/>
      <c r="Y737" s="123"/>
      <c r="Z737" s="123"/>
      <c r="AA737" s="102" t="s">
        <v>534</v>
      </c>
      <c r="AB737" s="102"/>
      <c r="AC737" s="102"/>
      <c r="AD737" s="102"/>
      <c r="AE737" s="123" t="s">
        <v>617</v>
      </c>
      <c r="AF737" s="123"/>
      <c r="AG737" s="123"/>
      <c r="AH737" s="123"/>
      <c r="AI737" s="123"/>
      <c r="AJ737" s="123"/>
      <c r="AK737" s="123"/>
      <c r="AL737" s="123"/>
      <c r="AM737" s="123"/>
      <c r="AN737" s="102" t="s">
        <v>533</v>
      </c>
      <c r="AO737" s="102"/>
      <c r="AP737" s="102"/>
      <c r="AQ737" s="102"/>
      <c r="AR737" s="103" t="s">
        <v>618</v>
      </c>
      <c r="AS737" s="104"/>
      <c r="AT737" s="104"/>
      <c r="AU737" s="104"/>
      <c r="AV737" s="104"/>
      <c r="AW737" s="104"/>
      <c r="AX737" s="105"/>
      <c r="AY737" s="89"/>
      <c r="AZ737" s="89"/>
    </row>
    <row r="738" spans="1:52" ht="24.75" customHeight="1">
      <c r="A738" s="124" t="s">
        <v>532</v>
      </c>
      <c r="B738" s="125"/>
      <c r="C738" s="125"/>
      <c r="D738" s="126"/>
      <c r="E738" s="123" t="s">
        <v>619</v>
      </c>
      <c r="F738" s="123"/>
      <c r="G738" s="123"/>
      <c r="H738" s="123"/>
      <c r="I738" s="123"/>
      <c r="J738" s="123"/>
      <c r="K738" s="123"/>
      <c r="L738" s="123"/>
      <c r="M738" s="123"/>
      <c r="N738" s="102" t="s">
        <v>531</v>
      </c>
      <c r="O738" s="102"/>
      <c r="P738" s="102"/>
      <c r="Q738" s="102"/>
      <c r="R738" s="123" t="s">
        <v>620</v>
      </c>
      <c r="S738" s="123"/>
      <c r="T738" s="123"/>
      <c r="U738" s="123"/>
      <c r="V738" s="123"/>
      <c r="W738" s="123"/>
      <c r="X738" s="123"/>
      <c r="Y738" s="123"/>
      <c r="Z738" s="123"/>
      <c r="AA738" s="102" t="s">
        <v>530</v>
      </c>
      <c r="AB738" s="102"/>
      <c r="AC738" s="102"/>
      <c r="AD738" s="102"/>
      <c r="AE738" s="123" t="s">
        <v>621</v>
      </c>
      <c r="AF738" s="123"/>
      <c r="AG738" s="123"/>
      <c r="AH738" s="123"/>
      <c r="AI738" s="123"/>
      <c r="AJ738" s="123"/>
      <c r="AK738" s="123"/>
      <c r="AL738" s="123"/>
      <c r="AM738" s="123"/>
      <c r="AN738" s="102" t="s">
        <v>526</v>
      </c>
      <c r="AO738" s="102"/>
      <c r="AP738" s="102"/>
      <c r="AQ738" s="102"/>
      <c r="AR738" s="103" t="s">
        <v>622</v>
      </c>
      <c r="AS738" s="104"/>
      <c r="AT738" s="104"/>
      <c r="AU738" s="104"/>
      <c r="AV738" s="104"/>
      <c r="AW738" s="104"/>
      <c r="AX738" s="105"/>
    </row>
    <row r="739" spans="1:52" ht="24.75" customHeight="1" thickBot="1">
      <c r="A739" s="127" t="s">
        <v>522</v>
      </c>
      <c r="B739" s="128"/>
      <c r="C739" s="128"/>
      <c r="D739" s="129"/>
      <c r="E739" s="130" t="s">
        <v>562</v>
      </c>
      <c r="F739" s="118"/>
      <c r="G739" s="118"/>
      <c r="H739" s="93" t="str">
        <f>IF(E739="", "", "(")</f>
        <v>(</v>
      </c>
      <c r="I739" s="118" t="s">
        <v>460</v>
      </c>
      <c r="J739" s="118"/>
      <c r="K739" s="93" t="str">
        <f>IF(OR(I739="　", I739=""), "", "-")</f>
        <v/>
      </c>
      <c r="L739" s="119">
        <v>110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c r="A740" s="143" t="s">
        <v>502</v>
      </c>
      <c r="B740" s="144"/>
      <c r="C740" s="144"/>
      <c r="D740" s="144"/>
      <c r="E740" s="144"/>
      <c r="F740" s="14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101"/>
      <c r="J744" s="47"/>
      <c r="K744" s="47"/>
      <c r="L744" s="47"/>
      <c r="M744" s="47" t="s">
        <v>626</v>
      </c>
      <c r="N744" s="47"/>
      <c r="O744" s="47"/>
      <c r="P744" s="47"/>
      <c r="Q744" s="47"/>
      <c r="R744" s="47"/>
      <c r="S744" s="47"/>
      <c r="T744" s="47"/>
      <c r="U744" s="47"/>
      <c r="V744" s="47"/>
      <c r="W744" s="47"/>
      <c r="X744" s="47"/>
      <c r="Y744" s="47"/>
      <c r="Z744" s="101"/>
      <c r="AA744" s="101"/>
      <c r="AB744" s="101"/>
      <c r="AC744" s="47" t="s">
        <v>644</v>
      </c>
      <c r="AD744" s="47"/>
      <c r="AE744" s="47"/>
      <c r="AF744" s="47"/>
      <c r="AG744" s="47"/>
      <c r="AH744" s="47"/>
      <c r="AI744" s="47"/>
      <c r="AJ744" s="47"/>
      <c r="AK744" s="47"/>
      <c r="AL744" s="47"/>
      <c r="AM744" s="47"/>
      <c r="AN744" s="47"/>
      <c r="AO744" s="47"/>
      <c r="AP744" s="47"/>
      <c r="AQ744" s="47"/>
      <c r="AR744" s="101"/>
      <c r="AS744" s="47"/>
      <c r="AT744" s="47"/>
      <c r="AU744" s="47"/>
      <c r="AV744" s="47"/>
      <c r="AW744" s="47"/>
      <c r="AX744" s="48"/>
    </row>
    <row r="745" spans="1:52" ht="28.35" customHeight="1">
      <c r="A745" s="143"/>
      <c r="B745" s="144"/>
      <c r="C745" s="144"/>
      <c r="D745" s="144"/>
      <c r="E745" s="144"/>
      <c r="F745" s="145"/>
      <c r="G745" s="46"/>
      <c r="H745" s="47"/>
      <c r="I745" s="101"/>
      <c r="J745" s="47" t="s">
        <v>643</v>
      </c>
      <c r="K745" s="47"/>
      <c r="L745" s="47"/>
      <c r="M745" s="47"/>
      <c r="N745" s="47"/>
      <c r="O745" s="47"/>
      <c r="P745" s="47"/>
      <c r="Q745" s="47"/>
      <c r="R745" s="47"/>
      <c r="S745" s="47"/>
      <c r="T745" s="47"/>
      <c r="U745" s="47"/>
      <c r="V745" s="47"/>
      <c r="W745" s="47"/>
      <c r="X745" s="47"/>
      <c r="Y745" s="47"/>
      <c r="Z745" s="101"/>
      <c r="AA745" s="101"/>
      <c r="AB745" s="101"/>
      <c r="AC745" s="47" t="s">
        <v>628</v>
      </c>
      <c r="AD745" s="47"/>
      <c r="AE745" s="47"/>
      <c r="AF745" s="47"/>
      <c r="AG745" s="47"/>
      <c r="AH745" s="47"/>
      <c r="AI745" s="47"/>
      <c r="AJ745" s="47"/>
      <c r="AK745" s="47"/>
      <c r="AL745" s="47"/>
      <c r="AM745" s="47"/>
      <c r="AN745" s="47"/>
      <c r="AO745" s="47"/>
      <c r="AP745" s="47"/>
      <c r="AQ745" s="47"/>
      <c r="AR745" s="101"/>
      <c r="AS745" s="47"/>
      <c r="AT745" s="47"/>
      <c r="AU745" s="47"/>
      <c r="AV745" s="47"/>
      <c r="AW745" s="47"/>
      <c r="AX745" s="48"/>
    </row>
    <row r="746" spans="1:52" ht="28.35" customHeight="1">
      <c r="A746" s="143"/>
      <c r="B746" s="144"/>
      <c r="C746" s="144"/>
      <c r="D746" s="144"/>
      <c r="E746" s="144"/>
      <c r="F746" s="145"/>
      <c r="G746" s="46"/>
      <c r="H746" s="47"/>
      <c r="I746" s="101"/>
      <c r="J746" s="47"/>
      <c r="K746" s="47"/>
      <c r="L746" s="47"/>
      <c r="M746" s="47"/>
      <c r="N746" s="47"/>
      <c r="O746" s="47"/>
      <c r="P746" s="47"/>
      <c r="Q746" s="47"/>
      <c r="R746" s="47"/>
      <c r="S746" s="47"/>
      <c r="T746" s="47"/>
      <c r="U746" s="47"/>
      <c r="V746" s="47"/>
      <c r="W746" s="47"/>
      <c r="X746" s="47"/>
      <c r="Y746" s="47"/>
      <c r="Z746" s="101"/>
      <c r="AA746" s="101"/>
      <c r="AB746" s="101"/>
      <c r="AC746" s="47"/>
      <c r="AD746" s="47"/>
      <c r="AE746" s="47"/>
      <c r="AF746" s="47"/>
      <c r="AG746" s="47"/>
      <c r="AH746" s="47"/>
      <c r="AI746" s="47"/>
      <c r="AJ746" s="47"/>
      <c r="AK746" s="47"/>
      <c r="AL746" s="47"/>
      <c r="AM746" s="47"/>
      <c r="AN746" s="47"/>
      <c r="AO746" s="47"/>
      <c r="AP746" s="47"/>
      <c r="AQ746" s="47"/>
      <c r="AR746" s="101"/>
      <c r="AS746" s="47"/>
      <c r="AT746" s="47"/>
      <c r="AU746" s="47"/>
      <c r="AV746" s="47"/>
      <c r="AW746" s="47"/>
      <c r="AX746" s="48"/>
    </row>
    <row r="747" spans="1:52" ht="27.75" customHeight="1">
      <c r="A747" s="143"/>
      <c r="B747" s="144"/>
      <c r="C747" s="144"/>
      <c r="D747" s="144"/>
      <c r="E747" s="144"/>
      <c r="F747" s="145"/>
      <c r="G747" s="46"/>
      <c r="H747" s="47"/>
      <c r="I747" s="101"/>
      <c r="J747" s="47"/>
      <c r="K747" s="47"/>
      <c r="L747" s="47"/>
      <c r="M747" s="47" t="s">
        <v>626</v>
      </c>
      <c r="N747" s="47"/>
      <c r="O747" s="47"/>
      <c r="P747" s="47"/>
      <c r="Q747" s="47"/>
      <c r="R747" s="47"/>
      <c r="S747" s="47"/>
      <c r="T747" s="47"/>
      <c r="U747" s="47"/>
      <c r="V747" s="47"/>
      <c r="W747" s="47"/>
      <c r="X747" s="47"/>
      <c r="Y747" s="47"/>
      <c r="Z747" s="101"/>
      <c r="AA747" s="101"/>
      <c r="AB747" s="101"/>
      <c r="AC747" s="47" t="s">
        <v>645</v>
      </c>
      <c r="AD747" s="47"/>
      <c r="AE747" s="47"/>
      <c r="AF747" s="47"/>
      <c r="AG747" s="47"/>
      <c r="AH747" s="47"/>
      <c r="AI747" s="47"/>
      <c r="AJ747" s="47"/>
      <c r="AK747" s="47"/>
      <c r="AL747" s="47"/>
      <c r="AM747" s="47"/>
      <c r="AN747" s="47"/>
      <c r="AO747" s="47"/>
      <c r="AP747" s="47"/>
      <c r="AQ747" s="47"/>
      <c r="AR747" s="101"/>
      <c r="AS747" s="47"/>
      <c r="AT747" s="47"/>
      <c r="AU747" s="47"/>
      <c r="AV747" s="47"/>
      <c r="AW747" s="47"/>
      <c r="AX747" s="48"/>
    </row>
    <row r="748" spans="1:52" ht="28.35" customHeight="1">
      <c r="A748" s="143"/>
      <c r="B748" s="144"/>
      <c r="C748" s="144"/>
      <c r="D748" s="144"/>
      <c r="E748" s="144"/>
      <c r="F748" s="145"/>
      <c r="G748" s="46"/>
      <c r="H748" s="47"/>
      <c r="I748" s="101"/>
      <c r="J748" s="47" t="s">
        <v>643</v>
      </c>
      <c r="K748" s="47"/>
      <c r="L748" s="47"/>
      <c r="M748" s="47"/>
      <c r="N748" s="47"/>
      <c r="O748" s="47"/>
      <c r="P748" s="47"/>
      <c r="Q748" s="47"/>
      <c r="R748" s="47"/>
      <c r="S748" s="47"/>
      <c r="T748" s="47"/>
      <c r="U748" s="47"/>
      <c r="V748" s="47"/>
      <c r="W748" s="47"/>
      <c r="X748" s="47"/>
      <c r="Y748" s="47"/>
      <c r="Z748" s="101"/>
      <c r="AA748" s="101"/>
      <c r="AB748" s="101"/>
      <c r="AC748" s="47" t="s">
        <v>629</v>
      </c>
      <c r="AD748" s="47"/>
      <c r="AE748" s="47"/>
      <c r="AF748" s="47"/>
      <c r="AG748" s="47"/>
      <c r="AH748" s="47"/>
      <c r="AI748" s="47"/>
      <c r="AJ748" s="47"/>
      <c r="AK748" s="47"/>
      <c r="AL748" s="47"/>
      <c r="AM748" s="47"/>
      <c r="AN748" s="47"/>
      <c r="AO748" s="47"/>
      <c r="AP748" s="47"/>
      <c r="AQ748" s="47"/>
      <c r="AR748" s="101"/>
      <c r="AS748" s="47"/>
      <c r="AT748" s="47"/>
      <c r="AU748" s="47"/>
      <c r="AV748" s="47"/>
      <c r="AW748" s="47"/>
      <c r="AX748" s="48"/>
    </row>
    <row r="749" spans="1:52" ht="28.35" customHeight="1">
      <c r="A749" s="143"/>
      <c r="B749" s="144"/>
      <c r="C749" s="144"/>
      <c r="D749" s="144"/>
      <c r="E749" s="144"/>
      <c r="F749" s="145"/>
      <c r="G749" s="46"/>
      <c r="H749" s="47"/>
      <c r="I749" s="101"/>
      <c r="J749" s="47"/>
      <c r="K749" s="47"/>
      <c r="L749" s="47"/>
      <c r="M749" s="47"/>
      <c r="N749" s="47"/>
      <c r="O749" s="47"/>
      <c r="P749" s="47"/>
      <c r="Q749" s="47"/>
      <c r="R749" s="47"/>
      <c r="S749" s="47"/>
      <c r="T749" s="47"/>
      <c r="U749" s="47"/>
      <c r="V749" s="47"/>
      <c r="W749" s="47"/>
      <c r="X749" s="47"/>
      <c r="Y749" s="47"/>
      <c r="Z749" s="101"/>
      <c r="AA749" s="101"/>
      <c r="AB749" s="101"/>
      <c r="AC749" s="47"/>
      <c r="AD749" s="47"/>
      <c r="AE749" s="47"/>
      <c r="AF749" s="47"/>
      <c r="AG749" s="47"/>
      <c r="AH749" s="47"/>
      <c r="AI749" s="47"/>
      <c r="AJ749" s="47"/>
      <c r="AK749" s="47"/>
      <c r="AL749" s="47"/>
      <c r="AM749" s="47"/>
      <c r="AN749" s="47"/>
      <c r="AO749" s="47"/>
      <c r="AP749" s="47"/>
      <c r="AQ749" s="47"/>
      <c r="AR749" s="101"/>
      <c r="AS749" s="47"/>
      <c r="AT749" s="47"/>
      <c r="AU749" s="47"/>
      <c r="AV749" s="47"/>
      <c r="AW749" s="47"/>
      <c r="AX749" s="48"/>
    </row>
    <row r="750" spans="1:52" ht="28.35" customHeight="1">
      <c r="A750" s="143"/>
      <c r="B750" s="144"/>
      <c r="C750" s="144"/>
      <c r="D750" s="144"/>
      <c r="E750" s="144"/>
      <c r="F750" s="145"/>
      <c r="G750" s="46"/>
      <c r="H750" s="47"/>
      <c r="I750" s="101"/>
      <c r="J750" s="47"/>
      <c r="K750" s="47"/>
      <c r="L750" s="47"/>
      <c r="M750" s="47" t="s">
        <v>630</v>
      </c>
      <c r="N750" s="47"/>
      <c r="O750" s="47"/>
      <c r="P750" s="47"/>
      <c r="Q750" s="47"/>
      <c r="R750" s="47"/>
      <c r="S750" s="47"/>
      <c r="T750" s="47"/>
      <c r="U750" s="47"/>
      <c r="V750" s="47"/>
      <c r="W750" s="47"/>
      <c r="X750" s="47"/>
      <c r="Y750" s="47"/>
      <c r="Z750" s="101"/>
      <c r="AA750" s="101"/>
      <c r="AB750" s="101"/>
      <c r="AC750" s="47" t="s">
        <v>631</v>
      </c>
      <c r="AD750" s="47"/>
      <c r="AE750" s="47"/>
      <c r="AF750" s="47"/>
      <c r="AG750" s="47"/>
      <c r="AH750" s="47"/>
      <c r="AI750" s="47"/>
      <c r="AJ750" s="47"/>
      <c r="AK750" s="47"/>
      <c r="AL750" s="47"/>
      <c r="AM750" s="47"/>
      <c r="AN750" s="47"/>
      <c r="AO750" s="47"/>
      <c r="AP750" s="47"/>
      <c r="AQ750" s="47"/>
      <c r="AR750" s="101"/>
      <c r="AS750" s="47"/>
      <c r="AT750" s="47"/>
      <c r="AU750" s="47"/>
      <c r="AV750" s="47"/>
      <c r="AW750" s="47"/>
      <c r="AX750" s="48"/>
    </row>
    <row r="751" spans="1:52" ht="28.35" customHeight="1">
      <c r="A751" s="143"/>
      <c r="B751" s="144"/>
      <c r="C751" s="144"/>
      <c r="D751" s="144"/>
      <c r="E751" s="144"/>
      <c r="F751" s="145"/>
      <c r="G751" s="46"/>
      <c r="H751" s="47"/>
      <c r="I751" s="101"/>
      <c r="J751" s="47" t="s">
        <v>643</v>
      </c>
      <c r="K751" s="47"/>
      <c r="L751" s="47"/>
      <c r="M751" s="47"/>
      <c r="N751" s="47"/>
      <c r="O751" s="47"/>
      <c r="P751" s="47"/>
      <c r="Q751" s="47"/>
      <c r="R751" s="47"/>
      <c r="S751" s="47"/>
      <c r="T751" s="47"/>
      <c r="U751" s="47"/>
      <c r="V751" s="47"/>
      <c r="W751" s="47"/>
      <c r="X751" s="47"/>
      <c r="Y751" s="47"/>
      <c r="Z751" s="101"/>
      <c r="AA751" s="101"/>
      <c r="AB751" s="101"/>
      <c r="AC751" s="47" t="s">
        <v>632</v>
      </c>
      <c r="AD751" s="47"/>
      <c r="AE751" s="47"/>
      <c r="AF751" s="47"/>
      <c r="AG751" s="47"/>
      <c r="AH751" s="47"/>
      <c r="AI751" s="47"/>
      <c r="AJ751" s="47"/>
      <c r="AK751" s="47"/>
      <c r="AL751" s="47"/>
      <c r="AM751" s="47"/>
      <c r="AN751" s="47"/>
      <c r="AO751" s="47"/>
      <c r="AP751" s="47"/>
      <c r="AQ751" s="47"/>
      <c r="AR751" s="101"/>
      <c r="AS751" s="47"/>
      <c r="AT751" s="47"/>
      <c r="AU751" s="47"/>
      <c r="AV751" s="47"/>
      <c r="AW751" s="47"/>
      <c r="AX751" s="48"/>
    </row>
    <row r="752" spans="1:52" ht="28.35" customHeight="1">
      <c r="A752" s="143"/>
      <c r="B752" s="144"/>
      <c r="C752" s="144"/>
      <c r="D752" s="144"/>
      <c r="E752" s="144"/>
      <c r="F752" s="145"/>
      <c r="G752" s="46"/>
      <c r="H752" s="47"/>
      <c r="I752" s="101"/>
      <c r="J752" s="47"/>
      <c r="K752" s="47"/>
      <c r="L752" s="47"/>
      <c r="M752" s="47"/>
      <c r="N752" s="47"/>
      <c r="O752" s="47"/>
      <c r="P752" s="47"/>
      <c r="Q752" s="47"/>
      <c r="R752" s="47"/>
      <c r="S752" s="47"/>
      <c r="T752" s="47"/>
      <c r="U752" s="47"/>
      <c r="V752" s="47"/>
      <c r="W752" s="47"/>
      <c r="X752" s="47"/>
      <c r="Y752" s="47"/>
      <c r="Z752" s="101"/>
      <c r="AA752" s="101"/>
      <c r="AB752" s="101"/>
      <c r="AC752" s="47"/>
      <c r="AD752" s="47"/>
      <c r="AE752" s="47"/>
      <c r="AF752" s="47"/>
      <c r="AG752" s="47"/>
      <c r="AH752" s="47"/>
      <c r="AI752" s="47"/>
      <c r="AJ752" s="47"/>
      <c r="AK752" s="47"/>
      <c r="AL752" s="47"/>
      <c r="AM752" s="47"/>
      <c r="AN752" s="47"/>
      <c r="AO752" s="47"/>
      <c r="AP752" s="47"/>
      <c r="AQ752" s="47"/>
      <c r="AR752" s="101"/>
      <c r="AS752" s="47"/>
      <c r="AT752" s="47"/>
      <c r="AU752" s="47"/>
      <c r="AV752" s="47"/>
      <c r="AW752" s="47"/>
      <c r="AX752" s="48"/>
    </row>
    <row r="753" spans="1:50" ht="27.75" customHeight="1">
      <c r="A753" s="143"/>
      <c r="B753" s="144"/>
      <c r="C753" s="144"/>
      <c r="D753" s="144"/>
      <c r="E753" s="144"/>
      <c r="F753" s="145"/>
      <c r="G753" s="46"/>
      <c r="H753" s="47"/>
      <c r="I753" s="101"/>
      <c r="J753" s="47"/>
      <c r="K753" s="47"/>
      <c r="L753" s="47"/>
      <c r="M753" s="47" t="s">
        <v>630</v>
      </c>
      <c r="N753" s="47"/>
      <c r="O753" s="47"/>
      <c r="P753" s="47"/>
      <c r="Q753" s="47"/>
      <c r="R753" s="47"/>
      <c r="S753" s="47"/>
      <c r="T753" s="47"/>
      <c r="U753" s="47"/>
      <c r="V753" s="47"/>
      <c r="W753" s="47"/>
      <c r="X753" s="47"/>
      <c r="Y753" s="47"/>
      <c r="Z753" s="101"/>
      <c r="AA753" s="101"/>
      <c r="AB753" s="101"/>
      <c r="AC753" s="47" t="s">
        <v>633</v>
      </c>
      <c r="AD753" s="47"/>
      <c r="AE753" s="47"/>
      <c r="AF753" s="47"/>
      <c r="AG753" s="47"/>
      <c r="AH753" s="47"/>
      <c r="AI753" s="47"/>
      <c r="AJ753" s="47"/>
      <c r="AK753" s="47"/>
      <c r="AL753" s="47"/>
      <c r="AM753" s="47"/>
      <c r="AN753" s="47"/>
      <c r="AO753" s="47"/>
      <c r="AP753" s="47"/>
      <c r="AQ753" s="47"/>
      <c r="AR753" s="101"/>
      <c r="AS753" s="47"/>
      <c r="AT753" s="47"/>
      <c r="AU753" s="47"/>
      <c r="AV753" s="47"/>
      <c r="AW753" s="47"/>
      <c r="AX753" s="48"/>
    </row>
    <row r="754" spans="1:50" ht="28.35" customHeight="1">
      <c r="A754" s="143"/>
      <c r="B754" s="144"/>
      <c r="C754" s="144"/>
      <c r="D754" s="144"/>
      <c r="E754" s="144"/>
      <c r="F754" s="145"/>
      <c r="G754" s="46"/>
      <c r="H754" s="47"/>
      <c r="I754" s="101"/>
      <c r="J754" s="47" t="s">
        <v>627</v>
      </c>
      <c r="K754" s="47"/>
      <c r="L754" s="47"/>
      <c r="M754" s="47"/>
      <c r="N754" s="47"/>
      <c r="O754" s="47"/>
      <c r="P754" s="47"/>
      <c r="Q754" s="47"/>
      <c r="R754" s="47"/>
      <c r="S754" s="47"/>
      <c r="T754" s="47"/>
      <c r="U754" s="47"/>
      <c r="V754" s="47"/>
      <c r="W754" s="47"/>
      <c r="X754" s="47"/>
      <c r="Y754" s="47"/>
      <c r="Z754" s="101"/>
      <c r="AA754" s="101"/>
      <c r="AB754" s="101"/>
      <c r="AC754" s="47" t="s">
        <v>634</v>
      </c>
      <c r="AD754" s="47"/>
      <c r="AE754" s="47"/>
      <c r="AF754" s="47"/>
      <c r="AG754" s="47"/>
      <c r="AH754" s="47"/>
      <c r="AI754" s="47"/>
      <c r="AJ754" s="47"/>
      <c r="AK754" s="47"/>
      <c r="AL754" s="47"/>
      <c r="AM754" s="47"/>
      <c r="AN754" s="47"/>
      <c r="AO754" s="47"/>
      <c r="AP754" s="47"/>
      <c r="AQ754" s="47"/>
      <c r="AR754" s="101"/>
      <c r="AS754" s="47"/>
      <c r="AT754" s="47"/>
      <c r="AU754" s="47"/>
      <c r="AV754" s="47"/>
      <c r="AW754" s="47"/>
      <c r="AX754" s="48"/>
    </row>
    <row r="755" spans="1:50" ht="28.35" customHeight="1">
      <c r="A755" s="143"/>
      <c r="B755" s="144"/>
      <c r="C755" s="144"/>
      <c r="D755" s="144"/>
      <c r="E755" s="144"/>
      <c r="F755" s="145"/>
      <c r="G755" s="46"/>
      <c r="H755" s="47"/>
      <c r="I755" s="101"/>
      <c r="J755" s="47"/>
      <c r="K755" s="47"/>
      <c r="L755" s="47"/>
      <c r="M755" s="47"/>
      <c r="N755" s="47"/>
      <c r="O755" s="47"/>
      <c r="P755" s="47"/>
      <c r="Q755" s="47"/>
      <c r="R755" s="47"/>
      <c r="S755" s="47"/>
      <c r="T755" s="47"/>
      <c r="U755" s="47"/>
      <c r="V755" s="47"/>
      <c r="W755" s="47"/>
      <c r="X755" s="47"/>
      <c r="Y755" s="47"/>
      <c r="Z755" s="101"/>
      <c r="AA755" s="101"/>
      <c r="AB755" s="101"/>
      <c r="AC755" s="47"/>
      <c r="AD755" s="47"/>
      <c r="AE755" s="47"/>
      <c r="AF755" s="47"/>
      <c r="AG755" s="47"/>
      <c r="AH755" s="47"/>
      <c r="AI755" s="47"/>
      <c r="AJ755" s="47"/>
      <c r="AK755" s="47"/>
      <c r="AL755" s="47"/>
      <c r="AM755" s="47"/>
      <c r="AN755" s="47"/>
      <c r="AO755" s="47"/>
      <c r="AP755" s="47"/>
      <c r="AQ755" s="47"/>
      <c r="AR755" s="101"/>
      <c r="AS755" s="47"/>
      <c r="AT755" s="47"/>
      <c r="AU755" s="47"/>
      <c r="AV755" s="47"/>
      <c r="AW755" s="47"/>
      <c r="AX755" s="48"/>
    </row>
    <row r="756" spans="1:50" ht="28.35" customHeight="1">
      <c r="A756" s="143"/>
      <c r="B756" s="144"/>
      <c r="C756" s="144"/>
      <c r="D756" s="144"/>
      <c r="E756" s="144"/>
      <c r="F756" s="145"/>
      <c r="G756" s="46"/>
      <c r="H756" s="47"/>
      <c r="I756" s="101"/>
      <c r="J756" s="47"/>
      <c r="K756" s="47"/>
      <c r="L756" s="47"/>
      <c r="M756" s="47" t="s">
        <v>630</v>
      </c>
      <c r="N756" s="47"/>
      <c r="O756" s="47"/>
      <c r="P756" s="47"/>
      <c r="Q756" s="47"/>
      <c r="R756" s="47"/>
      <c r="S756" s="47"/>
      <c r="T756" s="47"/>
      <c r="U756" s="47"/>
      <c r="V756" s="47"/>
      <c r="W756" s="47"/>
      <c r="X756" s="47"/>
      <c r="Y756" s="47"/>
      <c r="Z756" s="101"/>
      <c r="AA756" s="101"/>
      <c r="AB756" s="101"/>
      <c r="AC756" s="47" t="s">
        <v>635</v>
      </c>
      <c r="AD756" s="47"/>
      <c r="AE756" s="47"/>
      <c r="AF756" s="47"/>
      <c r="AG756" s="47"/>
      <c r="AH756" s="47"/>
      <c r="AI756" s="47"/>
      <c r="AJ756" s="47"/>
      <c r="AK756" s="47"/>
      <c r="AL756" s="47"/>
      <c r="AM756" s="47"/>
      <c r="AN756" s="47"/>
      <c r="AO756" s="47"/>
      <c r="AP756" s="47"/>
      <c r="AQ756" s="47"/>
      <c r="AR756" s="101"/>
      <c r="AS756" s="47"/>
      <c r="AT756" s="47"/>
      <c r="AU756" s="47"/>
      <c r="AV756" s="47"/>
      <c r="AW756" s="47"/>
      <c r="AX756" s="48"/>
    </row>
    <row r="757" spans="1:50" ht="28.35" customHeight="1">
      <c r="A757" s="143"/>
      <c r="B757" s="144"/>
      <c r="C757" s="144"/>
      <c r="D757" s="144"/>
      <c r="E757" s="144"/>
      <c r="F757" s="145"/>
      <c r="G757" s="46"/>
      <c r="H757" s="47"/>
      <c r="I757" s="101"/>
      <c r="J757" s="47" t="s">
        <v>643</v>
      </c>
      <c r="K757" s="47"/>
      <c r="L757" s="47"/>
      <c r="M757" s="47"/>
      <c r="N757" s="47"/>
      <c r="O757" s="47"/>
      <c r="P757" s="47"/>
      <c r="Q757" s="47"/>
      <c r="R757" s="47"/>
      <c r="S757" s="47"/>
      <c r="T757" s="47"/>
      <c r="U757" s="47"/>
      <c r="V757" s="47"/>
      <c r="W757" s="47"/>
      <c r="X757" s="47"/>
      <c r="Y757" s="47"/>
      <c r="Z757" s="101"/>
      <c r="AA757" s="101"/>
      <c r="AB757" s="101"/>
      <c r="AC757" s="47" t="s">
        <v>636</v>
      </c>
      <c r="AD757" s="47"/>
      <c r="AE757" s="47"/>
      <c r="AF757" s="47"/>
      <c r="AG757" s="47"/>
      <c r="AH757" s="47"/>
      <c r="AI757" s="47"/>
      <c r="AJ757" s="47"/>
      <c r="AK757" s="47"/>
      <c r="AL757" s="47"/>
      <c r="AM757" s="47"/>
      <c r="AN757" s="47"/>
      <c r="AO757" s="47"/>
      <c r="AP757" s="47"/>
      <c r="AQ757" s="47"/>
      <c r="AR757" s="101"/>
      <c r="AS757" s="47"/>
      <c r="AT757" s="47"/>
      <c r="AU757" s="47"/>
      <c r="AV757" s="47"/>
      <c r="AW757" s="47"/>
      <c r="AX757" s="48"/>
    </row>
    <row r="758" spans="1:50" ht="28.35" customHeight="1">
      <c r="A758" s="143"/>
      <c r="B758" s="144"/>
      <c r="C758" s="144"/>
      <c r="D758" s="144"/>
      <c r="E758" s="144"/>
      <c r="F758" s="145"/>
      <c r="G758" s="46"/>
      <c r="H758" s="47"/>
      <c r="I758" s="101"/>
      <c r="J758" s="47"/>
      <c r="K758" s="47"/>
      <c r="L758" s="47"/>
      <c r="M758" s="47"/>
      <c r="N758" s="47"/>
      <c r="O758" s="47"/>
      <c r="P758" s="47"/>
      <c r="Q758" s="47"/>
      <c r="R758" s="47"/>
      <c r="S758" s="47"/>
      <c r="T758" s="47"/>
      <c r="U758" s="47"/>
      <c r="V758" s="47"/>
      <c r="W758" s="47"/>
      <c r="X758" s="47"/>
      <c r="Y758" s="47"/>
      <c r="Z758" s="101"/>
      <c r="AA758" s="101"/>
      <c r="AB758" s="101"/>
      <c r="AC758" s="47"/>
      <c r="AD758" s="47"/>
      <c r="AE758" s="47"/>
      <c r="AF758" s="47"/>
      <c r="AG758" s="47"/>
      <c r="AH758" s="47"/>
      <c r="AI758" s="47"/>
      <c r="AJ758" s="47"/>
      <c r="AK758" s="47"/>
      <c r="AL758" s="47"/>
      <c r="AM758" s="47"/>
      <c r="AN758" s="47"/>
      <c r="AO758" s="47"/>
      <c r="AP758" s="47"/>
      <c r="AQ758" s="47"/>
      <c r="AR758" s="101"/>
      <c r="AS758" s="47"/>
      <c r="AT758" s="47"/>
      <c r="AU758" s="47"/>
      <c r="AV758" s="47"/>
      <c r="AW758" s="47"/>
      <c r="AX758" s="48"/>
    </row>
    <row r="759" spans="1:50" ht="28.35" customHeight="1">
      <c r="A759" s="143"/>
      <c r="B759" s="144"/>
      <c r="C759" s="144"/>
      <c r="D759" s="144"/>
      <c r="E759" s="144"/>
      <c r="F759" s="145"/>
      <c r="G759" s="46"/>
      <c r="H759" s="47"/>
      <c r="I759" s="101"/>
      <c r="J759" s="47"/>
      <c r="K759" s="47"/>
      <c r="L759" s="47"/>
      <c r="M759" s="47" t="s">
        <v>630</v>
      </c>
      <c r="N759" s="47"/>
      <c r="O759" s="47"/>
      <c r="P759" s="47"/>
      <c r="Q759" s="47"/>
      <c r="R759" s="47"/>
      <c r="S759" s="47"/>
      <c r="T759" s="47"/>
      <c r="U759" s="47"/>
      <c r="V759" s="47"/>
      <c r="W759" s="47"/>
      <c r="X759" s="47"/>
      <c r="Y759" s="47"/>
      <c r="Z759" s="101"/>
      <c r="AA759" s="101"/>
      <c r="AB759" s="101"/>
      <c r="AC759" s="47" t="s">
        <v>648</v>
      </c>
      <c r="AD759" s="47"/>
      <c r="AE759" s="47"/>
      <c r="AF759" s="47"/>
      <c r="AG759" s="47"/>
      <c r="AH759" s="47"/>
      <c r="AI759" s="47"/>
      <c r="AJ759" s="47"/>
      <c r="AK759" s="47"/>
      <c r="AL759" s="47"/>
      <c r="AM759" s="47"/>
      <c r="AN759" s="47"/>
      <c r="AO759" s="47"/>
      <c r="AP759" s="47"/>
      <c r="AQ759" s="47"/>
      <c r="AR759" s="101"/>
      <c r="AS759" s="47"/>
      <c r="AT759" s="47"/>
      <c r="AU759" s="47"/>
      <c r="AV759" s="47"/>
      <c r="AW759" s="47"/>
      <c r="AX759" s="48"/>
    </row>
    <row r="760" spans="1:50" ht="28.35" customHeight="1">
      <c r="A760" s="143"/>
      <c r="B760" s="144"/>
      <c r="C760" s="144"/>
      <c r="D760" s="144"/>
      <c r="E760" s="144"/>
      <c r="F760" s="145"/>
      <c r="G760" s="46"/>
      <c r="H760" s="47"/>
      <c r="I760" s="101"/>
      <c r="J760" s="47" t="s">
        <v>643</v>
      </c>
      <c r="K760" s="47"/>
      <c r="L760" s="47"/>
      <c r="M760" s="47"/>
      <c r="N760" s="47"/>
      <c r="O760" s="47"/>
      <c r="P760" s="47"/>
      <c r="Q760" s="47"/>
      <c r="R760" s="47"/>
      <c r="S760" s="47"/>
      <c r="T760" s="47"/>
      <c r="U760" s="47"/>
      <c r="V760" s="47"/>
      <c r="W760" s="47"/>
      <c r="X760" s="47"/>
      <c r="Y760" s="47"/>
      <c r="Z760" s="101"/>
      <c r="AA760" s="101"/>
      <c r="AB760" s="101"/>
      <c r="AC760" s="47" t="s">
        <v>650</v>
      </c>
      <c r="AD760" s="47"/>
      <c r="AE760" s="47"/>
      <c r="AF760" s="47"/>
      <c r="AG760" s="47"/>
      <c r="AH760" s="47"/>
      <c r="AI760" s="47"/>
      <c r="AJ760" s="47"/>
      <c r="AK760" s="47"/>
      <c r="AL760" s="47"/>
      <c r="AM760" s="47"/>
      <c r="AN760" s="47"/>
      <c r="AO760" s="47"/>
      <c r="AP760" s="47"/>
      <c r="AQ760" s="47"/>
      <c r="AR760" s="101"/>
      <c r="AS760" s="47"/>
      <c r="AT760" s="47"/>
      <c r="AU760" s="47"/>
      <c r="AV760" s="47"/>
      <c r="AW760" s="47"/>
      <c r="AX760" s="48"/>
    </row>
    <row r="761" spans="1:50" ht="28.35" customHeight="1">
      <c r="A761" s="143"/>
      <c r="B761" s="144"/>
      <c r="C761" s="144"/>
      <c r="D761" s="144"/>
      <c r="E761" s="144"/>
      <c r="F761" s="145"/>
      <c r="G761" s="46"/>
      <c r="H761" s="47"/>
      <c r="I761" s="101"/>
      <c r="J761" s="47"/>
      <c r="K761" s="47"/>
      <c r="L761" s="47"/>
      <c r="M761" s="47"/>
      <c r="N761" s="47"/>
      <c r="O761" s="47"/>
      <c r="P761" s="47"/>
      <c r="Q761" s="47"/>
      <c r="R761" s="47"/>
      <c r="S761" s="47"/>
      <c r="T761" s="47"/>
      <c r="U761" s="47"/>
      <c r="V761" s="47"/>
      <c r="W761" s="47"/>
      <c r="X761" s="47"/>
      <c r="Y761" s="47"/>
      <c r="Z761" s="101"/>
      <c r="AA761" s="101"/>
      <c r="AB761" s="101"/>
      <c r="AC761" s="47"/>
      <c r="AD761" s="47"/>
      <c r="AE761" s="47"/>
      <c r="AF761" s="47"/>
      <c r="AG761" s="47"/>
      <c r="AH761" s="47"/>
      <c r="AI761" s="47"/>
      <c r="AJ761" s="47"/>
      <c r="AK761" s="47"/>
      <c r="AL761" s="47"/>
      <c r="AM761" s="47"/>
      <c r="AN761" s="47"/>
      <c r="AO761" s="47"/>
      <c r="AP761" s="47"/>
      <c r="AQ761" s="47"/>
      <c r="AR761" s="101"/>
      <c r="AS761" s="47"/>
      <c r="AT761" s="47"/>
      <c r="AU761" s="47"/>
      <c r="AV761" s="47"/>
      <c r="AW761" s="47"/>
      <c r="AX761" s="48"/>
    </row>
    <row r="762" spans="1:50" ht="28.35" customHeight="1">
      <c r="A762" s="143"/>
      <c r="B762" s="144"/>
      <c r="C762" s="144"/>
      <c r="D762" s="144"/>
      <c r="E762" s="144"/>
      <c r="F762" s="145"/>
      <c r="G762" s="46"/>
      <c r="H762" s="47"/>
      <c r="I762" s="101"/>
      <c r="J762" s="47"/>
      <c r="K762" s="47"/>
      <c r="L762" s="47"/>
      <c r="M762" s="47" t="s">
        <v>630</v>
      </c>
      <c r="N762" s="47"/>
      <c r="O762" s="47"/>
      <c r="P762" s="47"/>
      <c r="Q762" s="47"/>
      <c r="R762" s="47"/>
      <c r="S762" s="47"/>
      <c r="T762" s="47"/>
      <c r="U762" s="47"/>
      <c r="V762" s="47"/>
      <c r="W762" s="47"/>
      <c r="X762" s="47"/>
      <c r="Y762" s="47"/>
      <c r="Z762" s="101"/>
      <c r="AA762" s="101"/>
      <c r="AB762" s="101"/>
      <c r="AC762" s="47" t="s">
        <v>649</v>
      </c>
      <c r="AD762" s="47"/>
      <c r="AE762" s="47"/>
      <c r="AF762" s="47"/>
      <c r="AG762" s="47"/>
      <c r="AH762" s="47"/>
      <c r="AI762" s="47"/>
      <c r="AJ762" s="47"/>
      <c r="AK762" s="47"/>
      <c r="AL762" s="47"/>
      <c r="AM762" s="47"/>
      <c r="AN762" s="47"/>
      <c r="AO762" s="47"/>
      <c r="AP762" s="47"/>
      <c r="AQ762" s="47"/>
      <c r="AR762" s="101"/>
      <c r="AS762" s="47"/>
      <c r="AT762" s="47"/>
      <c r="AU762" s="47"/>
      <c r="AV762" s="47"/>
      <c r="AW762" s="47"/>
      <c r="AX762" s="48"/>
    </row>
    <row r="763" spans="1:50" ht="28.35" customHeight="1">
      <c r="A763" s="143"/>
      <c r="B763" s="144"/>
      <c r="C763" s="144"/>
      <c r="D763" s="144"/>
      <c r="E763" s="144"/>
      <c r="F763" s="145"/>
      <c r="G763" s="46"/>
      <c r="H763" s="47"/>
      <c r="I763" s="101"/>
      <c r="J763" s="47" t="s">
        <v>643</v>
      </c>
      <c r="K763" s="47"/>
      <c r="L763" s="47"/>
      <c r="M763" s="47"/>
      <c r="N763" s="47"/>
      <c r="O763" s="47"/>
      <c r="P763" s="47"/>
      <c r="Q763" s="47"/>
      <c r="R763" s="47"/>
      <c r="S763" s="47"/>
      <c r="T763" s="47"/>
      <c r="U763" s="47"/>
      <c r="V763" s="47"/>
      <c r="W763" s="47"/>
      <c r="X763" s="47"/>
      <c r="Y763" s="47"/>
      <c r="Z763" s="101"/>
      <c r="AA763" s="101"/>
      <c r="AB763" s="101"/>
      <c r="AC763" s="47" t="s">
        <v>646</v>
      </c>
      <c r="AD763" s="47"/>
      <c r="AE763" s="47"/>
      <c r="AF763" s="47"/>
      <c r="AG763" s="47"/>
      <c r="AH763" s="47"/>
      <c r="AI763" s="47"/>
      <c r="AJ763" s="47"/>
      <c r="AK763" s="47"/>
      <c r="AL763" s="47"/>
      <c r="AM763" s="47"/>
      <c r="AN763" s="47"/>
      <c r="AO763" s="47"/>
      <c r="AP763" s="47"/>
      <c r="AQ763" s="47"/>
      <c r="AR763" s="101"/>
      <c r="AS763" s="47"/>
      <c r="AT763" s="47"/>
      <c r="AU763" s="47"/>
      <c r="AV763" s="47"/>
      <c r="AW763" s="47"/>
      <c r="AX763" s="48"/>
    </row>
    <row r="764" spans="1:50" ht="28.35" customHeight="1">
      <c r="A764" s="143"/>
      <c r="B764" s="144"/>
      <c r="C764" s="144"/>
      <c r="D764" s="144"/>
      <c r="E764" s="144"/>
      <c r="F764" s="145"/>
      <c r="G764" s="46"/>
      <c r="H764" s="47"/>
      <c r="I764" s="101"/>
      <c r="J764" s="47"/>
      <c r="K764" s="47"/>
      <c r="L764" s="47"/>
      <c r="M764" s="47"/>
      <c r="N764" s="47"/>
      <c r="O764" s="47"/>
      <c r="P764" s="47"/>
      <c r="Q764" s="47"/>
      <c r="R764" s="47"/>
      <c r="S764" s="47"/>
      <c r="T764" s="47"/>
      <c r="U764" s="47"/>
      <c r="V764" s="47"/>
      <c r="W764" s="47"/>
      <c r="X764" s="47"/>
      <c r="Y764" s="47"/>
      <c r="Z764" s="101"/>
      <c r="AA764" s="101"/>
      <c r="AB764" s="101"/>
      <c r="AC764" s="47"/>
      <c r="AD764" s="47"/>
      <c r="AE764" s="47"/>
      <c r="AF764" s="47"/>
      <c r="AG764" s="47"/>
      <c r="AH764" s="47"/>
      <c r="AI764" s="47"/>
      <c r="AJ764" s="47"/>
      <c r="AK764" s="47"/>
      <c r="AL764" s="47"/>
      <c r="AM764" s="47"/>
      <c r="AN764" s="47"/>
      <c r="AO764" s="47"/>
      <c r="AP764" s="47"/>
      <c r="AQ764" s="47"/>
      <c r="AR764" s="101"/>
      <c r="AS764" s="47"/>
      <c r="AT764" s="47"/>
      <c r="AU764" s="47"/>
      <c r="AV764" s="47"/>
      <c r="AW764" s="47"/>
      <c r="AX764" s="48"/>
    </row>
    <row r="765" spans="1:50" ht="28.35" customHeight="1">
      <c r="A765" s="143"/>
      <c r="B765" s="144"/>
      <c r="C765" s="144"/>
      <c r="D765" s="144"/>
      <c r="E765" s="144"/>
      <c r="F765" s="145"/>
      <c r="G765" s="46"/>
      <c r="H765" s="47"/>
      <c r="I765" s="101"/>
      <c r="J765" s="47"/>
      <c r="K765" s="47"/>
      <c r="L765" s="47"/>
      <c r="M765" s="47" t="s">
        <v>630</v>
      </c>
      <c r="N765" s="47"/>
      <c r="O765" s="47"/>
      <c r="P765" s="47"/>
      <c r="Q765" s="47"/>
      <c r="R765" s="47"/>
      <c r="S765" s="47"/>
      <c r="T765" s="47"/>
      <c r="U765" s="47"/>
      <c r="V765" s="47"/>
      <c r="W765" s="47"/>
      <c r="X765" s="47"/>
      <c r="Y765" s="47"/>
      <c r="Z765" s="101"/>
      <c r="AA765" s="101"/>
      <c r="AB765" s="101"/>
      <c r="AC765" s="47" t="s">
        <v>637</v>
      </c>
      <c r="AD765" s="47"/>
      <c r="AE765" s="47"/>
      <c r="AF765" s="47"/>
      <c r="AG765" s="47"/>
      <c r="AH765" s="47"/>
      <c r="AI765" s="47"/>
      <c r="AJ765" s="47"/>
      <c r="AK765" s="47"/>
      <c r="AL765" s="47"/>
      <c r="AM765" s="47"/>
      <c r="AN765" s="47"/>
      <c r="AO765" s="47"/>
      <c r="AP765" s="47"/>
      <c r="AQ765" s="47"/>
      <c r="AR765" s="101"/>
      <c r="AS765" s="47"/>
      <c r="AT765" s="47"/>
      <c r="AU765" s="47"/>
      <c r="AV765" s="47"/>
      <c r="AW765" s="47"/>
      <c r="AX765" s="48"/>
    </row>
    <row r="766" spans="1:50" ht="28.35" customHeight="1">
      <c r="A766" s="143"/>
      <c r="B766" s="144"/>
      <c r="C766" s="144"/>
      <c r="D766" s="144"/>
      <c r="E766" s="144"/>
      <c r="F766" s="145"/>
      <c r="G766" s="46"/>
      <c r="H766" s="47"/>
      <c r="I766" s="101"/>
      <c r="J766" s="47" t="s">
        <v>627</v>
      </c>
      <c r="K766" s="47"/>
      <c r="L766" s="47"/>
      <c r="M766" s="47"/>
      <c r="N766" s="47"/>
      <c r="O766" s="47"/>
      <c r="P766" s="47"/>
      <c r="Q766" s="47"/>
      <c r="R766" s="47"/>
      <c r="S766" s="47"/>
      <c r="T766" s="47"/>
      <c r="U766" s="47"/>
      <c r="V766" s="47"/>
      <c r="W766" s="47"/>
      <c r="X766" s="47"/>
      <c r="Y766" s="47"/>
      <c r="Z766" s="101"/>
      <c r="AA766" s="101"/>
      <c r="AB766" s="101"/>
      <c r="AC766" s="47" t="s">
        <v>638</v>
      </c>
      <c r="AD766" s="47"/>
      <c r="AE766" s="47"/>
      <c r="AF766" s="47"/>
      <c r="AG766" s="47"/>
      <c r="AH766" s="47"/>
      <c r="AI766" s="47"/>
      <c r="AJ766" s="47"/>
      <c r="AK766" s="47"/>
      <c r="AL766" s="47"/>
      <c r="AM766" s="47"/>
      <c r="AN766" s="47"/>
      <c r="AO766" s="47"/>
      <c r="AP766" s="47"/>
      <c r="AQ766" s="47"/>
      <c r="AR766" s="101"/>
      <c r="AS766" s="47"/>
      <c r="AT766" s="47"/>
      <c r="AU766" s="47"/>
      <c r="AV766" s="47"/>
      <c r="AW766" s="47"/>
      <c r="AX766" s="48"/>
    </row>
    <row r="767" spans="1:50" ht="28.35" customHeight="1">
      <c r="A767" s="143"/>
      <c r="B767" s="144"/>
      <c r="C767" s="144"/>
      <c r="D767" s="144"/>
      <c r="E767" s="144"/>
      <c r="F767" s="145"/>
      <c r="G767" s="46"/>
      <c r="H767" s="47"/>
      <c r="I767" s="101"/>
      <c r="J767" s="47"/>
      <c r="K767" s="47"/>
      <c r="L767" s="47"/>
      <c r="M767" s="47"/>
      <c r="N767" s="47"/>
      <c r="O767" s="47"/>
      <c r="P767" s="47"/>
      <c r="Q767" s="47"/>
      <c r="R767" s="47"/>
      <c r="S767" s="47"/>
      <c r="T767" s="47"/>
      <c r="U767" s="47"/>
      <c r="V767" s="47"/>
      <c r="W767" s="47"/>
      <c r="X767" s="47"/>
      <c r="Y767" s="47"/>
      <c r="Z767" s="101"/>
      <c r="AA767" s="101"/>
      <c r="AB767" s="101"/>
      <c r="AC767" s="47"/>
      <c r="AD767" s="47"/>
      <c r="AE767" s="47"/>
      <c r="AF767" s="47"/>
      <c r="AG767" s="47"/>
      <c r="AH767" s="47"/>
      <c r="AI767" s="47"/>
      <c r="AJ767" s="47"/>
      <c r="AK767" s="47"/>
      <c r="AL767" s="47"/>
      <c r="AM767" s="47"/>
      <c r="AN767" s="47"/>
      <c r="AO767" s="47"/>
      <c r="AP767" s="47"/>
      <c r="AQ767" s="47"/>
      <c r="AR767" s="101"/>
      <c r="AS767" s="47"/>
      <c r="AT767" s="47"/>
      <c r="AU767" s="47"/>
      <c r="AV767" s="47"/>
      <c r="AW767" s="47"/>
      <c r="AX767" s="48"/>
    </row>
    <row r="768" spans="1:50" ht="28.35" customHeight="1">
      <c r="A768" s="143"/>
      <c r="B768" s="144"/>
      <c r="C768" s="144"/>
      <c r="D768" s="144"/>
      <c r="E768" s="144"/>
      <c r="F768" s="145"/>
      <c r="G768" s="46"/>
      <c r="H768" s="47"/>
      <c r="I768" s="101"/>
      <c r="J768" s="47"/>
      <c r="K768" s="47"/>
      <c r="L768" s="47"/>
      <c r="M768" s="47" t="s">
        <v>630</v>
      </c>
      <c r="N768" s="47"/>
      <c r="O768" s="47"/>
      <c r="P768" s="47"/>
      <c r="Q768" s="47"/>
      <c r="R768" s="47"/>
      <c r="S768" s="47"/>
      <c r="T768" s="47"/>
      <c r="U768" s="47"/>
      <c r="V768" s="47"/>
      <c r="W768" s="47"/>
      <c r="X768" s="47"/>
      <c r="Y768" s="47"/>
      <c r="Z768" s="101"/>
      <c r="AA768" s="101"/>
      <c r="AB768" s="101"/>
      <c r="AC768" s="47" t="s">
        <v>647</v>
      </c>
      <c r="AD768" s="47"/>
      <c r="AE768" s="47"/>
      <c r="AF768" s="47"/>
      <c r="AG768" s="47"/>
      <c r="AH768" s="47"/>
      <c r="AI768" s="47"/>
      <c r="AJ768" s="47"/>
      <c r="AK768" s="47"/>
      <c r="AL768" s="47"/>
      <c r="AM768" s="47"/>
      <c r="AN768" s="47"/>
      <c r="AO768" s="47"/>
      <c r="AP768" s="47"/>
      <c r="AQ768" s="47"/>
      <c r="AR768" s="101"/>
      <c r="AS768" s="47"/>
      <c r="AT768" s="47"/>
      <c r="AU768" s="47"/>
      <c r="AV768" s="47"/>
      <c r="AW768" s="47"/>
      <c r="AX768" s="48"/>
    </row>
    <row r="769" spans="1:50" ht="28.35" customHeight="1">
      <c r="A769" s="143"/>
      <c r="B769" s="144"/>
      <c r="C769" s="144"/>
      <c r="D769" s="144"/>
      <c r="E769" s="144"/>
      <c r="F769" s="145"/>
      <c r="G769" s="46"/>
      <c r="H769" s="47"/>
      <c r="I769" s="101"/>
      <c r="J769" s="47" t="s">
        <v>627</v>
      </c>
      <c r="K769" s="47"/>
      <c r="L769" s="47"/>
      <c r="M769" s="47"/>
      <c r="N769" s="47"/>
      <c r="O769" s="47"/>
      <c r="P769" s="47"/>
      <c r="Q769" s="47"/>
      <c r="R769" s="47"/>
      <c r="S769" s="47"/>
      <c r="T769" s="47"/>
      <c r="U769" s="47"/>
      <c r="V769" s="47"/>
      <c r="W769" s="47"/>
      <c r="X769" s="47"/>
      <c r="Y769" s="47"/>
      <c r="Z769" s="101"/>
      <c r="AA769" s="101"/>
      <c r="AB769" s="101"/>
      <c r="AC769" s="47" t="s">
        <v>639</v>
      </c>
      <c r="AD769" s="47"/>
      <c r="AE769" s="47"/>
      <c r="AF769" s="47"/>
      <c r="AG769" s="47"/>
      <c r="AH769" s="47"/>
      <c r="AI769" s="47"/>
      <c r="AJ769" s="47"/>
      <c r="AK769" s="47"/>
      <c r="AL769" s="47"/>
      <c r="AM769" s="47"/>
      <c r="AN769" s="47"/>
      <c r="AO769" s="47"/>
      <c r="AP769" s="47"/>
      <c r="AQ769" s="47"/>
      <c r="AR769" s="101"/>
      <c r="AS769" s="47"/>
      <c r="AT769" s="47"/>
      <c r="AU769" s="47"/>
      <c r="AV769" s="47"/>
      <c r="AW769" s="47"/>
      <c r="AX769" s="48"/>
    </row>
    <row r="770" spans="1:50" ht="28.35" customHeight="1">
      <c r="A770" s="143"/>
      <c r="B770" s="144"/>
      <c r="C770" s="144"/>
      <c r="D770" s="144"/>
      <c r="E770" s="144"/>
      <c r="F770" s="145"/>
      <c r="G770" s="46"/>
      <c r="H770" s="47"/>
      <c r="I770" s="101"/>
      <c r="J770" s="47"/>
      <c r="K770" s="47"/>
      <c r="L770" s="47"/>
      <c r="M770" s="47"/>
      <c r="N770" s="47"/>
      <c r="O770" s="47"/>
      <c r="P770" s="47"/>
      <c r="Q770" s="47"/>
      <c r="R770" s="47"/>
      <c r="S770" s="47"/>
      <c r="T770" s="47"/>
      <c r="U770" s="47"/>
      <c r="V770" s="47"/>
      <c r="W770" s="47"/>
      <c r="X770" s="47"/>
      <c r="Y770" s="47"/>
      <c r="Z770" s="101"/>
      <c r="AA770" s="101"/>
      <c r="AB770" s="101"/>
      <c r="AC770" s="47"/>
      <c r="AD770" s="47"/>
      <c r="AE770" s="47"/>
      <c r="AF770" s="47"/>
      <c r="AG770" s="47"/>
      <c r="AH770" s="47"/>
      <c r="AI770" s="47"/>
      <c r="AJ770" s="47"/>
      <c r="AK770" s="47"/>
      <c r="AL770" s="47"/>
      <c r="AM770" s="47"/>
      <c r="AN770" s="47"/>
      <c r="AO770" s="47"/>
      <c r="AP770" s="47"/>
      <c r="AQ770" s="47"/>
      <c r="AR770" s="101"/>
      <c r="AS770" s="47"/>
      <c r="AT770" s="47"/>
      <c r="AU770" s="47"/>
      <c r="AV770" s="47"/>
      <c r="AW770" s="47"/>
      <c r="AX770" s="48"/>
    </row>
    <row r="771" spans="1:50" ht="28.35" customHeight="1">
      <c r="A771" s="143"/>
      <c r="B771" s="144"/>
      <c r="C771" s="144"/>
      <c r="D771" s="144"/>
      <c r="E771" s="144"/>
      <c r="F771" s="145"/>
      <c r="G771" s="46"/>
      <c r="H771" s="47"/>
      <c r="I771" s="101"/>
      <c r="J771" s="47"/>
      <c r="K771" s="47"/>
      <c r="L771" s="47"/>
      <c r="M771" s="47" t="s">
        <v>640</v>
      </c>
      <c r="N771" s="47"/>
      <c r="O771" s="47"/>
      <c r="P771" s="47"/>
      <c r="Q771" s="47"/>
      <c r="R771" s="47"/>
      <c r="S771" s="47"/>
      <c r="T771" s="47"/>
      <c r="U771" s="47"/>
      <c r="V771" s="47"/>
      <c r="W771" s="47"/>
      <c r="X771" s="47"/>
      <c r="Y771" s="47"/>
      <c r="Z771" s="101"/>
      <c r="AA771" s="101"/>
      <c r="AB771" s="101"/>
      <c r="AC771" s="47" t="s">
        <v>641</v>
      </c>
      <c r="AD771" s="47"/>
      <c r="AE771" s="47"/>
      <c r="AF771" s="47"/>
      <c r="AG771" s="47"/>
      <c r="AH771" s="47"/>
      <c r="AI771" s="47"/>
      <c r="AJ771" s="47"/>
      <c r="AK771" s="47"/>
      <c r="AL771" s="47"/>
      <c r="AM771" s="47"/>
      <c r="AN771" s="47"/>
      <c r="AO771" s="47"/>
      <c r="AP771" s="47"/>
      <c r="AQ771" s="47"/>
      <c r="AR771" s="101"/>
      <c r="AS771" s="47"/>
      <c r="AT771" s="47"/>
      <c r="AU771" s="47"/>
      <c r="AV771" s="47"/>
      <c r="AW771" s="47"/>
      <c r="AX771" s="48"/>
    </row>
    <row r="772" spans="1:50" ht="28.35" customHeight="1">
      <c r="A772" s="143"/>
      <c r="B772" s="144"/>
      <c r="C772" s="144"/>
      <c r="D772" s="144"/>
      <c r="E772" s="144"/>
      <c r="F772" s="145"/>
      <c r="G772" s="46"/>
      <c r="H772" s="47"/>
      <c r="I772" s="101"/>
      <c r="J772" s="47" t="s">
        <v>643</v>
      </c>
      <c r="K772" s="47"/>
      <c r="L772" s="47"/>
      <c r="M772" s="47"/>
      <c r="N772" s="47"/>
      <c r="O772" s="47"/>
      <c r="P772" s="47"/>
      <c r="Q772" s="47"/>
      <c r="R772" s="47"/>
      <c r="S772" s="47"/>
      <c r="T772" s="47"/>
      <c r="U772" s="47"/>
      <c r="V772" s="47"/>
      <c r="W772" s="47"/>
      <c r="X772" s="47"/>
      <c r="Y772" s="47"/>
      <c r="Z772" s="101"/>
      <c r="AA772" s="101"/>
      <c r="AB772" s="101"/>
      <c r="AC772" s="47" t="s">
        <v>642</v>
      </c>
      <c r="AD772" s="47"/>
      <c r="AE772" s="47"/>
      <c r="AF772" s="47"/>
      <c r="AG772" s="47"/>
      <c r="AH772" s="47"/>
      <c r="AI772" s="47"/>
      <c r="AJ772" s="47"/>
      <c r="AK772" s="47"/>
      <c r="AL772" s="47"/>
      <c r="AM772" s="47"/>
      <c r="AN772" s="47"/>
      <c r="AO772" s="47"/>
      <c r="AP772" s="47"/>
      <c r="AQ772" s="47"/>
      <c r="AR772" s="101"/>
      <c r="AS772" s="47"/>
      <c r="AT772" s="47"/>
      <c r="AU772" s="47"/>
      <c r="AV772" s="47"/>
      <c r="AW772" s="47"/>
      <c r="AX772" s="48"/>
    </row>
    <row r="773" spans="1:50" ht="28.35" hidden="1" customHeight="1">
      <c r="A773" s="143"/>
      <c r="B773" s="144"/>
      <c r="C773" s="144"/>
      <c r="D773" s="144"/>
      <c r="E773" s="144"/>
      <c r="F773" s="145"/>
      <c r="G773" s="46"/>
      <c r="H773" s="47"/>
      <c r="I773" s="101"/>
      <c r="J773" s="47"/>
      <c r="K773" s="47"/>
      <c r="L773" s="47"/>
      <c r="M773" s="47"/>
      <c r="N773" s="47"/>
      <c r="O773" s="47"/>
      <c r="P773" s="47"/>
      <c r="Q773" s="47"/>
      <c r="R773" s="47"/>
      <c r="S773" s="47"/>
      <c r="T773" s="47"/>
      <c r="U773" s="47"/>
      <c r="V773" s="47"/>
      <c r="W773" s="47"/>
      <c r="X773" s="47"/>
      <c r="Y773" s="47"/>
      <c r="Z773" s="101"/>
      <c r="AA773" s="101"/>
      <c r="AB773" s="101"/>
      <c r="AC773" s="101"/>
      <c r="AD773" s="101"/>
      <c r="AE773" s="101"/>
      <c r="AF773" s="101"/>
      <c r="AG773" s="101"/>
      <c r="AH773" s="101"/>
      <c r="AI773" s="101"/>
      <c r="AJ773" s="101"/>
      <c r="AK773" s="101"/>
      <c r="AL773" s="101"/>
      <c r="AM773" s="101"/>
      <c r="AN773" s="101"/>
      <c r="AO773" s="101"/>
      <c r="AP773" s="101"/>
      <c r="AQ773" s="101"/>
      <c r="AR773" s="101"/>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504</v>
      </c>
      <c r="B779" s="763"/>
      <c r="C779" s="763"/>
      <c r="D779" s="763"/>
      <c r="E779" s="763"/>
      <c r="F779" s="764"/>
      <c r="G779" s="441" t="s">
        <v>660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661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8"/>
      <c r="B781" s="765"/>
      <c r="C781" s="765"/>
      <c r="D781" s="765"/>
      <c r="E781" s="765"/>
      <c r="F781" s="766"/>
      <c r="G781" s="451" t="s">
        <v>662</v>
      </c>
      <c r="H781" s="452"/>
      <c r="I781" s="452"/>
      <c r="J781" s="452"/>
      <c r="K781" s="453"/>
      <c r="L781" s="454" t="s">
        <v>666</v>
      </c>
      <c r="M781" s="455"/>
      <c r="N781" s="455"/>
      <c r="O781" s="455"/>
      <c r="P781" s="455"/>
      <c r="Q781" s="455"/>
      <c r="R781" s="455"/>
      <c r="S781" s="455"/>
      <c r="T781" s="455"/>
      <c r="U781" s="455"/>
      <c r="V781" s="455"/>
      <c r="W781" s="455"/>
      <c r="X781" s="456"/>
      <c r="Y781" s="457">
        <v>167</v>
      </c>
      <c r="Z781" s="458"/>
      <c r="AA781" s="458"/>
      <c r="AB781" s="559"/>
      <c r="AC781" s="451" t="s">
        <v>662</v>
      </c>
      <c r="AD781" s="452"/>
      <c r="AE781" s="452"/>
      <c r="AF781" s="452"/>
      <c r="AG781" s="453"/>
      <c r="AH781" s="454" t="s">
        <v>666</v>
      </c>
      <c r="AI781" s="455"/>
      <c r="AJ781" s="455"/>
      <c r="AK781" s="455"/>
      <c r="AL781" s="455"/>
      <c r="AM781" s="455"/>
      <c r="AN781" s="455"/>
      <c r="AO781" s="455"/>
      <c r="AP781" s="455"/>
      <c r="AQ781" s="455"/>
      <c r="AR781" s="455"/>
      <c r="AS781" s="455"/>
      <c r="AT781" s="456"/>
      <c r="AU781" s="457">
        <v>128</v>
      </c>
      <c r="AV781" s="458"/>
      <c r="AW781" s="458"/>
      <c r="AX781" s="459"/>
    </row>
    <row r="782" spans="1:50" ht="24.75" hidden="1" customHeight="1">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7"/>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167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128</v>
      </c>
      <c r="AV791" s="417"/>
      <c r="AW791" s="417"/>
      <c r="AX791" s="419"/>
    </row>
    <row r="792" spans="1:50" ht="24.75" customHeight="1">
      <c r="A792" s="558"/>
      <c r="B792" s="765"/>
      <c r="C792" s="765"/>
      <c r="D792" s="765"/>
      <c r="E792" s="765"/>
      <c r="F792" s="766"/>
      <c r="G792" s="441" t="s">
        <v>663</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664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c r="A794" s="558"/>
      <c r="B794" s="765"/>
      <c r="C794" s="765"/>
      <c r="D794" s="765"/>
      <c r="E794" s="765"/>
      <c r="F794" s="766"/>
      <c r="G794" s="451" t="s">
        <v>662</v>
      </c>
      <c r="H794" s="452"/>
      <c r="I794" s="452"/>
      <c r="J794" s="452"/>
      <c r="K794" s="453"/>
      <c r="L794" s="454" t="s">
        <v>665</v>
      </c>
      <c r="M794" s="455"/>
      <c r="N794" s="455"/>
      <c r="O794" s="455"/>
      <c r="P794" s="455"/>
      <c r="Q794" s="455"/>
      <c r="R794" s="455"/>
      <c r="S794" s="455"/>
      <c r="T794" s="455"/>
      <c r="U794" s="455"/>
      <c r="V794" s="455"/>
      <c r="W794" s="455"/>
      <c r="X794" s="456"/>
      <c r="Y794" s="457">
        <v>17</v>
      </c>
      <c r="Z794" s="458"/>
      <c r="AA794" s="458"/>
      <c r="AB794" s="559"/>
      <c r="AC794" s="451" t="s">
        <v>662</v>
      </c>
      <c r="AD794" s="452"/>
      <c r="AE794" s="452"/>
      <c r="AF794" s="452"/>
      <c r="AG794" s="453"/>
      <c r="AH794" s="454" t="s">
        <v>667</v>
      </c>
      <c r="AI794" s="455"/>
      <c r="AJ794" s="455"/>
      <c r="AK794" s="455"/>
      <c r="AL794" s="455"/>
      <c r="AM794" s="455"/>
      <c r="AN794" s="455"/>
      <c r="AO794" s="455"/>
      <c r="AP794" s="455"/>
      <c r="AQ794" s="455"/>
      <c r="AR794" s="455"/>
      <c r="AS794" s="455"/>
      <c r="AT794" s="456"/>
      <c r="AU794" s="457">
        <v>5</v>
      </c>
      <c r="AV794" s="458"/>
      <c r="AW794" s="458"/>
      <c r="AX794" s="459"/>
    </row>
    <row r="795" spans="1:50" ht="24.75" hidden="1" customHeight="1">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17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5</v>
      </c>
      <c r="AV804" s="417"/>
      <c r="AW804" s="417"/>
      <c r="AX804" s="419"/>
    </row>
    <row r="805" spans="1:50" ht="24.75" customHeight="1">
      <c r="A805" s="558"/>
      <c r="B805" s="765"/>
      <c r="C805" s="765"/>
      <c r="D805" s="765"/>
      <c r="E805" s="765"/>
      <c r="F805" s="766"/>
      <c r="G805" s="441" t="s">
        <v>669</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672</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c r="A807" s="558"/>
      <c r="B807" s="765"/>
      <c r="C807" s="765"/>
      <c r="D807" s="765"/>
      <c r="E807" s="765"/>
      <c r="F807" s="766"/>
      <c r="G807" s="451" t="s">
        <v>662</v>
      </c>
      <c r="H807" s="452"/>
      <c r="I807" s="452"/>
      <c r="J807" s="452"/>
      <c r="K807" s="453"/>
      <c r="L807" s="454" t="s">
        <v>668</v>
      </c>
      <c r="M807" s="455"/>
      <c r="N807" s="455"/>
      <c r="O807" s="455"/>
      <c r="P807" s="455"/>
      <c r="Q807" s="455"/>
      <c r="R807" s="455"/>
      <c r="S807" s="455"/>
      <c r="T807" s="455"/>
      <c r="U807" s="455"/>
      <c r="V807" s="455"/>
      <c r="W807" s="455"/>
      <c r="X807" s="456"/>
      <c r="Y807" s="457">
        <v>4</v>
      </c>
      <c r="Z807" s="458"/>
      <c r="AA807" s="458"/>
      <c r="AB807" s="559"/>
      <c r="AC807" s="451" t="s">
        <v>662</v>
      </c>
      <c r="AD807" s="452"/>
      <c r="AE807" s="452"/>
      <c r="AF807" s="452"/>
      <c r="AG807" s="453"/>
      <c r="AH807" s="454" t="s">
        <v>671</v>
      </c>
      <c r="AI807" s="455"/>
      <c r="AJ807" s="455"/>
      <c r="AK807" s="455"/>
      <c r="AL807" s="455"/>
      <c r="AM807" s="455"/>
      <c r="AN807" s="455"/>
      <c r="AO807" s="455"/>
      <c r="AP807" s="455"/>
      <c r="AQ807" s="455"/>
      <c r="AR807" s="455"/>
      <c r="AS807" s="455"/>
      <c r="AT807" s="456"/>
      <c r="AU807" s="457">
        <v>3</v>
      </c>
      <c r="AV807" s="458"/>
      <c r="AW807" s="458"/>
      <c r="AX807" s="459"/>
    </row>
    <row r="808" spans="1:50" ht="24.75" hidden="1" customHeight="1">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3</v>
      </c>
      <c r="AV817" s="417"/>
      <c r="AW817" s="417"/>
      <c r="AX817" s="419"/>
    </row>
    <row r="818" spans="1:50" ht="24.75" customHeight="1">
      <c r="A818" s="558"/>
      <c r="B818" s="765"/>
      <c r="C818" s="765"/>
      <c r="D818" s="765"/>
      <c r="E818" s="765"/>
      <c r="F818" s="766"/>
      <c r="G818" s="441" t="s">
        <v>670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673</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c r="A820" s="558"/>
      <c r="B820" s="765"/>
      <c r="C820" s="765"/>
      <c r="D820" s="765"/>
      <c r="E820" s="765"/>
      <c r="F820" s="766"/>
      <c r="G820" s="451" t="s">
        <v>662</v>
      </c>
      <c r="H820" s="452"/>
      <c r="I820" s="452"/>
      <c r="J820" s="452"/>
      <c r="K820" s="453"/>
      <c r="L820" s="454" t="s">
        <v>668</v>
      </c>
      <c r="M820" s="455"/>
      <c r="N820" s="455"/>
      <c r="O820" s="455"/>
      <c r="P820" s="455"/>
      <c r="Q820" s="455"/>
      <c r="R820" s="455"/>
      <c r="S820" s="455"/>
      <c r="T820" s="455"/>
      <c r="U820" s="455"/>
      <c r="V820" s="455"/>
      <c r="W820" s="455"/>
      <c r="X820" s="456"/>
      <c r="Y820" s="457">
        <v>2</v>
      </c>
      <c r="Z820" s="458"/>
      <c r="AA820" s="458"/>
      <c r="AB820" s="559"/>
      <c r="AC820" s="451" t="s">
        <v>662</v>
      </c>
      <c r="AD820" s="452"/>
      <c r="AE820" s="452"/>
      <c r="AF820" s="452"/>
      <c r="AG820" s="453"/>
      <c r="AH820" s="454" t="s">
        <v>671</v>
      </c>
      <c r="AI820" s="455"/>
      <c r="AJ820" s="455"/>
      <c r="AK820" s="455"/>
      <c r="AL820" s="455"/>
      <c r="AM820" s="455"/>
      <c r="AN820" s="455"/>
      <c r="AO820" s="455"/>
      <c r="AP820" s="455"/>
      <c r="AQ820" s="455"/>
      <c r="AR820" s="455"/>
      <c r="AS820" s="455"/>
      <c r="AT820" s="456"/>
      <c r="AU820" s="457">
        <v>2</v>
      </c>
      <c r="AV820" s="458"/>
      <c r="AW820" s="458"/>
      <c r="AX820" s="459"/>
    </row>
    <row r="821" spans="1:50" ht="24.75" hidden="1" customHeight="1">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2</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2</v>
      </c>
      <c r="AV830" s="417"/>
      <c r="AW830" s="417"/>
      <c r="AX830" s="419"/>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462</v>
      </c>
      <c r="AM831" s="958"/>
      <c r="AN831" s="958"/>
      <c r="AO831" s="82" t="s">
        <v>460</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417</v>
      </c>
      <c r="K836" s="102"/>
      <c r="L836" s="102"/>
      <c r="M836" s="102"/>
      <c r="N836" s="102"/>
      <c r="O836" s="102"/>
      <c r="P836" s="348" t="s">
        <v>365</v>
      </c>
      <c r="Q836" s="348"/>
      <c r="R836" s="348"/>
      <c r="S836" s="348"/>
      <c r="T836" s="348"/>
      <c r="U836" s="348"/>
      <c r="V836" s="348"/>
      <c r="W836" s="348"/>
      <c r="X836" s="348"/>
      <c r="Y836" s="345" t="s">
        <v>415</v>
      </c>
      <c r="Z836" s="346"/>
      <c r="AA836" s="346"/>
      <c r="AB836" s="346"/>
      <c r="AC836" s="278" t="s">
        <v>456</v>
      </c>
      <c r="AD836" s="278"/>
      <c r="AE836" s="278"/>
      <c r="AF836" s="278"/>
      <c r="AG836" s="278"/>
      <c r="AH836" s="345" t="s">
        <v>485</v>
      </c>
      <c r="AI836" s="347"/>
      <c r="AJ836" s="347"/>
      <c r="AK836" s="347"/>
      <c r="AL836" s="347" t="s">
        <v>21</v>
      </c>
      <c r="AM836" s="347"/>
      <c r="AN836" s="347"/>
      <c r="AO836" s="428"/>
      <c r="AP836" s="429" t="s">
        <v>418</v>
      </c>
      <c r="AQ836" s="429"/>
      <c r="AR836" s="429"/>
      <c r="AS836" s="429"/>
      <c r="AT836" s="429"/>
      <c r="AU836" s="429"/>
      <c r="AV836" s="429"/>
      <c r="AW836" s="429"/>
      <c r="AX836" s="429"/>
    </row>
    <row r="837" spans="1:50" ht="30" customHeight="1">
      <c r="A837" s="406">
        <v>1</v>
      </c>
      <c r="B837" s="406">
        <v>1</v>
      </c>
      <c r="C837" s="425" t="s">
        <v>674</v>
      </c>
      <c r="D837" s="420"/>
      <c r="E837" s="420"/>
      <c r="F837" s="420"/>
      <c r="G837" s="420"/>
      <c r="H837" s="420"/>
      <c r="I837" s="420"/>
      <c r="J837" s="421">
        <v>7010001018703</v>
      </c>
      <c r="K837" s="422"/>
      <c r="L837" s="422"/>
      <c r="M837" s="422"/>
      <c r="N837" s="422"/>
      <c r="O837" s="422"/>
      <c r="P837" s="426" t="s">
        <v>679</v>
      </c>
      <c r="Q837" s="318"/>
      <c r="R837" s="318"/>
      <c r="S837" s="318"/>
      <c r="T837" s="318"/>
      <c r="U837" s="318"/>
      <c r="V837" s="318"/>
      <c r="W837" s="318"/>
      <c r="X837" s="318"/>
      <c r="Y837" s="319">
        <v>167</v>
      </c>
      <c r="Z837" s="320"/>
      <c r="AA837" s="320"/>
      <c r="AB837" s="321"/>
      <c r="AC837" s="329" t="s">
        <v>497</v>
      </c>
      <c r="AD837" s="427"/>
      <c r="AE837" s="427"/>
      <c r="AF837" s="427"/>
      <c r="AG837" s="427"/>
      <c r="AH837" s="423" t="s">
        <v>654</v>
      </c>
      <c r="AI837" s="424"/>
      <c r="AJ837" s="424"/>
      <c r="AK837" s="424"/>
      <c r="AL837" s="326" t="s">
        <v>655</v>
      </c>
      <c r="AM837" s="327"/>
      <c r="AN837" s="327"/>
      <c r="AO837" s="328"/>
      <c r="AP837" s="322" t="s">
        <v>654</v>
      </c>
      <c r="AQ837" s="322"/>
      <c r="AR837" s="322"/>
      <c r="AS837" s="322"/>
      <c r="AT837" s="322"/>
      <c r="AU837" s="322"/>
      <c r="AV837" s="322"/>
      <c r="AW837" s="322"/>
      <c r="AX837" s="322"/>
    </row>
    <row r="838" spans="1:50" ht="30" hidden="1" customHeight="1">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c r="A839" s="406">
        <v>3</v>
      </c>
      <c r="B839" s="406">
        <v>1</v>
      </c>
      <c r="C839" s="425"/>
      <c r="D839" s="420"/>
      <c r="E839" s="420"/>
      <c r="F839" s="420"/>
      <c r="G839" s="420"/>
      <c r="H839" s="420"/>
      <c r="I839" s="420"/>
      <c r="J839" s="421"/>
      <c r="K839" s="422"/>
      <c r="L839" s="422"/>
      <c r="M839" s="422"/>
      <c r="N839" s="422"/>
      <c r="O839" s="422"/>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6">
        <v>4</v>
      </c>
      <c r="B840" s="406">
        <v>1</v>
      </c>
      <c r="C840" s="425"/>
      <c r="D840" s="420"/>
      <c r="E840" s="420"/>
      <c r="F840" s="420"/>
      <c r="G840" s="420"/>
      <c r="H840" s="420"/>
      <c r="I840" s="420"/>
      <c r="J840" s="421"/>
      <c r="K840" s="422"/>
      <c r="L840" s="422"/>
      <c r="M840" s="422"/>
      <c r="N840" s="422"/>
      <c r="O840" s="422"/>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417</v>
      </c>
      <c r="K869" s="102"/>
      <c r="L869" s="102"/>
      <c r="M869" s="102"/>
      <c r="N869" s="102"/>
      <c r="O869" s="102"/>
      <c r="P869" s="348" t="s">
        <v>365</v>
      </c>
      <c r="Q869" s="348"/>
      <c r="R869" s="348"/>
      <c r="S869" s="348"/>
      <c r="T869" s="348"/>
      <c r="U869" s="348"/>
      <c r="V869" s="348"/>
      <c r="W869" s="348"/>
      <c r="X869" s="348"/>
      <c r="Y869" s="345" t="s">
        <v>415</v>
      </c>
      <c r="Z869" s="346"/>
      <c r="AA869" s="346"/>
      <c r="AB869" s="346"/>
      <c r="AC869" s="278" t="s">
        <v>456</v>
      </c>
      <c r="AD869" s="278"/>
      <c r="AE869" s="278"/>
      <c r="AF869" s="278"/>
      <c r="AG869" s="278"/>
      <c r="AH869" s="345" t="s">
        <v>485</v>
      </c>
      <c r="AI869" s="347"/>
      <c r="AJ869" s="347"/>
      <c r="AK869" s="347"/>
      <c r="AL869" s="347" t="s">
        <v>21</v>
      </c>
      <c r="AM869" s="347"/>
      <c r="AN869" s="347"/>
      <c r="AO869" s="428"/>
      <c r="AP869" s="429" t="s">
        <v>418</v>
      </c>
      <c r="AQ869" s="429"/>
      <c r="AR869" s="429"/>
      <c r="AS869" s="429"/>
      <c r="AT869" s="429"/>
      <c r="AU869" s="429"/>
      <c r="AV869" s="429"/>
      <c r="AW869" s="429"/>
      <c r="AX869" s="429"/>
    </row>
    <row r="870" spans="1:50" ht="30" customHeight="1">
      <c r="A870" s="406">
        <v>1</v>
      </c>
      <c r="B870" s="406">
        <v>1</v>
      </c>
      <c r="C870" s="425" t="s">
        <v>675</v>
      </c>
      <c r="D870" s="420"/>
      <c r="E870" s="420"/>
      <c r="F870" s="420"/>
      <c r="G870" s="420"/>
      <c r="H870" s="420"/>
      <c r="I870" s="420"/>
      <c r="J870" s="421">
        <v>4010405008740</v>
      </c>
      <c r="K870" s="422"/>
      <c r="L870" s="422"/>
      <c r="M870" s="422"/>
      <c r="N870" s="422"/>
      <c r="O870" s="422"/>
      <c r="P870" s="426" t="s">
        <v>680</v>
      </c>
      <c r="Q870" s="318"/>
      <c r="R870" s="318"/>
      <c r="S870" s="318"/>
      <c r="T870" s="318"/>
      <c r="U870" s="318"/>
      <c r="V870" s="318"/>
      <c r="W870" s="318"/>
      <c r="X870" s="318"/>
      <c r="Y870" s="319">
        <v>128</v>
      </c>
      <c r="Z870" s="320"/>
      <c r="AA870" s="320"/>
      <c r="AB870" s="321"/>
      <c r="AC870" s="329" t="s">
        <v>497</v>
      </c>
      <c r="AD870" s="427"/>
      <c r="AE870" s="427"/>
      <c r="AF870" s="427"/>
      <c r="AG870" s="427"/>
      <c r="AH870" s="423" t="s">
        <v>654</v>
      </c>
      <c r="AI870" s="424"/>
      <c r="AJ870" s="424"/>
      <c r="AK870" s="424"/>
      <c r="AL870" s="326" t="s">
        <v>655</v>
      </c>
      <c r="AM870" s="327"/>
      <c r="AN870" s="327"/>
      <c r="AO870" s="328"/>
      <c r="AP870" s="322" t="s">
        <v>654</v>
      </c>
      <c r="AQ870" s="322"/>
      <c r="AR870" s="322"/>
      <c r="AS870" s="322"/>
      <c r="AT870" s="322"/>
      <c r="AU870" s="322"/>
      <c r="AV870" s="322"/>
      <c r="AW870" s="322"/>
      <c r="AX870" s="322"/>
    </row>
    <row r="871" spans="1:50" ht="30" hidden="1" customHeight="1">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c r="A872" s="406">
        <v>3</v>
      </c>
      <c r="B872" s="406">
        <v>1</v>
      </c>
      <c r="C872" s="425"/>
      <c r="D872" s="420"/>
      <c r="E872" s="420"/>
      <c r="F872" s="420"/>
      <c r="G872" s="420"/>
      <c r="H872" s="420"/>
      <c r="I872" s="420"/>
      <c r="J872" s="421"/>
      <c r="K872" s="422"/>
      <c r="L872" s="422"/>
      <c r="M872" s="422"/>
      <c r="N872" s="422"/>
      <c r="O872" s="422"/>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6">
        <v>4</v>
      </c>
      <c r="B873" s="406">
        <v>1</v>
      </c>
      <c r="C873" s="425"/>
      <c r="D873" s="420"/>
      <c r="E873" s="420"/>
      <c r="F873" s="420"/>
      <c r="G873" s="420"/>
      <c r="H873" s="420"/>
      <c r="I873" s="420"/>
      <c r="J873" s="421"/>
      <c r="K873" s="422"/>
      <c r="L873" s="422"/>
      <c r="M873" s="422"/>
      <c r="N873" s="422"/>
      <c r="O873" s="422"/>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8" t="s">
        <v>417</v>
      </c>
      <c r="K902" s="102"/>
      <c r="L902" s="102"/>
      <c r="M902" s="102"/>
      <c r="N902" s="102"/>
      <c r="O902" s="102"/>
      <c r="P902" s="348" t="s">
        <v>365</v>
      </c>
      <c r="Q902" s="348"/>
      <c r="R902" s="348"/>
      <c r="S902" s="348"/>
      <c r="T902" s="348"/>
      <c r="U902" s="348"/>
      <c r="V902" s="348"/>
      <c r="W902" s="348"/>
      <c r="X902" s="348"/>
      <c r="Y902" s="345" t="s">
        <v>415</v>
      </c>
      <c r="Z902" s="346"/>
      <c r="AA902" s="346"/>
      <c r="AB902" s="346"/>
      <c r="AC902" s="278" t="s">
        <v>456</v>
      </c>
      <c r="AD902" s="278"/>
      <c r="AE902" s="278"/>
      <c r="AF902" s="278"/>
      <c r="AG902" s="278"/>
      <c r="AH902" s="345" t="s">
        <v>485</v>
      </c>
      <c r="AI902" s="347"/>
      <c r="AJ902" s="347"/>
      <c r="AK902" s="347"/>
      <c r="AL902" s="347" t="s">
        <v>21</v>
      </c>
      <c r="AM902" s="347"/>
      <c r="AN902" s="347"/>
      <c r="AO902" s="428"/>
      <c r="AP902" s="429" t="s">
        <v>418</v>
      </c>
      <c r="AQ902" s="429"/>
      <c r="AR902" s="429"/>
      <c r="AS902" s="429"/>
      <c r="AT902" s="429"/>
      <c r="AU902" s="429"/>
      <c r="AV902" s="429"/>
      <c r="AW902" s="429"/>
      <c r="AX902" s="429"/>
    </row>
    <row r="903" spans="1:50" ht="30" customHeight="1">
      <c r="A903" s="406">
        <v>1</v>
      </c>
      <c r="B903" s="406">
        <v>1</v>
      </c>
      <c r="C903" s="425" t="s">
        <v>676</v>
      </c>
      <c r="D903" s="420"/>
      <c r="E903" s="420"/>
      <c r="F903" s="420"/>
      <c r="G903" s="420"/>
      <c r="H903" s="420"/>
      <c r="I903" s="420"/>
      <c r="J903" s="421">
        <v>3010701001805</v>
      </c>
      <c r="K903" s="422"/>
      <c r="L903" s="422"/>
      <c r="M903" s="422"/>
      <c r="N903" s="422"/>
      <c r="O903" s="422"/>
      <c r="P903" s="426" t="s">
        <v>677</v>
      </c>
      <c r="Q903" s="318"/>
      <c r="R903" s="318"/>
      <c r="S903" s="318"/>
      <c r="T903" s="318"/>
      <c r="U903" s="318"/>
      <c r="V903" s="318"/>
      <c r="W903" s="318"/>
      <c r="X903" s="318"/>
      <c r="Y903" s="319">
        <v>17</v>
      </c>
      <c r="Z903" s="320"/>
      <c r="AA903" s="320"/>
      <c r="AB903" s="321"/>
      <c r="AC903" s="329" t="s">
        <v>492</v>
      </c>
      <c r="AD903" s="427"/>
      <c r="AE903" s="427"/>
      <c r="AF903" s="427"/>
      <c r="AG903" s="427"/>
      <c r="AH903" s="423">
        <v>1</v>
      </c>
      <c r="AI903" s="424"/>
      <c r="AJ903" s="424"/>
      <c r="AK903" s="424"/>
      <c r="AL903" s="326">
        <v>98.2</v>
      </c>
      <c r="AM903" s="327"/>
      <c r="AN903" s="327"/>
      <c r="AO903" s="328"/>
      <c r="AP903" s="322" t="s">
        <v>653</v>
      </c>
      <c r="AQ903" s="322"/>
      <c r="AR903" s="322"/>
      <c r="AS903" s="322"/>
      <c r="AT903" s="322"/>
      <c r="AU903" s="322"/>
      <c r="AV903" s="322"/>
      <c r="AW903" s="322"/>
      <c r="AX903" s="322"/>
    </row>
    <row r="904" spans="1:50" ht="30" hidden="1" customHeight="1">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c r="A905" s="406">
        <v>3</v>
      </c>
      <c r="B905" s="406">
        <v>1</v>
      </c>
      <c r="C905" s="425"/>
      <c r="D905" s="420"/>
      <c r="E905" s="420"/>
      <c r="F905" s="420"/>
      <c r="G905" s="420"/>
      <c r="H905" s="420"/>
      <c r="I905" s="420"/>
      <c r="J905" s="421"/>
      <c r="K905" s="422"/>
      <c r="L905" s="422"/>
      <c r="M905" s="422"/>
      <c r="N905" s="422"/>
      <c r="O905" s="422"/>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6">
        <v>4</v>
      </c>
      <c r="B906" s="406">
        <v>1</v>
      </c>
      <c r="C906" s="425"/>
      <c r="D906" s="420"/>
      <c r="E906" s="420"/>
      <c r="F906" s="420"/>
      <c r="G906" s="420"/>
      <c r="H906" s="420"/>
      <c r="I906" s="420"/>
      <c r="J906" s="421"/>
      <c r="K906" s="422"/>
      <c r="L906" s="422"/>
      <c r="M906" s="422"/>
      <c r="N906" s="422"/>
      <c r="O906" s="422"/>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v>17</v>
      </c>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8" t="s">
        <v>417</v>
      </c>
      <c r="K935" s="102"/>
      <c r="L935" s="102"/>
      <c r="M935" s="102"/>
      <c r="N935" s="102"/>
      <c r="O935" s="102"/>
      <c r="P935" s="348" t="s">
        <v>365</v>
      </c>
      <c r="Q935" s="348"/>
      <c r="R935" s="348"/>
      <c r="S935" s="348"/>
      <c r="T935" s="348"/>
      <c r="U935" s="348"/>
      <c r="V935" s="348"/>
      <c r="W935" s="348"/>
      <c r="X935" s="348"/>
      <c r="Y935" s="345" t="s">
        <v>415</v>
      </c>
      <c r="Z935" s="346"/>
      <c r="AA935" s="346"/>
      <c r="AB935" s="346"/>
      <c r="AC935" s="278" t="s">
        <v>456</v>
      </c>
      <c r="AD935" s="278"/>
      <c r="AE935" s="278"/>
      <c r="AF935" s="278"/>
      <c r="AG935" s="278"/>
      <c r="AH935" s="345" t="s">
        <v>485</v>
      </c>
      <c r="AI935" s="347"/>
      <c r="AJ935" s="347"/>
      <c r="AK935" s="347"/>
      <c r="AL935" s="347" t="s">
        <v>21</v>
      </c>
      <c r="AM935" s="347"/>
      <c r="AN935" s="347"/>
      <c r="AO935" s="428"/>
      <c r="AP935" s="429" t="s">
        <v>418</v>
      </c>
      <c r="AQ935" s="429"/>
      <c r="AR935" s="429"/>
      <c r="AS935" s="429"/>
      <c r="AT935" s="429"/>
      <c r="AU935" s="429"/>
      <c r="AV935" s="429"/>
      <c r="AW935" s="429"/>
      <c r="AX935" s="429"/>
    </row>
    <row r="936" spans="1:50" ht="30" customHeight="1">
      <c r="A936" s="406">
        <v>1</v>
      </c>
      <c r="B936" s="406">
        <v>1</v>
      </c>
      <c r="C936" s="425" t="s">
        <v>675</v>
      </c>
      <c r="D936" s="420"/>
      <c r="E936" s="420"/>
      <c r="F936" s="420"/>
      <c r="G936" s="420"/>
      <c r="H936" s="420"/>
      <c r="I936" s="420"/>
      <c r="J936" s="421">
        <v>4010405008740</v>
      </c>
      <c r="K936" s="422"/>
      <c r="L936" s="422"/>
      <c r="M936" s="422"/>
      <c r="N936" s="422"/>
      <c r="O936" s="422"/>
      <c r="P936" s="426" t="s">
        <v>678</v>
      </c>
      <c r="Q936" s="318"/>
      <c r="R936" s="318"/>
      <c r="S936" s="318"/>
      <c r="T936" s="318"/>
      <c r="U936" s="318"/>
      <c r="V936" s="318"/>
      <c r="W936" s="318"/>
      <c r="X936" s="318"/>
      <c r="Y936" s="319">
        <v>5</v>
      </c>
      <c r="Z936" s="320"/>
      <c r="AA936" s="320"/>
      <c r="AB936" s="321"/>
      <c r="AC936" s="329" t="s">
        <v>490</v>
      </c>
      <c r="AD936" s="427"/>
      <c r="AE936" s="427"/>
      <c r="AF936" s="427"/>
      <c r="AG936" s="427"/>
      <c r="AH936" s="423">
        <v>1</v>
      </c>
      <c r="AI936" s="424"/>
      <c r="AJ936" s="424"/>
      <c r="AK936" s="424"/>
      <c r="AL936" s="326">
        <v>98.6</v>
      </c>
      <c r="AM936" s="327"/>
      <c r="AN936" s="327"/>
      <c r="AO936" s="328"/>
      <c r="AP936" s="322" t="s">
        <v>654</v>
      </c>
      <c r="AQ936" s="322"/>
      <c r="AR936" s="322"/>
      <c r="AS936" s="322"/>
      <c r="AT936" s="322"/>
      <c r="AU936" s="322"/>
      <c r="AV936" s="322"/>
      <c r="AW936" s="322"/>
      <c r="AX936" s="322"/>
    </row>
    <row r="937" spans="1:50" ht="30" hidden="1" customHeight="1">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c r="A938" s="406">
        <v>3</v>
      </c>
      <c r="B938" s="406">
        <v>1</v>
      </c>
      <c r="C938" s="425"/>
      <c r="D938" s="420"/>
      <c r="E938" s="420"/>
      <c r="F938" s="420"/>
      <c r="G938" s="420"/>
      <c r="H938" s="420"/>
      <c r="I938" s="420"/>
      <c r="J938" s="421"/>
      <c r="K938" s="422"/>
      <c r="L938" s="422"/>
      <c r="M938" s="422"/>
      <c r="N938" s="422"/>
      <c r="O938" s="422"/>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6">
        <v>4</v>
      </c>
      <c r="B939" s="406">
        <v>1</v>
      </c>
      <c r="C939" s="425"/>
      <c r="D939" s="420"/>
      <c r="E939" s="420"/>
      <c r="F939" s="420"/>
      <c r="G939" s="420"/>
      <c r="H939" s="420"/>
      <c r="I939" s="420"/>
      <c r="J939" s="421"/>
      <c r="K939" s="422"/>
      <c r="L939" s="422"/>
      <c r="M939" s="422"/>
      <c r="N939" s="422"/>
      <c r="O939" s="422"/>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8" t="s">
        <v>417</v>
      </c>
      <c r="K968" s="102"/>
      <c r="L968" s="102"/>
      <c r="M968" s="102"/>
      <c r="N968" s="102"/>
      <c r="O968" s="102"/>
      <c r="P968" s="348" t="s">
        <v>365</v>
      </c>
      <c r="Q968" s="348"/>
      <c r="R968" s="348"/>
      <c r="S968" s="348"/>
      <c r="T968" s="348"/>
      <c r="U968" s="348"/>
      <c r="V968" s="348"/>
      <c r="W968" s="348"/>
      <c r="X968" s="348"/>
      <c r="Y968" s="345" t="s">
        <v>415</v>
      </c>
      <c r="Z968" s="346"/>
      <c r="AA968" s="346"/>
      <c r="AB968" s="346"/>
      <c r="AC968" s="278" t="s">
        <v>456</v>
      </c>
      <c r="AD968" s="278"/>
      <c r="AE968" s="278"/>
      <c r="AF968" s="278"/>
      <c r="AG968" s="278"/>
      <c r="AH968" s="345" t="s">
        <v>485</v>
      </c>
      <c r="AI968" s="347"/>
      <c r="AJ968" s="347"/>
      <c r="AK968" s="347"/>
      <c r="AL968" s="347" t="s">
        <v>21</v>
      </c>
      <c r="AM968" s="347"/>
      <c r="AN968" s="347"/>
      <c r="AO968" s="428"/>
      <c r="AP968" s="429" t="s">
        <v>418</v>
      </c>
      <c r="AQ968" s="429"/>
      <c r="AR968" s="429"/>
      <c r="AS968" s="429"/>
      <c r="AT968" s="429"/>
      <c r="AU968" s="429"/>
      <c r="AV968" s="429"/>
      <c r="AW968" s="429"/>
      <c r="AX968" s="429"/>
    </row>
    <row r="969" spans="1:50" ht="30" customHeight="1">
      <c r="A969" s="406">
        <v>1</v>
      </c>
      <c r="B969" s="406">
        <v>1</v>
      </c>
      <c r="C969" s="425" t="s">
        <v>675</v>
      </c>
      <c r="D969" s="420"/>
      <c r="E969" s="420"/>
      <c r="F969" s="420"/>
      <c r="G969" s="420"/>
      <c r="H969" s="420"/>
      <c r="I969" s="420"/>
      <c r="J969" s="421">
        <v>4010405008740</v>
      </c>
      <c r="K969" s="422"/>
      <c r="L969" s="422"/>
      <c r="M969" s="422"/>
      <c r="N969" s="422"/>
      <c r="O969" s="422"/>
      <c r="P969" s="426" t="s">
        <v>686</v>
      </c>
      <c r="Q969" s="318"/>
      <c r="R969" s="318"/>
      <c r="S969" s="318"/>
      <c r="T969" s="318"/>
      <c r="U969" s="318"/>
      <c r="V969" s="318"/>
      <c r="W969" s="318"/>
      <c r="X969" s="318"/>
      <c r="Y969" s="319">
        <v>4</v>
      </c>
      <c r="Z969" s="320"/>
      <c r="AA969" s="320"/>
      <c r="AB969" s="321"/>
      <c r="AC969" s="329" t="s">
        <v>490</v>
      </c>
      <c r="AD969" s="427"/>
      <c r="AE969" s="427"/>
      <c r="AF969" s="427"/>
      <c r="AG969" s="427"/>
      <c r="AH969" s="423">
        <v>1</v>
      </c>
      <c r="AI969" s="424"/>
      <c r="AJ969" s="424"/>
      <c r="AK969" s="424"/>
      <c r="AL969" s="326">
        <v>100</v>
      </c>
      <c r="AM969" s="327"/>
      <c r="AN969" s="327"/>
      <c r="AO969" s="328"/>
      <c r="AP969" s="322" t="s">
        <v>681</v>
      </c>
      <c r="AQ969" s="322"/>
      <c r="AR969" s="322"/>
      <c r="AS969" s="322"/>
      <c r="AT969" s="322"/>
      <c r="AU969" s="322"/>
      <c r="AV969" s="322"/>
      <c r="AW969" s="322"/>
      <c r="AX969" s="322"/>
    </row>
    <row r="970" spans="1:50" ht="30" hidden="1" customHeight="1">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c r="A971" s="406">
        <v>3</v>
      </c>
      <c r="B971" s="406">
        <v>1</v>
      </c>
      <c r="C971" s="425"/>
      <c r="D971" s="420"/>
      <c r="E971" s="420"/>
      <c r="F971" s="420"/>
      <c r="G971" s="420"/>
      <c r="H971" s="420"/>
      <c r="I971" s="420"/>
      <c r="J971" s="421"/>
      <c r="K971" s="422"/>
      <c r="L971" s="422"/>
      <c r="M971" s="422"/>
      <c r="N971" s="422"/>
      <c r="O971" s="422"/>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6">
        <v>4</v>
      </c>
      <c r="B972" s="406">
        <v>1</v>
      </c>
      <c r="C972" s="425"/>
      <c r="D972" s="420"/>
      <c r="E972" s="420"/>
      <c r="F972" s="420"/>
      <c r="G972" s="420"/>
      <c r="H972" s="420"/>
      <c r="I972" s="420"/>
      <c r="J972" s="421"/>
      <c r="K972" s="422"/>
      <c r="L972" s="422"/>
      <c r="M972" s="422"/>
      <c r="N972" s="422"/>
      <c r="O972" s="422"/>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7"/>
      <c r="B1001" s="347"/>
      <c r="C1001" s="347" t="s">
        <v>26</v>
      </c>
      <c r="D1001" s="347"/>
      <c r="E1001" s="347"/>
      <c r="F1001" s="347"/>
      <c r="G1001" s="347"/>
      <c r="H1001" s="347"/>
      <c r="I1001" s="347"/>
      <c r="J1001" s="278" t="s">
        <v>417</v>
      </c>
      <c r="K1001" s="102"/>
      <c r="L1001" s="102"/>
      <c r="M1001" s="102"/>
      <c r="N1001" s="102"/>
      <c r="O1001" s="102"/>
      <c r="P1001" s="348" t="s">
        <v>365</v>
      </c>
      <c r="Q1001" s="348"/>
      <c r="R1001" s="348"/>
      <c r="S1001" s="348"/>
      <c r="T1001" s="348"/>
      <c r="U1001" s="348"/>
      <c r="V1001" s="348"/>
      <c r="W1001" s="348"/>
      <c r="X1001" s="348"/>
      <c r="Y1001" s="345" t="s">
        <v>415</v>
      </c>
      <c r="Z1001" s="346"/>
      <c r="AA1001" s="346"/>
      <c r="AB1001" s="346"/>
      <c r="AC1001" s="278" t="s">
        <v>456</v>
      </c>
      <c r="AD1001" s="278"/>
      <c r="AE1001" s="278"/>
      <c r="AF1001" s="278"/>
      <c r="AG1001" s="278"/>
      <c r="AH1001" s="345" t="s">
        <v>485</v>
      </c>
      <c r="AI1001" s="347"/>
      <c r="AJ1001" s="347"/>
      <c r="AK1001" s="347"/>
      <c r="AL1001" s="347" t="s">
        <v>21</v>
      </c>
      <c r="AM1001" s="347"/>
      <c r="AN1001" s="347"/>
      <c r="AO1001" s="428"/>
      <c r="AP1001" s="429" t="s">
        <v>418</v>
      </c>
      <c r="AQ1001" s="429"/>
      <c r="AR1001" s="429"/>
      <c r="AS1001" s="429"/>
      <c r="AT1001" s="429"/>
      <c r="AU1001" s="429"/>
      <c r="AV1001" s="429"/>
      <c r="AW1001" s="429"/>
      <c r="AX1001" s="429"/>
    </row>
    <row r="1002" spans="1:50" ht="30" customHeight="1">
      <c r="A1002" s="406">
        <v>1</v>
      </c>
      <c r="B1002" s="406">
        <v>1</v>
      </c>
      <c r="C1002" s="425" t="s">
        <v>683</v>
      </c>
      <c r="D1002" s="420"/>
      <c r="E1002" s="420"/>
      <c r="F1002" s="420"/>
      <c r="G1002" s="420"/>
      <c r="H1002" s="420"/>
      <c r="I1002" s="420"/>
      <c r="J1002" s="421">
        <v>1010001113328</v>
      </c>
      <c r="K1002" s="422"/>
      <c r="L1002" s="422"/>
      <c r="M1002" s="422"/>
      <c r="N1002" s="422"/>
      <c r="O1002" s="422"/>
      <c r="P1002" s="426" t="s">
        <v>687</v>
      </c>
      <c r="Q1002" s="318"/>
      <c r="R1002" s="318"/>
      <c r="S1002" s="318"/>
      <c r="T1002" s="318"/>
      <c r="U1002" s="318"/>
      <c r="V1002" s="318"/>
      <c r="W1002" s="318"/>
      <c r="X1002" s="318"/>
      <c r="Y1002" s="319">
        <v>3</v>
      </c>
      <c r="Z1002" s="320"/>
      <c r="AA1002" s="320"/>
      <c r="AB1002" s="321"/>
      <c r="AC1002" s="329" t="s">
        <v>490</v>
      </c>
      <c r="AD1002" s="427"/>
      <c r="AE1002" s="427"/>
      <c r="AF1002" s="427"/>
      <c r="AG1002" s="427"/>
      <c r="AH1002" s="423">
        <v>2</v>
      </c>
      <c r="AI1002" s="424"/>
      <c r="AJ1002" s="424"/>
      <c r="AK1002" s="424"/>
      <c r="AL1002" s="326">
        <v>64.3</v>
      </c>
      <c r="AM1002" s="327"/>
      <c r="AN1002" s="327"/>
      <c r="AO1002" s="328"/>
      <c r="AP1002" s="322" t="s">
        <v>682</v>
      </c>
      <c r="AQ1002" s="322"/>
      <c r="AR1002" s="322"/>
      <c r="AS1002" s="322"/>
      <c r="AT1002" s="322"/>
      <c r="AU1002" s="322"/>
      <c r="AV1002" s="322"/>
      <c r="AW1002" s="322"/>
      <c r="AX1002" s="322"/>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c r="A1004" s="406">
        <v>3</v>
      </c>
      <c r="B1004" s="406">
        <v>1</v>
      </c>
      <c r="C1004" s="425"/>
      <c r="D1004" s="420"/>
      <c r="E1004" s="420"/>
      <c r="F1004" s="420"/>
      <c r="G1004" s="420"/>
      <c r="H1004" s="420"/>
      <c r="I1004" s="420"/>
      <c r="J1004" s="421"/>
      <c r="K1004" s="422"/>
      <c r="L1004" s="422"/>
      <c r="M1004" s="422"/>
      <c r="N1004" s="422"/>
      <c r="O1004" s="422"/>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6">
        <v>4</v>
      </c>
      <c r="B1005" s="406">
        <v>1</v>
      </c>
      <c r="C1005" s="425"/>
      <c r="D1005" s="420"/>
      <c r="E1005" s="420"/>
      <c r="F1005" s="420"/>
      <c r="G1005" s="420"/>
      <c r="H1005" s="420"/>
      <c r="I1005" s="420"/>
      <c r="J1005" s="421"/>
      <c r="K1005" s="422"/>
      <c r="L1005" s="422"/>
      <c r="M1005" s="422"/>
      <c r="N1005" s="422"/>
      <c r="O1005" s="422"/>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7"/>
      <c r="B1034" s="347"/>
      <c r="C1034" s="347" t="s">
        <v>26</v>
      </c>
      <c r="D1034" s="347"/>
      <c r="E1034" s="347"/>
      <c r="F1034" s="347"/>
      <c r="G1034" s="347"/>
      <c r="H1034" s="347"/>
      <c r="I1034" s="347"/>
      <c r="J1034" s="278" t="s">
        <v>417</v>
      </c>
      <c r="K1034" s="102"/>
      <c r="L1034" s="102"/>
      <c r="M1034" s="102"/>
      <c r="N1034" s="102"/>
      <c r="O1034" s="102"/>
      <c r="P1034" s="348" t="s">
        <v>365</v>
      </c>
      <c r="Q1034" s="348"/>
      <c r="R1034" s="348"/>
      <c r="S1034" s="348"/>
      <c r="T1034" s="348"/>
      <c r="U1034" s="348"/>
      <c r="V1034" s="348"/>
      <c r="W1034" s="348"/>
      <c r="X1034" s="348"/>
      <c r="Y1034" s="345" t="s">
        <v>415</v>
      </c>
      <c r="Z1034" s="346"/>
      <c r="AA1034" s="346"/>
      <c r="AB1034" s="346"/>
      <c r="AC1034" s="278" t="s">
        <v>456</v>
      </c>
      <c r="AD1034" s="278"/>
      <c r="AE1034" s="278"/>
      <c r="AF1034" s="278"/>
      <c r="AG1034" s="278"/>
      <c r="AH1034" s="345" t="s">
        <v>485</v>
      </c>
      <c r="AI1034" s="347"/>
      <c r="AJ1034" s="347"/>
      <c r="AK1034" s="347"/>
      <c r="AL1034" s="347" t="s">
        <v>21</v>
      </c>
      <c r="AM1034" s="347"/>
      <c r="AN1034" s="347"/>
      <c r="AO1034" s="428"/>
      <c r="AP1034" s="429" t="s">
        <v>418</v>
      </c>
      <c r="AQ1034" s="429"/>
      <c r="AR1034" s="429"/>
      <c r="AS1034" s="429"/>
      <c r="AT1034" s="429"/>
      <c r="AU1034" s="429"/>
      <c r="AV1034" s="429"/>
      <c r="AW1034" s="429"/>
      <c r="AX1034" s="429"/>
    </row>
    <row r="1035" spans="1:50" ht="30" customHeight="1">
      <c r="A1035" s="406">
        <v>1</v>
      </c>
      <c r="B1035" s="406">
        <v>1</v>
      </c>
      <c r="C1035" s="425" t="s">
        <v>684</v>
      </c>
      <c r="D1035" s="420"/>
      <c r="E1035" s="420"/>
      <c r="F1035" s="420"/>
      <c r="G1035" s="420"/>
      <c r="H1035" s="420"/>
      <c r="I1035" s="420"/>
      <c r="J1035" s="421">
        <v>5010001141993</v>
      </c>
      <c r="K1035" s="422"/>
      <c r="L1035" s="422"/>
      <c r="M1035" s="422"/>
      <c r="N1035" s="422"/>
      <c r="O1035" s="422"/>
      <c r="P1035" s="426" t="s">
        <v>685</v>
      </c>
      <c r="Q1035" s="318"/>
      <c r="R1035" s="318"/>
      <c r="S1035" s="318"/>
      <c r="T1035" s="318"/>
      <c r="U1035" s="318"/>
      <c r="V1035" s="318"/>
      <c r="W1035" s="318"/>
      <c r="X1035" s="318"/>
      <c r="Y1035" s="319">
        <v>2</v>
      </c>
      <c r="Z1035" s="320"/>
      <c r="AA1035" s="320"/>
      <c r="AB1035" s="321"/>
      <c r="AC1035" s="329" t="s">
        <v>490</v>
      </c>
      <c r="AD1035" s="427"/>
      <c r="AE1035" s="427"/>
      <c r="AF1035" s="427"/>
      <c r="AG1035" s="427"/>
      <c r="AH1035" s="423">
        <v>1</v>
      </c>
      <c r="AI1035" s="424"/>
      <c r="AJ1035" s="424"/>
      <c r="AK1035" s="424"/>
      <c r="AL1035" s="326">
        <v>98.5</v>
      </c>
      <c r="AM1035" s="327"/>
      <c r="AN1035" s="327"/>
      <c r="AO1035" s="328"/>
      <c r="AP1035" s="322" t="s">
        <v>658</v>
      </c>
      <c r="AQ1035" s="322"/>
      <c r="AR1035" s="322"/>
      <c r="AS1035" s="322"/>
      <c r="AT1035" s="322"/>
      <c r="AU1035" s="322"/>
      <c r="AV1035" s="322"/>
      <c r="AW1035" s="322"/>
      <c r="AX1035" s="322"/>
    </row>
    <row r="1036" spans="1:50" ht="30" customHeight="1">
      <c r="A1036" s="406">
        <v>2</v>
      </c>
      <c r="B1036" s="406">
        <v>1</v>
      </c>
      <c r="C1036" s="425" t="s">
        <v>683</v>
      </c>
      <c r="D1036" s="420"/>
      <c r="E1036" s="420"/>
      <c r="F1036" s="420"/>
      <c r="G1036" s="420"/>
      <c r="H1036" s="420"/>
      <c r="I1036" s="420"/>
      <c r="J1036" s="421">
        <v>1010001113328</v>
      </c>
      <c r="K1036" s="422"/>
      <c r="L1036" s="422"/>
      <c r="M1036" s="422"/>
      <c r="N1036" s="422"/>
      <c r="O1036" s="422"/>
      <c r="P1036" s="426" t="s">
        <v>685</v>
      </c>
      <c r="Q1036" s="318"/>
      <c r="R1036" s="318"/>
      <c r="S1036" s="318"/>
      <c r="T1036" s="318"/>
      <c r="U1036" s="318"/>
      <c r="V1036" s="318"/>
      <c r="W1036" s="318"/>
      <c r="X1036" s="318"/>
      <c r="Y1036" s="319">
        <v>0.6</v>
      </c>
      <c r="Z1036" s="320"/>
      <c r="AA1036" s="320"/>
      <c r="AB1036" s="321"/>
      <c r="AC1036" s="329" t="s">
        <v>490</v>
      </c>
      <c r="AD1036" s="329"/>
      <c r="AE1036" s="329"/>
      <c r="AF1036" s="329"/>
      <c r="AG1036" s="329"/>
      <c r="AH1036" s="423">
        <v>1</v>
      </c>
      <c r="AI1036" s="424"/>
      <c r="AJ1036" s="424"/>
      <c r="AK1036" s="424"/>
      <c r="AL1036" s="326">
        <v>92</v>
      </c>
      <c r="AM1036" s="327"/>
      <c r="AN1036" s="327"/>
      <c r="AO1036" s="328"/>
      <c r="AP1036" s="322" t="s">
        <v>681</v>
      </c>
      <c r="AQ1036" s="322"/>
      <c r="AR1036" s="322"/>
      <c r="AS1036" s="322"/>
      <c r="AT1036" s="322"/>
      <c r="AU1036" s="322"/>
      <c r="AV1036" s="322"/>
      <c r="AW1036" s="322"/>
      <c r="AX1036" s="322"/>
    </row>
    <row r="1037" spans="1:50" ht="30" hidden="1" customHeight="1">
      <c r="A1037" s="406">
        <v>3</v>
      </c>
      <c r="B1037" s="406">
        <v>1</v>
      </c>
      <c r="C1037" s="425"/>
      <c r="D1037" s="420"/>
      <c r="E1037" s="420"/>
      <c r="F1037" s="420"/>
      <c r="G1037" s="420"/>
      <c r="H1037" s="420"/>
      <c r="I1037" s="420"/>
      <c r="J1037" s="421"/>
      <c r="K1037" s="422"/>
      <c r="L1037" s="422"/>
      <c r="M1037" s="422"/>
      <c r="N1037" s="422"/>
      <c r="O1037" s="422"/>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6">
        <v>4</v>
      </c>
      <c r="B1038" s="406">
        <v>1</v>
      </c>
      <c r="C1038" s="425"/>
      <c r="D1038" s="420"/>
      <c r="E1038" s="420"/>
      <c r="F1038" s="420"/>
      <c r="G1038" s="420"/>
      <c r="H1038" s="420"/>
      <c r="I1038" s="420"/>
      <c r="J1038" s="421"/>
      <c r="K1038" s="422"/>
      <c r="L1038" s="422"/>
      <c r="M1038" s="422"/>
      <c r="N1038" s="422"/>
      <c r="O1038" s="422"/>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7"/>
      <c r="B1067" s="347"/>
      <c r="C1067" s="347" t="s">
        <v>26</v>
      </c>
      <c r="D1067" s="347"/>
      <c r="E1067" s="347"/>
      <c r="F1067" s="347"/>
      <c r="G1067" s="347"/>
      <c r="H1067" s="347"/>
      <c r="I1067" s="347"/>
      <c r="J1067" s="278" t="s">
        <v>417</v>
      </c>
      <c r="K1067" s="102"/>
      <c r="L1067" s="102"/>
      <c r="M1067" s="102"/>
      <c r="N1067" s="102"/>
      <c r="O1067" s="102"/>
      <c r="P1067" s="348" t="s">
        <v>365</v>
      </c>
      <c r="Q1067" s="348"/>
      <c r="R1067" s="348"/>
      <c r="S1067" s="348"/>
      <c r="T1067" s="348"/>
      <c r="U1067" s="348"/>
      <c r="V1067" s="348"/>
      <c r="W1067" s="348"/>
      <c r="X1067" s="348"/>
      <c r="Y1067" s="345" t="s">
        <v>415</v>
      </c>
      <c r="Z1067" s="346"/>
      <c r="AA1067" s="346"/>
      <c r="AB1067" s="346"/>
      <c r="AC1067" s="278" t="s">
        <v>456</v>
      </c>
      <c r="AD1067" s="278"/>
      <c r="AE1067" s="278"/>
      <c r="AF1067" s="278"/>
      <c r="AG1067" s="278"/>
      <c r="AH1067" s="345" t="s">
        <v>485</v>
      </c>
      <c r="AI1067" s="347"/>
      <c r="AJ1067" s="347"/>
      <c r="AK1067" s="347"/>
      <c r="AL1067" s="347" t="s">
        <v>21</v>
      </c>
      <c r="AM1067" s="347"/>
      <c r="AN1067" s="347"/>
      <c r="AO1067" s="428"/>
      <c r="AP1067" s="429" t="s">
        <v>418</v>
      </c>
      <c r="AQ1067" s="429"/>
      <c r="AR1067" s="429"/>
      <c r="AS1067" s="429"/>
      <c r="AT1067" s="429"/>
      <c r="AU1067" s="429"/>
      <c r="AV1067" s="429"/>
      <c r="AW1067" s="429"/>
      <c r="AX1067" s="429"/>
    </row>
    <row r="1068" spans="1:50" ht="30" customHeight="1">
      <c r="A1068" s="406">
        <v>1</v>
      </c>
      <c r="B1068" s="406">
        <v>1</v>
      </c>
      <c r="C1068" s="425" t="s">
        <v>683</v>
      </c>
      <c r="D1068" s="420"/>
      <c r="E1068" s="420"/>
      <c r="F1068" s="420"/>
      <c r="G1068" s="420"/>
      <c r="H1068" s="420"/>
      <c r="I1068" s="420"/>
      <c r="J1068" s="421">
        <v>1010001113328</v>
      </c>
      <c r="K1068" s="422"/>
      <c r="L1068" s="422"/>
      <c r="M1068" s="422"/>
      <c r="N1068" s="422"/>
      <c r="O1068" s="422"/>
      <c r="P1068" s="426" t="s">
        <v>688</v>
      </c>
      <c r="Q1068" s="318"/>
      <c r="R1068" s="318"/>
      <c r="S1068" s="318"/>
      <c r="T1068" s="318"/>
      <c r="U1068" s="318"/>
      <c r="V1068" s="318"/>
      <c r="W1068" s="318"/>
      <c r="X1068" s="318"/>
      <c r="Y1068" s="319">
        <v>2</v>
      </c>
      <c r="Z1068" s="320"/>
      <c r="AA1068" s="320"/>
      <c r="AB1068" s="321"/>
      <c r="AC1068" s="329" t="s">
        <v>490</v>
      </c>
      <c r="AD1068" s="427"/>
      <c r="AE1068" s="427"/>
      <c r="AF1068" s="427"/>
      <c r="AG1068" s="427"/>
      <c r="AH1068" s="423">
        <v>1</v>
      </c>
      <c r="AI1068" s="424"/>
      <c r="AJ1068" s="424"/>
      <c r="AK1068" s="424"/>
      <c r="AL1068" s="326">
        <v>68.900000000000006</v>
      </c>
      <c r="AM1068" s="327"/>
      <c r="AN1068" s="327"/>
      <c r="AO1068" s="328"/>
      <c r="AP1068" s="322" t="s">
        <v>653</v>
      </c>
      <c r="AQ1068" s="322"/>
      <c r="AR1068" s="322"/>
      <c r="AS1068" s="322"/>
      <c r="AT1068" s="322"/>
      <c r="AU1068" s="322"/>
      <c r="AV1068" s="322"/>
      <c r="AW1068" s="322"/>
      <c r="AX1068" s="322"/>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c r="A1070" s="406">
        <v>3</v>
      </c>
      <c r="B1070" s="406">
        <v>1</v>
      </c>
      <c r="C1070" s="425"/>
      <c r="D1070" s="420"/>
      <c r="E1070" s="420"/>
      <c r="F1070" s="420"/>
      <c r="G1070" s="420"/>
      <c r="H1070" s="420"/>
      <c r="I1070" s="420"/>
      <c r="J1070" s="421"/>
      <c r="K1070" s="422"/>
      <c r="L1070" s="422"/>
      <c r="M1070" s="422"/>
      <c r="N1070" s="422"/>
      <c r="O1070" s="422"/>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6">
        <v>4</v>
      </c>
      <c r="B1071" s="406">
        <v>1</v>
      </c>
      <c r="C1071" s="425"/>
      <c r="D1071" s="420"/>
      <c r="E1071" s="420"/>
      <c r="F1071" s="420"/>
      <c r="G1071" s="420"/>
      <c r="H1071" s="420"/>
      <c r="I1071" s="420"/>
      <c r="J1071" s="421"/>
      <c r="K1071" s="422"/>
      <c r="L1071" s="422"/>
      <c r="M1071" s="422"/>
      <c r="N1071" s="422"/>
      <c r="O1071" s="422"/>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90" t="s">
        <v>446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462</v>
      </c>
      <c r="AM1098" s="960"/>
      <c r="AN1098" s="960"/>
      <c r="AO1098" s="80" t="s">
        <v>651</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8" t="s">
        <v>384</v>
      </c>
      <c r="D1101" s="893"/>
      <c r="E1101" s="278" t="s">
        <v>383</v>
      </c>
      <c r="F1101" s="893"/>
      <c r="G1101" s="893"/>
      <c r="H1101" s="893"/>
      <c r="I1101" s="893"/>
      <c r="J1101" s="278" t="s">
        <v>417</v>
      </c>
      <c r="K1101" s="278"/>
      <c r="L1101" s="278"/>
      <c r="M1101" s="278"/>
      <c r="N1101" s="278"/>
      <c r="O1101" s="278"/>
      <c r="P1101" s="345" t="s">
        <v>27</v>
      </c>
      <c r="Q1101" s="345"/>
      <c r="R1101" s="345"/>
      <c r="S1101" s="345"/>
      <c r="T1101" s="345"/>
      <c r="U1101" s="345"/>
      <c r="V1101" s="345"/>
      <c r="W1101" s="345"/>
      <c r="X1101" s="345"/>
      <c r="Y1101" s="278" t="s">
        <v>419</v>
      </c>
      <c r="Z1101" s="893"/>
      <c r="AA1101" s="893"/>
      <c r="AB1101" s="893"/>
      <c r="AC1101" s="278" t="s">
        <v>366</v>
      </c>
      <c r="AD1101" s="278"/>
      <c r="AE1101" s="278"/>
      <c r="AF1101" s="278"/>
      <c r="AG1101" s="278"/>
      <c r="AH1101" s="345" t="s">
        <v>379</v>
      </c>
      <c r="AI1101" s="346"/>
      <c r="AJ1101" s="346"/>
      <c r="AK1101" s="346"/>
      <c r="AL1101" s="346" t="s">
        <v>21</v>
      </c>
      <c r="AM1101" s="346"/>
      <c r="AN1101" s="346"/>
      <c r="AO1101" s="896"/>
      <c r="AP1101" s="429" t="s">
        <v>447</v>
      </c>
      <c r="AQ1101" s="429"/>
      <c r="AR1101" s="429"/>
      <c r="AS1101" s="429"/>
      <c r="AT1101" s="429"/>
      <c r="AU1101" s="429"/>
      <c r="AV1101" s="429"/>
      <c r="AW1101" s="429"/>
      <c r="AX1101" s="429"/>
    </row>
    <row r="1102" spans="1:50" ht="30" hidden="1" customHeight="1">
      <c r="A1102" s="406">
        <v>1</v>
      </c>
      <c r="B1102" s="406">
        <v>1</v>
      </c>
      <c r="C1102" s="895"/>
      <c r="D1102" s="895"/>
      <c r="E1102" s="894"/>
      <c r="F1102" s="894"/>
      <c r="G1102" s="894"/>
      <c r="H1102" s="894"/>
      <c r="I1102" s="894"/>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6">
        <v>2</v>
      </c>
      <c r="B1103" s="406">
        <v>1</v>
      </c>
      <c r="C1103" s="895"/>
      <c r="D1103" s="895"/>
      <c r="E1103" s="894"/>
      <c r="F1103" s="894"/>
      <c r="G1103" s="894"/>
      <c r="H1103" s="894"/>
      <c r="I1103" s="894"/>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6">
        <v>3</v>
      </c>
      <c r="B1104" s="406">
        <v>1</v>
      </c>
      <c r="C1104" s="895"/>
      <c r="D1104" s="895"/>
      <c r="E1104" s="894"/>
      <c r="F1104" s="894"/>
      <c r="G1104" s="894"/>
      <c r="H1104" s="894"/>
      <c r="I1104" s="894"/>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6">
        <v>4</v>
      </c>
      <c r="B1105" s="406">
        <v>1</v>
      </c>
      <c r="C1105" s="895"/>
      <c r="D1105" s="895"/>
      <c r="E1105" s="894"/>
      <c r="F1105" s="894"/>
      <c r="G1105" s="894"/>
      <c r="H1105" s="894"/>
      <c r="I1105" s="894"/>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6">
        <v>5</v>
      </c>
      <c r="B1106" s="406">
        <v>1</v>
      </c>
      <c r="C1106" s="895"/>
      <c r="D1106" s="895"/>
      <c r="E1106" s="894"/>
      <c r="F1106" s="894"/>
      <c r="G1106" s="894"/>
      <c r="H1106" s="894"/>
      <c r="I1106" s="894"/>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6">
        <v>6</v>
      </c>
      <c r="B1107" s="406">
        <v>1</v>
      </c>
      <c r="C1107" s="895"/>
      <c r="D1107" s="895"/>
      <c r="E1107" s="894"/>
      <c r="F1107" s="894"/>
      <c r="G1107" s="894"/>
      <c r="H1107" s="894"/>
      <c r="I1107" s="894"/>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6">
        <v>7</v>
      </c>
      <c r="B1108" s="406">
        <v>1</v>
      </c>
      <c r="C1108" s="895"/>
      <c r="D1108" s="895"/>
      <c r="E1108" s="894"/>
      <c r="F1108" s="894"/>
      <c r="G1108" s="894"/>
      <c r="H1108" s="894"/>
      <c r="I1108" s="894"/>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6">
        <v>8</v>
      </c>
      <c r="B1109" s="406">
        <v>1</v>
      </c>
      <c r="C1109" s="895"/>
      <c r="D1109" s="895"/>
      <c r="E1109" s="894"/>
      <c r="F1109" s="894"/>
      <c r="G1109" s="894"/>
      <c r="H1109" s="894"/>
      <c r="I1109" s="894"/>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6">
        <v>9</v>
      </c>
      <c r="B1110" s="406">
        <v>1</v>
      </c>
      <c r="C1110" s="895"/>
      <c r="D1110" s="895"/>
      <c r="E1110" s="894"/>
      <c r="F1110" s="894"/>
      <c r="G1110" s="894"/>
      <c r="H1110" s="894"/>
      <c r="I1110" s="894"/>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6">
        <v>10</v>
      </c>
      <c r="B1111" s="406">
        <v>1</v>
      </c>
      <c r="C1111" s="895"/>
      <c r="D1111" s="895"/>
      <c r="E1111" s="894"/>
      <c r="F1111" s="894"/>
      <c r="G1111" s="894"/>
      <c r="H1111" s="894"/>
      <c r="I1111" s="894"/>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6">
        <v>11</v>
      </c>
      <c r="B1112" s="406">
        <v>1</v>
      </c>
      <c r="C1112" s="895"/>
      <c r="D1112" s="895"/>
      <c r="E1112" s="894"/>
      <c r="F1112" s="894"/>
      <c r="G1112" s="894"/>
      <c r="H1112" s="894"/>
      <c r="I1112" s="894"/>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6">
        <v>12</v>
      </c>
      <c r="B1113" s="406">
        <v>1</v>
      </c>
      <c r="C1113" s="895"/>
      <c r="D1113" s="895"/>
      <c r="E1113" s="894"/>
      <c r="F1113" s="894"/>
      <c r="G1113" s="894"/>
      <c r="H1113" s="894"/>
      <c r="I1113" s="894"/>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6">
        <v>13</v>
      </c>
      <c r="B1114" s="406">
        <v>1</v>
      </c>
      <c r="C1114" s="895"/>
      <c r="D1114" s="895"/>
      <c r="E1114" s="894"/>
      <c r="F1114" s="894"/>
      <c r="G1114" s="894"/>
      <c r="H1114" s="894"/>
      <c r="I1114" s="894"/>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6">
        <v>14</v>
      </c>
      <c r="B1115" s="406">
        <v>1</v>
      </c>
      <c r="C1115" s="895"/>
      <c r="D1115" s="895"/>
      <c r="E1115" s="894"/>
      <c r="F1115" s="894"/>
      <c r="G1115" s="894"/>
      <c r="H1115" s="894"/>
      <c r="I1115" s="894"/>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6">
        <v>15</v>
      </c>
      <c r="B1116" s="406">
        <v>1</v>
      </c>
      <c r="C1116" s="895"/>
      <c r="D1116" s="895"/>
      <c r="E1116" s="894"/>
      <c r="F1116" s="894"/>
      <c r="G1116" s="894"/>
      <c r="H1116" s="894"/>
      <c r="I1116" s="894"/>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6">
        <v>16</v>
      </c>
      <c r="B1117" s="406">
        <v>1</v>
      </c>
      <c r="C1117" s="895"/>
      <c r="D1117" s="895"/>
      <c r="E1117" s="894"/>
      <c r="F1117" s="894"/>
      <c r="G1117" s="894"/>
      <c r="H1117" s="894"/>
      <c r="I1117" s="894"/>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6">
        <v>17</v>
      </c>
      <c r="B1118" s="406">
        <v>1</v>
      </c>
      <c r="C1118" s="895"/>
      <c r="D1118" s="895"/>
      <c r="E1118" s="894"/>
      <c r="F1118" s="894"/>
      <c r="G1118" s="894"/>
      <c r="H1118" s="894"/>
      <c r="I1118" s="894"/>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6">
        <v>18</v>
      </c>
      <c r="B1119" s="406">
        <v>1</v>
      </c>
      <c r="C1119" s="895"/>
      <c r="D1119" s="895"/>
      <c r="E1119" s="262"/>
      <c r="F1119" s="894"/>
      <c r="G1119" s="894"/>
      <c r="H1119" s="894"/>
      <c r="I1119" s="894"/>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6">
        <v>19</v>
      </c>
      <c r="B1120" s="406">
        <v>1</v>
      </c>
      <c r="C1120" s="895"/>
      <c r="D1120" s="895"/>
      <c r="E1120" s="894"/>
      <c r="F1120" s="894"/>
      <c r="G1120" s="894"/>
      <c r="H1120" s="894"/>
      <c r="I1120" s="894"/>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6">
        <v>20</v>
      </c>
      <c r="B1121" s="406">
        <v>1</v>
      </c>
      <c r="C1121" s="895"/>
      <c r="D1121" s="895"/>
      <c r="E1121" s="894"/>
      <c r="F1121" s="894"/>
      <c r="G1121" s="894"/>
      <c r="H1121" s="894"/>
      <c r="I1121" s="894"/>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6">
        <v>21</v>
      </c>
      <c r="B1122" s="406">
        <v>1</v>
      </c>
      <c r="C1122" s="895"/>
      <c r="D1122" s="895"/>
      <c r="E1122" s="894"/>
      <c r="F1122" s="894"/>
      <c r="G1122" s="894"/>
      <c r="H1122" s="894"/>
      <c r="I1122" s="894"/>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6">
        <v>22</v>
      </c>
      <c r="B1123" s="406">
        <v>1</v>
      </c>
      <c r="C1123" s="895"/>
      <c r="D1123" s="895"/>
      <c r="E1123" s="894"/>
      <c r="F1123" s="894"/>
      <c r="G1123" s="894"/>
      <c r="H1123" s="894"/>
      <c r="I1123" s="894"/>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6">
        <v>23</v>
      </c>
      <c r="B1124" s="406">
        <v>1</v>
      </c>
      <c r="C1124" s="895"/>
      <c r="D1124" s="895"/>
      <c r="E1124" s="894"/>
      <c r="F1124" s="894"/>
      <c r="G1124" s="894"/>
      <c r="H1124" s="894"/>
      <c r="I1124" s="894"/>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6">
        <v>24</v>
      </c>
      <c r="B1125" s="406">
        <v>1</v>
      </c>
      <c r="C1125" s="895"/>
      <c r="D1125" s="895"/>
      <c r="E1125" s="894"/>
      <c r="F1125" s="894"/>
      <c r="G1125" s="894"/>
      <c r="H1125" s="894"/>
      <c r="I1125" s="894"/>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6">
        <v>25</v>
      </c>
      <c r="B1126" s="406">
        <v>1</v>
      </c>
      <c r="C1126" s="895"/>
      <c r="D1126" s="895"/>
      <c r="E1126" s="894"/>
      <c r="F1126" s="894"/>
      <c r="G1126" s="894"/>
      <c r="H1126" s="894"/>
      <c r="I1126" s="894"/>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6">
        <v>26</v>
      </c>
      <c r="B1127" s="406">
        <v>1</v>
      </c>
      <c r="C1127" s="895"/>
      <c r="D1127" s="895"/>
      <c r="E1127" s="894"/>
      <c r="F1127" s="894"/>
      <c r="G1127" s="894"/>
      <c r="H1127" s="894"/>
      <c r="I1127" s="894"/>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6">
        <v>27</v>
      </c>
      <c r="B1128" s="406">
        <v>1</v>
      </c>
      <c r="C1128" s="895"/>
      <c r="D1128" s="895"/>
      <c r="E1128" s="894"/>
      <c r="F1128" s="894"/>
      <c r="G1128" s="894"/>
      <c r="H1128" s="894"/>
      <c r="I1128" s="894"/>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6">
        <v>28</v>
      </c>
      <c r="B1129" s="406">
        <v>1</v>
      </c>
      <c r="C1129" s="895"/>
      <c r="D1129" s="895"/>
      <c r="E1129" s="894"/>
      <c r="F1129" s="894"/>
      <c r="G1129" s="894"/>
      <c r="H1129" s="894"/>
      <c r="I1129" s="894"/>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6">
        <v>29</v>
      </c>
      <c r="B1130" s="406">
        <v>1</v>
      </c>
      <c r="C1130" s="895"/>
      <c r="D1130" s="895"/>
      <c r="E1130" s="894"/>
      <c r="F1130" s="894"/>
      <c r="G1130" s="894"/>
      <c r="H1130" s="894"/>
      <c r="I1130" s="894"/>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6">
        <v>30</v>
      </c>
      <c r="B1131" s="406">
        <v>1</v>
      </c>
      <c r="C1131" s="895"/>
      <c r="D1131" s="895"/>
      <c r="E1131" s="894"/>
      <c r="F1131" s="894"/>
      <c r="G1131" s="894"/>
      <c r="H1131" s="894"/>
      <c r="I1131" s="894"/>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cfRule type="expression" dxfId="2591" priority="13163">
      <formula>IF(RIGHT(TEXT(AE117,"0.#"),1)=".",FALSE,TRUE)</formula>
    </cfRule>
    <cfRule type="expression" dxfId="2590" priority="13164">
      <formula>IF(RIGHT(TEXT(AE117,"0.#"),1)=".",TRUE,FALSE)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39:AO866">
    <cfRule type="expression" dxfId="2505" priority="6639">
      <formula>IF(AND(AL839&gt;=0, RIGHT(TEXT(AL839,"0.#"),1)&lt;&gt;"."),TRUE,FALSE)</formula>
    </cfRule>
    <cfRule type="expression" dxfId="2504" priority="6640">
      <formula>IF(AND(AL839&gt;=0, RIGHT(TEXT(AL839,"0.#"),1)="."),TRUE,FALSE)</formula>
    </cfRule>
    <cfRule type="expression" dxfId="2503" priority="6641">
      <formula>IF(AND(AL839&lt;0, RIGHT(TEXT(AL839,"0.#"),1)&lt;&gt;"."),TRUE,FALSE)</formula>
    </cfRule>
    <cfRule type="expression" dxfId="2502" priority="6642">
      <formula>IF(AND(AL839&lt;0, RIGHT(TEXT(AL839,"0.#"),1)="."),TRUE,FALSE)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1:AO871">
    <cfRule type="expression" dxfId="1965" priority="2079">
      <formula>IF(AND(AL871&gt;=0, RIGHT(TEXT(AL871,"0.#"),1)&lt;&gt;"."),TRUE,FALSE)</formula>
    </cfRule>
    <cfRule type="expression" dxfId="1964" priority="2080">
      <formula>IF(AND(AL871&gt;=0, RIGHT(TEXT(AL871,"0.#"),1)="."),TRUE,FALSE)</formula>
    </cfRule>
    <cfRule type="expression" dxfId="1963" priority="2081">
      <formula>IF(AND(AL871&lt;0, RIGHT(TEXT(AL871,"0.#"),1)&lt;&gt;"."),TRUE,FALSE)</formula>
    </cfRule>
    <cfRule type="expression" dxfId="1962" priority="2082">
      <formula>IF(AND(AL871&lt;0, RIGHT(TEXT(AL871,"0.#"),1)="."),TRUE,FALSE)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U39:AU41">
    <cfRule type="expression" dxfId="713" priority="13">
      <formula>IF(RIGHT(TEXT(AU39,"0.#"),1)=".",FALSE,TRUE)</formula>
    </cfRule>
    <cfRule type="expression" dxfId="712" priority="14">
      <formula>IF(RIGHT(TEXT(AU39,"0.#"),1)=".",TRUE,FALSE)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80" zoomScaleNormal="75" zoomScaleSheetLayoutView="100" zoomScalePageLayoutView="70" workbookViewId="0">
      <selection sqref="A1:XFD7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c r="AP1" s="37"/>
      <c r="AQ1" s="37"/>
      <c r="AR1" s="37"/>
      <c r="AS1" s="37"/>
      <c r="AT1" s="37"/>
      <c r="AU1" s="37"/>
      <c r="AV1" s="37"/>
      <c r="AW1" s="38"/>
    </row>
    <row r="2" spans="1:50" ht="18.75" hidden="1" customHeight="1">
      <c r="A2" s="514" t="s">
        <v>467</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4"/>
      <c r="AA2" s="415"/>
      <c r="AB2" s="1010" t="s">
        <v>11</v>
      </c>
      <c r="AC2" s="1011"/>
      <c r="AD2" s="1012"/>
      <c r="AE2" s="998" t="s">
        <v>549</v>
      </c>
      <c r="AF2" s="998"/>
      <c r="AG2" s="998"/>
      <c r="AH2" s="998"/>
      <c r="AI2" s="998" t="s">
        <v>546</v>
      </c>
      <c r="AJ2" s="998"/>
      <c r="AK2" s="998"/>
      <c r="AL2" s="998"/>
      <c r="AM2" s="998" t="s">
        <v>520</v>
      </c>
      <c r="AN2" s="998"/>
      <c r="AO2" s="998"/>
      <c r="AP2" s="460"/>
      <c r="AQ2" s="177" t="s">
        <v>353</v>
      </c>
      <c r="AR2" s="170"/>
      <c r="AS2" s="170"/>
      <c r="AT2" s="171"/>
      <c r="AU2" s="374" t="s">
        <v>253</v>
      </c>
      <c r="AV2" s="374"/>
      <c r="AW2" s="374"/>
      <c r="AX2" s="375"/>
    </row>
    <row r="3" spans="1:50" ht="18.75" hidden="1" customHeight="1">
      <c r="A3" s="514"/>
      <c r="B3" s="515"/>
      <c r="C3" s="515"/>
      <c r="D3" s="515"/>
      <c r="E3" s="515"/>
      <c r="F3" s="516"/>
      <c r="G3" s="569"/>
      <c r="H3" s="380"/>
      <c r="I3" s="380"/>
      <c r="J3" s="380"/>
      <c r="K3" s="380"/>
      <c r="L3" s="380"/>
      <c r="M3" s="380"/>
      <c r="N3" s="380"/>
      <c r="O3" s="570"/>
      <c r="P3" s="582"/>
      <c r="Q3" s="380"/>
      <c r="R3" s="380"/>
      <c r="S3" s="380"/>
      <c r="T3" s="380"/>
      <c r="U3" s="380"/>
      <c r="V3" s="380"/>
      <c r="W3" s="380"/>
      <c r="X3" s="570"/>
      <c r="Y3" s="1007"/>
      <c r="Z3" s="1008"/>
      <c r="AA3" s="1009"/>
      <c r="AB3" s="1013"/>
      <c r="AC3" s="1014"/>
      <c r="AD3" s="1015"/>
      <c r="AE3" s="377"/>
      <c r="AF3" s="377"/>
      <c r="AG3" s="377"/>
      <c r="AH3" s="377"/>
      <c r="AI3" s="377"/>
      <c r="AJ3" s="377"/>
      <c r="AK3" s="377"/>
      <c r="AL3" s="377"/>
      <c r="AM3" s="377"/>
      <c r="AN3" s="377"/>
      <c r="AO3" s="377"/>
      <c r="AP3" s="333"/>
      <c r="AQ3" s="271"/>
      <c r="AR3" s="272"/>
      <c r="AS3" s="138" t="s">
        <v>354</v>
      </c>
      <c r="AT3" s="173"/>
      <c r="AU3" s="272"/>
      <c r="AV3" s="272"/>
      <c r="AW3" s="380" t="s">
        <v>300</v>
      </c>
      <c r="AX3" s="381"/>
    </row>
    <row r="4" spans="1:50" ht="22.5" hidden="1" customHeight="1">
      <c r="A4" s="517"/>
      <c r="B4" s="515"/>
      <c r="C4" s="515"/>
      <c r="D4" s="515"/>
      <c r="E4" s="515"/>
      <c r="F4" s="516"/>
      <c r="G4" s="542"/>
      <c r="H4" s="1016"/>
      <c r="I4" s="1016"/>
      <c r="J4" s="1016"/>
      <c r="K4" s="1016"/>
      <c r="L4" s="1016"/>
      <c r="M4" s="1016"/>
      <c r="N4" s="1016"/>
      <c r="O4" s="1017"/>
      <c r="P4" s="162"/>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hidden="1" customHeight="1">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4" t="s">
        <v>54</v>
      </c>
      <c r="Z5" s="999"/>
      <c r="AA5" s="1000"/>
      <c r="AB5" s="524"/>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hidden="1" customHeight="1">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hidden="1" customHeight="1">
      <c r="A7" s="899" t="s">
        <v>498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hidden="1"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hidden="1" customHeight="1">
      <c r="A9" s="514" t="s">
        <v>467</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4"/>
      <c r="AA9" s="415"/>
      <c r="AB9" s="1010" t="s">
        <v>11</v>
      </c>
      <c r="AC9" s="1011"/>
      <c r="AD9" s="1012"/>
      <c r="AE9" s="998" t="s">
        <v>550</v>
      </c>
      <c r="AF9" s="998"/>
      <c r="AG9" s="998"/>
      <c r="AH9" s="998"/>
      <c r="AI9" s="998" t="s">
        <v>546</v>
      </c>
      <c r="AJ9" s="998"/>
      <c r="AK9" s="998"/>
      <c r="AL9" s="998"/>
      <c r="AM9" s="998" t="s">
        <v>520</v>
      </c>
      <c r="AN9" s="998"/>
      <c r="AO9" s="998"/>
      <c r="AP9" s="460"/>
      <c r="AQ9" s="177" t="s">
        <v>353</v>
      </c>
      <c r="AR9" s="170"/>
      <c r="AS9" s="170"/>
      <c r="AT9" s="171"/>
      <c r="AU9" s="374" t="s">
        <v>253</v>
      </c>
      <c r="AV9" s="374"/>
      <c r="AW9" s="374"/>
      <c r="AX9" s="375"/>
    </row>
    <row r="10" spans="1:50" ht="18.75" hidden="1" customHeight="1">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354</v>
      </c>
      <c r="AT10" s="173"/>
      <c r="AU10" s="272"/>
      <c r="AV10" s="272"/>
      <c r="AW10" s="380" t="s">
        <v>300</v>
      </c>
      <c r="AX10" s="381"/>
    </row>
    <row r="11" spans="1:50" ht="22.5" hidden="1" customHeight="1">
      <c r="A11" s="517"/>
      <c r="B11" s="515"/>
      <c r="C11" s="515"/>
      <c r="D11" s="515"/>
      <c r="E11" s="515"/>
      <c r="F11" s="516"/>
      <c r="G11" s="542"/>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hidden="1" customHeight="1">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4"/>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hidden="1" customHeight="1">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hidden="1" customHeight="1">
      <c r="A14" s="899" t="s">
        <v>498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hidden="1"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hidden="1" customHeight="1">
      <c r="A16" s="514" t="s">
        <v>467</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4"/>
      <c r="AA16" s="415"/>
      <c r="AB16" s="1010" t="s">
        <v>11</v>
      </c>
      <c r="AC16" s="1011"/>
      <c r="AD16" s="1012"/>
      <c r="AE16" s="998" t="s">
        <v>549</v>
      </c>
      <c r="AF16" s="998"/>
      <c r="AG16" s="998"/>
      <c r="AH16" s="998"/>
      <c r="AI16" s="998" t="s">
        <v>547</v>
      </c>
      <c r="AJ16" s="998"/>
      <c r="AK16" s="998"/>
      <c r="AL16" s="998"/>
      <c r="AM16" s="998" t="s">
        <v>520</v>
      </c>
      <c r="AN16" s="998"/>
      <c r="AO16" s="998"/>
      <c r="AP16" s="460"/>
      <c r="AQ16" s="177" t="s">
        <v>353</v>
      </c>
      <c r="AR16" s="170"/>
      <c r="AS16" s="170"/>
      <c r="AT16" s="171"/>
      <c r="AU16" s="374" t="s">
        <v>253</v>
      </c>
      <c r="AV16" s="374"/>
      <c r="AW16" s="374"/>
      <c r="AX16" s="375"/>
    </row>
    <row r="17" spans="1:50" ht="18.75" hidden="1" customHeight="1">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354</v>
      </c>
      <c r="AT17" s="173"/>
      <c r="AU17" s="272"/>
      <c r="AV17" s="272"/>
      <c r="AW17" s="380" t="s">
        <v>300</v>
      </c>
      <c r="AX17" s="381"/>
    </row>
    <row r="18" spans="1:50" ht="22.5" hidden="1" customHeight="1">
      <c r="A18" s="517"/>
      <c r="B18" s="515"/>
      <c r="C18" s="515"/>
      <c r="D18" s="515"/>
      <c r="E18" s="515"/>
      <c r="F18" s="516"/>
      <c r="G18" s="542"/>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hidden="1" customHeight="1">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4"/>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hidden="1" customHeight="1">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hidden="1" customHeight="1">
      <c r="A21" s="899" t="s">
        <v>498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hidden="1"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hidden="1" customHeight="1">
      <c r="A23" s="514" t="s">
        <v>467</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4"/>
      <c r="AA23" s="415"/>
      <c r="AB23" s="1010" t="s">
        <v>11</v>
      </c>
      <c r="AC23" s="1011"/>
      <c r="AD23" s="1012"/>
      <c r="AE23" s="998" t="s">
        <v>551</v>
      </c>
      <c r="AF23" s="998"/>
      <c r="AG23" s="998"/>
      <c r="AH23" s="998"/>
      <c r="AI23" s="998" t="s">
        <v>546</v>
      </c>
      <c r="AJ23" s="998"/>
      <c r="AK23" s="998"/>
      <c r="AL23" s="998"/>
      <c r="AM23" s="998" t="s">
        <v>520</v>
      </c>
      <c r="AN23" s="998"/>
      <c r="AO23" s="998"/>
      <c r="AP23" s="460"/>
      <c r="AQ23" s="177" t="s">
        <v>353</v>
      </c>
      <c r="AR23" s="170"/>
      <c r="AS23" s="170"/>
      <c r="AT23" s="171"/>
      <c r="AU23" s="374" t="s">
        <v>253</v>
      </c>
      <c r="AV23" s="374"/>
      <c r="AW23" s="374"/>
      <c r="AX23" s="375"/>
    </row>
    <row r="24" spans="1:50" ht="18.75" hidden="1" customHeight="1">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354</v>
      </c>
      <c r="AT24" s="173"/>
      <c r="AU24" s="272"/>
      <c r="AV24" s="272"/>
      <c r="AW24" s="380" t="s">
        <v>300</v>
      </c>
      <c r="AX24" s="381"/>
    </row>
    <row r="25" spans="1:50" ht="22.5" hidden="1" customHeight="1">
      <c r="A25" s="517"/>
      <c r="B25" s="515"/>
      <c r="C25" s="515"/>
      <c r="D25" s="515"/>
      <c r="E25" s="515"/>
      <c r="F25" s="516"/>
      <c r="G25" s="542"/>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hidden="1" customHeight="1">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4"/>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hidden="1" customHeight="1">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hidden="1" customHeight="1">
      <c r="A28" s="899" t="s">
        <v>498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hidden="1"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hidden="1" customHeight="1">
      <c r="A30" s="514" t="s">
        <v>467</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4"/>
      <c r="AA30" s="415"/>
      <c r="AB30" s="1010" t="s">
        <v>11</v>
      </c>
      <c r="AC30" s="1011"/>
      <c r="AD30" s="1012"/>
      <c r="AE30" s="998" t="s">
        <v>549</v>
      </c>
      <c r="AF30" s="998"/>
      <c r="AG30" s="998"/>
      <c r="AH30" s="998"/>
      <c r="AI30" s="998" t="s">
        <v>546</v>
      </c>
      <c r="AJ30" s="998"/>
      <c r="AK30" s="998"/>
      <c r="AL30" s="998"/>
      <c r="AM30" s="998" t="s">
        <v>544</v>
      </c>
      <c r="AN30" s="998"/>
      <c r="AO30" s="998"/>
      <c r="AP30" s="460"/>
      <c r="AQ30" s="177" t="s">
        <v>353</v>
      </c>
      <c r="AR30" s="170"/>
      <c r="AS30" s="170"/>
      <c r="AT30" s="171"/>
      <c r="AU30" s="374" t="s">
        <v>253</v>
      </c>
      <c r="AV30" s="374"/>
      <c r="AW30" s="374"/>
      <c r="AX30" s="375"/>
    </row>
    <row r="31" spans="1:50" ht="18.75" hidden="1"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354</v>
      </c>
      <c r="AT31" s="173"/>
      <c r="AU31" s="272"/>
      <c r="AV31" s="272"/>
      <c r="AW31" s="380" t="s">
        <v>300</v>
      </c>
      <c r="AX31" s="381"/>
    </row>
    <row r="32" spans="1:50" ht="22.5" hidden="1" customHeight="1">
      <c r="A32" s="517"/>
      <c r="B32" s="515"/>
      <c r="C32" s="515"/>
      <c r="D32" s="515"/>
      <c r="E32" s="515"/>
      <c r="F32" s="516"/>
      <c r="G32" s="542"/>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hidden="1" customHeight="1">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4"/>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hidden="1" customHeight="1">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hidden="1" customHeight="1">
      <c r="A35" s="899" t="s">
        <v>498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514" t="s">
        <v>467</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4"/>
      <c r="AA37" s="415"/>
      <c r="AB37" s="1010" t="s">
        <v>11</v>
      </c>
      <c r="AC37" s="1011"/>
      <c r="AD37" s="1012"/>
      <c r="AE37" s="998" t="s">
        <v>551</v>
      </c>
      <c r="AF37" s="998"/>
      <c r="AG37" s="998"/>
      <c r="AH37" s="998"/>
      <c r="AI37" s="998" t="s">
        <v>548</v>
      </c>
      <c r="AJ37" s="998"/>
      <c r="AK37" s="998"/>
      <c r="AL37" s="998"/>
      <c r="AM37" s="998" t="s">
        <v>545</v>
      </c>
      <c r="AN37" s="998"/>
      <c r="AO37" s="998"/>
      <c r="AP37" s="460"/>
      <c r="AQ37" s="177" t="s">
        <v>353</v>
      </c>
      <c r="AR37" s="170"/>
      <c r="AS37" s="170"/>
      <c r="AT37" s="171"/>
      <c r="AU37" s="374" t="s">
        <v>253</v>
      </c>
      <c r="AV37" s="374"/>
      <c r="AW37" s="374"/>
      <c r="AX37" s="375"/>
    </row>
    <row r="38" spans="1:50" ht="18.75" hidden="1"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354</v>
      </c>
      <c r="AT38" s="173"/>
      <c r="AU38" s="272"/>
      <c r="AV38" s="272"/>
      <c r="AW38" s="380" t="s">
        <v>300</v>
      </c>
      <c r="AX38" s="381"/>
    </row>
    <row r="39" spans="1:50" ht="22.5" hidden="1" customHeight="1">
      <c r="A39" s="517"/>
      <c r="B39" s="515"/>
      <c r="C39" s="515"/>
      <c r="D39" s="515"/>
      <c r="E39" s="515"/>
      <c r="F39" s="516"/>
      <c r="G39" s="542"/>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hidden="1" customHeight="1">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4"/>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hidden="1" customHeight="1">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hidden="1" customHeight="1">
      <c r="A42" s="899" t="s">
        <v>498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514" t="s">
        <v>467</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4"/>
      <c r="AA44" s="415"/>
      <c r="AB44" s="1010" t="s">
        <v>11</v>
      </c>
      <c r="AC44" s="1011"/>
      <c r="AD44" s="1012"/>
      <c r="AE44" s="998" t="s">
        <v>549</v>
      </c>
      <c r="AF44" s="998"/>
      <c r="AG44" s="998"/>
      <c r="AH44" s="998"/>
      <c r="AI44" s="998" t="s">
        <v>546</v>
      </c>
      <c r="AJ44" s="998"/>
      <c r="AK44" s="998"/>
      <c r="AL44" s="998"/>
      <c r="AM44" s="998" t="s">
        <v>520</v>
      </c>
      <c r="AN44" s="998"/>
      <c r="AO44" s="998"/>
      <c r="AP44" s="460"/>
      <c r="AQ44" s="177" t="s">
        <v>353</v>
      </c>
      <c r="AR44" s="170"/>
      <c r="AS44" s="170"/>
      <c r="AT44" s="171"/>
      <c r="AU44" s="374" t="s">
        <v>253</v>
      </c>
      <c r="AV44" s="374"/>
      <c r="AW44" s="374"/>
      <c r="AX44" s="375"/>
    </row>
    <row r="45" spans="1:50" ht="18.75" hidden="1"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354</v>
      </c>
      <c r="AT45" s="173"/>
      <c r="AU45" s="272"/>
      <c r="AV45" s="272"/>
      <c r="AW45" s="380" t="s">
        <v>300</v>
      </c>
      <c r="AX45" s="381"/>
    </row>
    <row r="46" spans="1:50" ht="22.5" hidden="1" customHeight="1">
      <c r="A46" s="517"/>
      <c r="B46" s="515"/>
      <c r="C46" s="515"/>
      <c r="D46" s="515"/>
      <c r="E46" s="515"/>
      <c r="F46" s="516"/>
      <c r="G46" s="542"/>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hidden="1" customHeight="1">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4"/>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hidden="1" customHeight="1">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hidden="1" customHeight="1">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4" t="s">
        <v>467</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4"/>
      <c r="AA51" s="415"/>
      <c r="AB51" s="460" t="s">
        <v>11</v>
      </c>
      <c r="AC51" s="1011"/>
      <c r="AD51" s="1012"/>
      <c r="AE51" s="998" t="s">
        <v>549</v>
      </c>
      <c r="AF51" s="998"/>
      <c r="AG51" s="998"/>
      <c r="AH51" s="998"/>
      <c r="AI51" s="998" t="s">
        <v>546</v>
      </c>
      <c r="AJ51" s="998"/>
      <c r="AK51" s="998"/>
      <c r="AL51" s="998"/>
      <c r="AM51" s="998" t="s">
        <v>520</v>
      </c>
      <c r="AN51" s="998"/>
      <c r="AO51" s="998"/>
      <c r="AP51" s="460"/>
      <c r="AQ51" s="177" t="s">
        <v>353</v>
      </c>
      <c r="AR51" s="170"/>
      <c r="AS51" s="170"/>
      <c r="AT51" s="171"/>
      <c r="AU51" s="374" t="s">
        <v>253</v>
      </c>
      <c r="AV51" s="374"/>
      <c r="AW51" s="374"/>
      <c r="AX51" s="375"/>
    </row>
    <row r="52" spans="1:50" ht="18.75" hidden="1"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354</v>
      </c>
      <c r="AT52" s="173"/>
      <c r="AU52" s="272"/>
      <c r="AV52" s="272"/>
      <c r="AW52" s="380" t="s">
        <v>300</v>
      </c>
      <c r="AX52" s="381"/>
    </row>
    <row r="53" spans="1:50" ht="22.5" hidden="1" customHeight="1">
      <c r="A53" s="517"/>
      <c r="B53" s="515"/>
      <c r="C53" s="515"/>
      <c r="D53" s="515"/>
      <c r="E53" s="515"/>
      <c r="F53" s="516"/>
      <c r="G53" s="542"/>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hidden="1" customHeight="1">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4"/>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hidden="1" customHeight="1">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hidden="1" customHeight="1">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4" t="s">
        <v>467</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4"/>
      <c r="AA58" s="415"/>
      <c r="AB58" s="1010" t="s">
        <v>11</v>
      </c>
      <c r="AC58" s="1011"/>
      <c r="AD58" s="1012"/>
      <c r="AE58" s="998" t="s">
        <v>549</v>
      </c>
      <c r="AF58" s="998"/>
      <c r="AG58" s="998"/>
      <c r="AH58" s="998"/>
      <c r="AI58" s="998" t="s">
        <v>546</v>
      </c>
      <c r="AJ58" s="998"/>
      <c r="AK58" s="998"/>
      <c r="AL58" s="998"/>
      <c r="AM58" s="998" t="s">
        <v>520</v>
      </c>
      <c r="AN58" s="998"/>
      <c r="AO58" s="998"/>
      <c r="AP58" s="460"/>
      <c r="AQ58" s="177" t="s">
        <v>353</v>
      </c>
      <c r="AR58" s="170"/>
      <c r="AS58" s="170"/>
      <c r="AT58" s="171"/>
      <c r="AU58" s="374" t="s">
        <v>253</v>
      </c>
      <c r="AV58" s="374"/>
      <c r="AW58" s="374"/>
      <c r="AX58" s="375"/>
    </row>
    <row r="59" spans="1:50" ht="18.75" hidden="1"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354</v>
      </c>
      <c r="AT59" s="173"/>
      <c r="AU59" s="272"/>
      <c r="AV59" s="272"/>
      <c r="AW59" s="380" t="s">
        <v>300</v>
      </c>
      <c r="AX59" s="381"/>
    </row>
    <row r="60" spans="1:50" ht="22.5" hidden="1" customHeight="1">
      <c r="A60" s="517"/>
      <c r="B60" s="515"/>
      <c r="C60" s="515"/>
      <c r="D60" s="515"/>
      <c r="E60" s="515"/>
      <c r="F60" s="516"/>
      <c r="G60" s="542"/>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hidden="1" customHeight="1">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4"/>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hidden="1" customHeight="1">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hidden="1" customHeight="1">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514" t="s">
        <v>467</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4"/>
      <c r="AA65" s="415"/>
      <c r="AB65" s="1010" t="s">
        <v>11</v>
      </c>
      <c r="AC65" s="1011"/>
      <c r="AD65" s="1012"/>
      <c r="AE65" s="998" t="s">
        <v>549</v>
      </c>
      <c r="AF65" s="998"/>
      <c r="AG65" s="998"/>
      <c r="AH65" s="998"/>
      <c r="AI65" s="998" t="s">
        <v>546</v>
      </c>
      <c r="AJ65" s="998"/>
      <c r="AK65" s="998"/>
      <c r="AL65" s="998"/>
      <c r="AM65" s="998" t="s">
        <v>520</v>
      </c>
      <c r="AN65" s="998"/>
      <c r="AO65" s="998"/>
      <c r="AP65" s="460"/>
      <c r="AQ65" s="177" t="s">
        <v>353</v>
      </c>
      <c r="AR65" s="170"/>
      <c r="AS65" s="170"/>
      <c r="AT65" s="171"/>
      <c r="AU65" s="374" t="s">
        <v>253</v>
      </c>
      <c r="AV65" s="374"/>
      <c r="AW65" s="374"/>
      <c r="AX65" s="375"/>
    </row>
    <row r="66" spans="1:50" ht="18.75" hidden="1" customHeight="1">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354</v>
      </c>
      <c r="AT66" s="173"/>
      <c r="AU66" s="272"/>
      <c r="AV66" s="272"/>
      <c r="AW66" s="380" t="s">
        <v>300</v>
      </c>
      <c r="AX66" s="381"/>
    </row>
    <row r="67" spans="1:50" ht="22.5" hidden="1" customHeight="1">
      <c r="A67" s="517"/>
      <c r="B67" s="515"/>
      <c r="C67" s="515"/>
      <c r="D67" s="515"/>
      <c r="E67" s="515"/>
      <c r="F67" s="516"/>
      <c r="G67" s="542"/>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hidden="1" customHeight="1">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4"/>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hidden="1" customHeight="1">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9" t="s">
        <v>301</v>
      </c>
      <c r="AC69" s="428"/>
      <c r="AD69" s="428"/>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hidden="1" customHeight="1">
      <c r="A70" s="899" t="s">
        <v>498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hidden="1"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Normal="75" zoomScaleSheetLayoutView="100" zoomScalePageLayoutView="70" workbookViewId="0">
      <selection sqref="A1:XFD26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thickBot="1">
      <c r="AP1" s="37"/>
      <c r="AQ1" s="37"/>
      <c r="AR1" s="37"/>
      <c r="AS1" s="37"/>
      <c r="AT1" s="37"/>
      <c r="AU1" s="37"/>
      <c r="AV1" s="37"/>
      <c r="AW1" s="38"/>
    </row>
    <row r="2" spans="1:50" ht="30" hidden="1" customHeight="1">
      <c r="A2" s="1035" t="s">
        <v>28</v>
      </c>
      <c r="B2" s="1036"/>
      <c r="C2" s="1036"/>
      <c r="D2" s="1036"/>
      <c r="E2" s="1036"/>
      <c r="F2" s="1037"/>
      <c r="G2" s="441" t="s">
        <v>484</v>
      </c>
      <c r="H2" s="442"/>
      <c r="I2" s="442"/>
      <c r="J2" s="442"/>
      <c r="K2" s="442"/>
      <c r="L2" s="442"/>
      <c r="M2" s="442"/>
      <c r="N2" s="442"/>
      <c r="O2" s="442"/>
      <c r="P2" s="442"/>
      <c r="Q2" s="442"/>
      <c r="R2" s="442"/>
      <c r="S2" s="442"/>
      <c r="T2" s="442"/>
      <c r="U2" s="442"/>
      <c r="V2" s="442"/>
      <c r="W2" s="442"/>
      <c r="X2" s="442"/>
      <c r="Y2" s="442"/>
      <c r="Z2" s="442"/>
      <c r="AA2" s="442"/>
      <c r="AB2" s="443"/>
      <c r="AC2" s="441" t="s">
        <v>486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hidden="1" customHeight="1">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hidden="1" customHeight="1">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hidden="1" customHeight="1">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hidden="1" customHeight="1" thickBot="1">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hidden="1" customHeight="1">
      <c r="A15" s="1038"/>
      <c r="B15" s="1039"/>
      <c r="C15" s="1039"/>
      <c r="D15" s="1039"/>
      <c r="E15" s="1039"/>
      <c r="F15" s="1040"/>
      <c r="G15" s="441" t="s">
        <v>388</v>
      </c>
      <c r="H15" s="442"/>
      <c r="I15" s="442"/>
      <c r="J15" s="442"/>
      <c r="K15" s="442"/>
      <c r="L15" s="442"/>
      <c r="M15" s="442"/>
      <c r="N15" s="442"/>
      <c r="O15" s="442"/>
      <c r="P15" s="442"/>
      <c r="Q15" s="442"/>
      <c r="R15" s="442"/>
      <c r="S15" s="442"/>
      <c r="T15" s="442"/>
      <c r="U15" s="442"/>
      <c r="V15" s="442"/>
      <c r="W15" s="442"/>
      <c r="X15" s="442"/>
      <c r="Y15" s="442"/>
      <c r="Z15" s="442"/>
      <c r="AA15" s="442"/>
      <c r="AB15" s="443"/>
      <c r="AC15" s="441" t="s">
        <v>389</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hidden="1" customHeight="1">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hidden="1" customHeight="1">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hidden="1" customHeight="1">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c r="A28" s="1038"/>
      <c r="B28" s="1039"/>
      <c r="C28" s="1039"/>
      <c r="D28" s="1039"/>
      <c r="E28" s="1039"/>
      <c r="F28" s="1040"/>
      <c r="G28" s="441" t="s">
        <v>387</v>
      </c>
      <c r="H28" s="442"/>
      <c r="I28" s="442"/>
      <c r="J28" s="442"/>
      <c r="K28" s="442"/>
      <c r="L28" s="442"/>
      <c r="M28" s="442"/>
      <c r="N28" s="442"/>
      <c r="O28" s="442"/>
      <c r="P28" s="442"/>
      <c r="Q28" s="442"/>
      <c r="R28" s="442"/>
      <c r="S28" s="442"/>
      <c r="T28" s="442"/>
      <c r="U28" s="442"/>
      <c r="V28" s="442"/>
      <c r="W28" s="442"/>
      <c r="X28" s="442"/>
      <c r="Y28" s="442"/>
      <c r="Z28" s="442"/>
      <c r="AA28" s="442"/>
      <c r="AB28" s="443"/>
      <c r="AC28" s="441" t="s">
        <v>390</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hidden="1" customHeight="1">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c r="A41" s="1038"/>
      <c r="B41" s="1039"/>
      <c r="C41" s="1039"/>
      <c r="D41" s="1039"/>
      <c r="E41" s="1039"/>
      <c r="F41" s="1040"/>
      <c r="G41" s="441" t="s">
        <v>435</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hidden="1" customHeight="1">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row r="55" spans="1:50" ht="30" hidden="1" customHeight="1">
      <c r="A55" s="1035" t="s">
        <v>28</v>
      </c>
      <c r="B55" s="1036"/>
      <c r="C55" s="1036"/>
      <c r="D55" s="1036"/>
      <c r="E55" s="1036"/>
      <c r="F55" s="1037"/>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391</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c r="A68" s="1038"/>
      <c r="B68" s="1039"/>
      <c r="C68" s="1039"/>
      <c r="D68" s="1039"/>
      <c r="E68" s="1039"/>
      <c r="F68" s="1040"/>
      <c r="G68" s="441" t="s">
        <v>392</v>
      </c>
      <c r="H68" s="442"/>
      <c r="I68" s="442"/>
      <c r="J68" s="442"/>
      <c r="K68" s="442"/>
      <c r="L68" s="442"/>
      <c r="M68" s="442"/>
      <c r="N68" s="442"/>
      <c r="O68" s="442"/>
      <c r="P68" s="442"/>
      <c r="Q68" s="442"/>
      <c r="R68" s="442"/>
      <c r="S68" s="442"/>
      <c r="T68" s="442"/>
      <c r="U68" s="442"/>
      <c r="V68" s="442"/>
      <c r="W68" s="442"/>
      <c r="X68" s="442"/>
      <c r="Y68" s="442"/>
      <c r="Z68" s="442"/>
      <c r="AA68" s="442"/>
      <c r="AB68" s="443"/>
      <c r="AC68" s="441" t="s">
        <v>393</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c r="A81" s="1038"/>
      <c r="B81" s="1039"/>
      <c r="C81" s="1039"/>
      <c r="D81" s="1039"/>
      <c r="E81" s="1039"/>
      <c r="F81" s="1040"/>
      <c r="G81" s="441" t="s">
        <v>394</v>
      </c>
      <c r="H81" s="442"/>
      <c r="I81" s="442"/>
      <c r="J81" s="442"/>
      <c r="K81" s="442"/>
      <c r="L81" s="442"/>
      <c r="M81" s="442"/>
      <c r="N81" s="442"/>
      <c r="O81" s="442"/>
      <c r="P81" s="442"/>
      <c r="Q81" s="442"/>
      <c r="R81" s="442"/>
      <c r="S81" s="442"/>
      <c r="T81" s="442"/>
      <c r="U81" s="442"/>
      <c r="V81" s="442"/>
      <c r="W81" s="442"/>
      <c r="X81" s="442"/>
      <c r="Y81" s="442"/>
      <c r="Z81" s="442"/>
      <c r="AA81" s="442"/>
      <c r="AB81" s="443"/>
      <c r="AC81" s="441" t="s">
        <v>395</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c r="A94" s="1038"/>
      <c r="B94" s="1039"/>
      <c r="C94" s="1039"/>
      <c r="D94" s="1039"/>
      <c r="E94" s="1039"/>
      <c r="F94" s="1040"/>
      <c r="G94" s="441" t="s">
        <v>396</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row r="108" spans="1:50" ht="30" hidden="1" customHeight="1">
      <c r="A108" s="1035" t="s">
        <v>28</v>
      </c>
      <c r="B108" s="1036"/>
      <c r="C108" s="1036"/>
      <c r="D108" s="1036"/>
      <c r="E108" s="1036"/>
      <c r="F108" s="1037"/>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c r="A121" s="1038"/>
      <c r="B121" s="1039"/>
      <c r="C121" s="1039"/>
      <c r="D121" s="1039"/>
      <c r="E121" s="1039"/>
      <c r="F121" s="1040"/>
      <c r="G121" s="441" t="s">
        <v>398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c r="A134" s="1038"/>
      <c r="B134" s="1039"/>
      <c r="C134" s="1039"/>
      <c r="D134" s="1039"/>
      <c r="E134" s="1039"/>
      <c r="F134" s="1040"/>
      <c r="G134" s="441" t="s">
        <v>400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c r="A147" s="1038"/>
      <c r="B147" s="1039"/>
      <c r="C147" s="1039"/>
      <c r="D147" s="1039"/>
      <c r="E147" s="1039"/>
      <c r="F147" s="1040"/>
      <c r="G147" s="441" t="s">
        <v>402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row r="161" spans="1:50" ht="30" hidden="1" customHeight="1">
      <c r="A161" s="1035" t="s">
        <v>28</v>
      </c>
      <c r="B161" s="1036"/>
      <c r="C161" s="1036"/>
      <c r="D161" s="1036"/>
      <c r="E161" s="1036"/>
      <c r="F161" s="1037"/>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c r="A174" s="1038"/>
      <c r="B174" s="1039"/>
      <c r="C174" s="1039"/>
      <c r="D174" s="1039"/>
      <c r="E174" s="1039"/>
      <c r="F174" s="1040"/>
      <c r="G174" s="441" t="s">
        <v>404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c r="A187" s="1038"/>
      <c r="B187" s="1039"/>
      <c r="C187" s="1039"/>
      <c r="D187" s="1039"/>
      <c r="E187" s="1039"/>
      <c r="F187" s="1040"/>
      <c r="G187" s="441" t="s">
        <v>407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c r="A200" s="1038"/>
      <c r="B200" s="1039"/>
      <c r="C200" s="1039"/>
      <c r="D200" s="1039"/>
      <c r="E200" s="1039"/>
      <c r="F200" s="1040"/>
      <c r="G200" s="441" t="s">
        <v>408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row r="214" spans="1:50" ht="30" hidden="1" customHeight="1">
      <c r="A214" s="1055" t="s">
        <v>28</v>
      </c>
      <c r="B214" s="1056"/>
      <c r="C214" s="1056"/>
      <c r="D214" s="1056"/>
      <c r="E214" s="1056"/>
      <c r="F214" s="1057"/>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c r="A227" s="1038"/>
      <c r="B227" s="1039"/>
      <c r="C227" s="1039"/>
      <c r="D227" s="1039"/>
      <c r="E227" s="1039"/>
      <c r="F227" s="1040"/>
      <c r="G227" s="441" t="s">
        <v>410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c r="A240" s="1038"/>
      <c r="B240" s="1039"/>
      <c r="C240" s="1039"/>
      <c r="D240" s="1039"/>
      <c r="E240" s="1039"/>
      <c r="F240" s="1040"/>
      <c r="G240" s="441" t="s">
        <v>412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c r="A253" s="1038"/>
      <c r="B253" s="1039"/>
      <c r="C253" s="1039"/>
      <c r="D253" s="1039"/>
      <c r="E253" s="1039"/>
      <c r="F253" s="1040"/>
      <c r="G253" s="441" t="s">
        <v>414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4" sqref="Y4:AB4"/>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417</v>
      </c>
      <c r="K3" s="102"/>
      <c r="L3" s="102"/>
      <c r="M3" s="102"/>
      <c r="N3" s="102"/>
      <c r="O3" s="102"/>
      <c r="P3" s="348" t="s">
        <v>27</v>
      </c>
      <c r="Q3" s="348"/>
      <c r="R3" s="348"/>
      <c r="S3" s="348"/>
      <c r="T3" s="348"/>
      <c r="U3" s="348"/>
      <c r="V3" s="348"/>
      <c r="W3" s="348"/>
      <c r="X3" s="348"/>
      <c r="Y3" s="345" t="s">
        <v>471</v>
      </c>
      <c r="Z3" s="346"/>
      <c r="AA3" s="346"/>
      <c r="AB3" s="346"/>
      <c r="AC3" s="278" t="s">
        <v>456</v>
      </c>
      <c r="AD3" s="278"/>
      <c r="AE3" s="278"/>
      <c r="AF3" s="278"/>
      <c r="AG3" s="278"/>
      <c r="AH3" s="345" t="s">
        <v>379</v>
      </c>
      <c r="AI3" s="347"/>
      <c r="AJ3" s="347"/>
      <c r="AK3" s="347"/>
      <c r="AL3" s="347" t="s">
        <v>21</v>
      </c>
      <c r="AM3" s="347"/>
      <c r="AN3" s="347"/>
      <c r="AO3" s="428"/>
      <c r="AP3" s="429" t="s">
        <v>418</v>
      </c>
      <c r="AQ3" s="429"/>
      <c r="AR3" s="429"/>
      <c r="AS3" s="429"/>
      <c r="AT3" s="429"/>
      <c r="AU3" s="429"/>
      <c r="AV3" s="429"/>
      <c r="AW3" s="429"/>
      <c r="AX3" s="429"/>
    </row>
    <row r="4" spans="1:50" ht="26.25" customHeight="1">
      <c r="A4" s="1058">
        <v>1</v>
      </c>
      <c r="B4" s="1058">
        <v>1</v>
      </c>
      <c r="C4" s="425" t="s">
        <v>689</v>
      </c>
      <c r="D4" s="420"/>
      <c r="E4" s="420"/>
      <c r="F4" s="420"/>
      <c r="G4" s="420"/>
      <c r="H4" s="420"/>
      <c r="I4" s="420"/>
      <c r="J4" s="421">
        <v>5011101043477</v>
      </c>
      <c r="K4" s="422"/>
      <c r="L4" s="422"/>
      <c r="M4" s="422"/>
      <c r="N4" s="422"/>
      <c r="O4" s="422"/>
      <c r="P4" s="426" t="s">
        <v>690</v>
      </c>
      <c r="Q4" s="318"/>
      <c r="R4" s="318"/>
      <c r="S4" s="318"/>
      <c r="T4" s="318"/>
      <c r="U4" s="318"/>
      <c r="V4" s="318"/>
      <c r="W4" s="318"/>
      <c r="X4" s="318"/>
      <c r="Y4" s="319">
        <v>0.8</v>
      </c>
      <c r="Z4" s="320"/>
      <c r="AA4" s="320"/>
      <c r="AB4" s="321"/>
      <c r="AC4" s="323" t="s">
        <v>490</v>
      </c>
      <c r="AD4" s="323"/>
      <c r="AE4" s="323"/>
      <c r="AF4" s="323"/>
      <c r="AG4" s="323"/>
      <c r="AH4" s="324">
        <v>3</v>
      </c>
      <c r="AI4" s="325"/>
      <c r="AJ4" s="325"/>
      <c r="AK4" s="325"/>
      <c r="AL4" s="326">
        <v>96.6</v>
      </c>
      <c r="AM4" s="327"/>
      <c r="AN4" s="327"/>
      <c r="AO4" s="328"/>
      <c r="AP4" s="322" t="s">
        <v>681</v>
      </c>
      <c r="AQ4" s="322"/>
      <c r="AR4" s="322"/>
      <c r="AS4" s="322"/>
      <c r="AT4" s="322"/>
      <c r="AU4" s="322"/>
      <c r="AV4" s="322"/>
      <c r="AW4" s="322"/>
      <c r="AX4" s="322"/>
    </row>
    <row r="5" spans="1:50" ht="26.25" hidden="1" customHeight="1">
      <c r="A5" s="1058">
        <v>2</v>
      </c>
      <c r="B5" s="1058">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c r="A6" s="1058">
        <v>3</v>
      </c>
      <c r="B6" s="1058">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c r="A7" s="1058">
        <v>4</v>
      </c>
      <c r="B7" s="1058">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c r="A8" s="1058">
        <v>5</v>
      </c>
      <c r="B8" s="1058">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c r="A9" s="1058">
        <v>6</v>
      </c>
      <c r="B9" s="1058">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c r="A10" s="1058">
        <v>7</v>
      </c>
      <c r="B10" s="1058">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c r="A11" s="1058">
        <v>8</v>
      </c>
      <c r="B11" s="1058">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c r="A12" s="1058">
        <v>9</v>
      </c>
      <c r="B12" s="1058">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c r="A13" s="1058">
        <v>10</v>
      </c>
      <c r="B13" s="1058">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c r="A14" s="1058">
        <v>11</v>
      </c>
      <c r="B14" s="1058">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c r="A15" s="1058">
        <v>12</v>
      </c>
      <c r="B15" s="1058">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c r="A16" s="1058">
        <v>13</v>
      </c>
      <c r="B16" s="1058">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c r="A17" s="1058">
        <v>14</v>
      </c>
      <c r="B17" s="1058">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c r="A18" s="1058">
        <v>15</v>
      </c>
      <c r="B18" s="1058">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c r="A19" s="1058">
        <v>16</v>
      </c>
      <c r="B19" s="1058">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c r="A20" s="1058">
        <v>17</v>
      </c>
      <c r="B20" s="1058">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c r="A21" s="1058">
        <v>18</v>
      </c>
      <c r="B21" s="1058">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c r="A22" s="1058">
        <v>19</v>
      </c>
      <c r="B22" s="1058">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c r="A23" s="1058">
        <v>20</v>
      </c>
      <c r="B23" s="1058">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c r="A24" s="1058">
        <v>21</v>
      </c>
      <c r="B24" s="1058">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c r="A25" s="1058">
        <v>22</v>
      </c>
      <c r="B25" s="1058">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c r="A26" s="1058">
        <v>23</v>
      </c>
      <c r="B26" s="1058">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c r="A27" s="1058">
        <v>24</v>
      </c>
      <c r="B27" s="1058">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c r="A28" s="1058">
        <v>25</v>
      </c>
      <c r="B28" s="1058">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c r="A29" s="1058">
        <v>26</v>
      </c>
      <c r="B29" s="1058">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c r="A30" s="1058">
        <v>27</v>
      </c>
      <c r="B30" s="1058">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c r="A31" s="1058">
        <v>28</v>
      </c>
      <c r="B31" s="1058">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c r="A32" s="1058">
        <v>29</v>
      </c>
      <c r="B32" s="1058">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c r="A33" s="1058">
        <v>30</v>
      </c>
      <c r="B33" s="1058">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417</v>
      </c>
      <c r="K36" s="102"/>
      <c r="L36" s="102"/>
      <c r="M36" s="102"/>
      <c r="N36" s="102"/>
      <c r="O36" s="102"/>
      <c r="P36" s="348" t="s">
        <v>27</v>
      </c>
      <c r="Q36" s="348"/>
      <c r="R36" s="348"/>
      <c r="S36" s="348"/>
      <c r="T36" s="348"/>
      <c r="U36" s="348"/>
      <c r="V36" s="348"/>
      <c r="W36" s="348"/>
      <c r="X36" s="348"/>
      <c r="Y36" s="345" t="s">
        <v>471</v>
      </c>
      <c r="Z36" s="346"/>
      <c r="AA36" s="346"/>
      <c r="AB36" s="346"/>
      <c r="AC36" s="278" t="s">
        <v>456</v>
      </c>
      <c r="AD36" s="278"/>
      <c r="AE36" s="278"/>
      <c r="AF36" s="278"/>
      <c r="AG36" s="278"/>
      <c r="AH36" s="345" t="s">
        <v>379</v>
      </c>
      <c r="AI36" s="347"/>
      <c r="AJ36" s="347"/>
      <c r="AK36" s="347"/>
      <c r="AL36" s="347" t="s">
        <v>21</v>
      </c>
      <c r="AM36" s="347"/>
      <c r="AN36" s="347"/>
      <c r="AO36" s="428"/>
      <c r="AP36" s="429" t="s">
        <v>418</v>
      </c>
      <c r="AQ36" s="429"/>
      <c r="AR36" s="429"/>
      <c r="AS36" s="429"/>
      <c r="AT36" s="429"/>
      <c r="AU36" s="429"/>
      <c r="AV36" s="429"/>
      <c r="AW36" s="429"/>
      <c r="AX36" s="429"/>
    </row>
    <row r="37" spans="1:50" ht="26.25" customHeight="1">
      <c r="A37" s="1058">
        <v>1</v>
      </c>
      <c r="B37" s="1058">
        <v>1</v>
      </c>
      <c r="C37" s="425" t="s">
        <v>694</v>
      </c>
      <c r="D37" s="420"/>
      <c r="E37" s="420"/>
      <c r="F37" s="420"/>
      <c r="G37" s="420"/>
      <c r="H37" s="420"/>
      <c r="I37" s="420"/>
      <c r="J37" s="421">
        <v>5040001069786</v>
      </c>
      <c r="K37" s="422"/>
      <c r="L37" s="422"/>
      <c r="M37" s="422"/>
      <c r="N37" s="422"/>
      <c r="O37" s="422"/>
      <c r="P37" s="426" t="s">
        <v>693</v>
      </c>
      <c r="Q37" s="318"/>
      <c r="R37" s="318"/>
      <c r="S37" s="318"/>
      <c r="T37" s="318"/>
      <c r="U37" s="318"/>
      <c r="V37" s="318"/>
      <c r="W37" s="318"/>
      <c r="X37" s="318"/>
      <c r="Y37" s="319">
        <v>0.4</v>
      </c>
      <c r="Z37" s="320"/>
      <c r="AA37" s="320"/>
      <c r="AB37" s="321"/>
      <c r="AC37" s="323" t="s">
        <v>496</v>
      </c>
      <c r="AD37" s="323"/>
      <c r="AE37" s="323"/>
      <c r="AF37" s="323"/>
      <c r="AG37" s="323"/>
      <c r="AH37" s="324" t="s">
        <v>654</v>
      </c>
      <c r="AI37" s="325"/>
      <c r="AJ37" s="325"/>
      <c r="AK37" s="325"/>
      <c r="AL37" s="326" t="s">
        <v>691</v>
      </c>
      <c r="AM37" s="327"/>
      <c r="AN37" s="327"/>
      <c r="AO37" s="328"/>
      <c r="AP37" s="322" t="s">
        <v>654</v>
      </c>
      <c r="AQ37" s="322"/>
      <c r="AR37" s="322"/>
      <c r="AS37" s="322"/>
      <c r="AT37" s="322"/>
      <c r="AU37" s="322"/>
      <c r="AV37" s="322"/>
      <c r="AW37" s="322"/>
      <c r="AX37" s="322"/>
    </row>
    <row r="38" spans="1:50" ht="26.25" customHeight="1">
      <c r="A38" s="1058">
        <v>2</v>
      </c>
      <c r="B38" s="1058">
        <v>1</v>
      </c>
      <c r="C38" s="425" t="s">
        <v>695</v>
      </c>
      <c r="D38" s="420"/>
      <c r="E38" s="420"/>
      <c r="F38" s="420"/>
      <c r="G38" s="420"/>
      <c r="H38" s="420"/>
      <c r="I38" s="420"/>
      <c r="J38" s="421">
        <v>1011002034018</v>
      </c>
      <c r="K38" s="422"/>
      <c r="L38" s="422"/>
      <c r="M38" s="422"/>
      <c r="N38" s="422"/>
      <c r="O38" s="422"/>
      <c r="P38" s="426" t="s">
        <v>692</v>
      </c>
      <c r="Q38" s="318"/>
      <c r="R38" s="318"/>
      <c r="S38" s="318"/>
      <c r="T38" s="318"/>
      <c r="U38" s="318"/>
      <c r="V38" s="318"/>
      <c r="W38" s="318"/>
      <c r="X38" s="318"/>
      <c r="Y38" s="319">
        <v>0.2</v>
      </c>
      <c r="Z38" s="320"/>
      <c r="AA38" s="320"/>
      <c r="AB38" s="321"/>
      <c r="AC38" s="323" t="s">
        <v>496</v>
      </c>
      <c r="AD38" s="323"/>
      <c r="AE38" s="323"/>
      <c r="AF38" s="323"/>
      <c r="AG38" s="323"/>
      <c r="AH38" s="324" t="s">
        <v>654</v>
      </c>
      <c r="AI38" s="325"/>
      <c r="AJ38" s="325"/>
      <c r="AK38" s="325"/>
      <c r="AL38" s="326" t="s">
        <v>653</v>
      </c>
      <c r="AM38" s="327"/>
      <c r="AN38" s="327"/>
      <c r="AO38" s="328"/>
      <c r="AP38" s="322" t="s">
        <v>654</v>
      </c>
      <c r="AQ38" s="322"/>
      <c r="AR38" s="322"/>
      <c r="AS38" s="322"/>
      <c r="AT38" s="322"/>
      <c r="AU38" s="322"/>
      <c r="AV38" s="322"/>
      <c r="AW38" s="322"/>
      <c r="AX38" s="322"/>
    </row>
    <row r="39" spans="1:50" ht="26.25" hidden="1" customHeight="1">
      <c r="A39" s="1058">
        <v>3</v>
      </c>
      <c r="B39" s="1058">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c r="A40" s="1058">
        <v>4</v>
      </c>
      <c r="B40" s="1058">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c r="A41" s="1058">
        <v>5</v>
      </c>
      <c r="B41" s="1058">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c r="A42" s="1058">
        <v>6</v>
      </c>
      <c r="B42" s="1058">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c r="A43" s="1058">
        <v>7</v>
      </c>
      <c r="B43" s="1058">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c r="A44" s="1058">
        <v>8</v>
      </c>
      <c r="B44" s="1058">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c r="A45" s="1058">
        <v>9</v>
      </c>
      <c r="B45" s="1058">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c r="A46" s="1058">
        <v>10</v>
      </c>
      <c r="B46" s="1058">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c r="A47" s="1058">
        <v>11</v>
      </c>
      <c r="B47" s="1058">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c r="A48" s="1058">
        <v>12</v>
      </c>
      <c r="B48" s="1058">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c r="A49" s="1058">
        <v>13</v>
      </c>
      <c r="B49" s="1058">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c r="A50" s="1058">
        <v>14</v>
      </c>
      <c r="B50" s="1058">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c r="A51" s="1058">
        <v>15</v>
      </c>
      <c r="B51" s="1058">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c r="A52" s="1058">
        <v>16</v>
      </c>
      <c r="B52" s="1058">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c r="A53" s="1058">
        <v>17</v>
      </c>
      <c r="B53" s="1058">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c r="A54" s="1058">
        <v>18</v>
      </c>
      <c r="B54" s="1058">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c r="A55" s="1058">
        <v>19</v>
      </c>
      <c r="B55" s="1058">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c r="A56" s="1058">
        <v>20</v>
      </c>
      <c r="B56" s="1058">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c r="A57" s="1058">
        <v>21</v>
      </c>
      <c r="B57" s="1058">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c r="A58" s="1058">
        <v>22</v>
      </c>
      <c r="B58" s="1058">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c r="A59" s="1058">
        <v>23</v>
      </c>
      <c r="B59" s="1058">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c r="A60" s="1058">
        <v>24</v>
      </c>
      <c r="B60" s="1058">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c r="A61" s="1058">
        <v>25</v>
      </c>
      <c r="B61" s="1058">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c r="A62" s="1058">
        <v>26</v>
      </c>
      <c r="B62" s="1058">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c r="A63" s="1058">
        <v>27</v>
      </c>
      <c r="B63" s="1058">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c r="A64" s="1058">
        <v>28</v>
      </c>
      <c r="B64" s="1058">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c r="A65" s="1058">
        <v>29</v>
      </c>
      <c r="B65" s="1058">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c r="A66" s="1058">
        <v>30</v>
      </c>
      <c r="B66" s="1058">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7"/>
      <c r="B69" s="347"/>
      <c r="C69" s="347" t="s">
        <v>26</v>
      </c>
      <c r="D69" s="347"/>
      <c r="E69" s="347"/>
      <c r="F69" s="347"/>
      <c r="G69" s="347"/>
      <c r="H69" s="347"/>
      <c r="I69" s="347"/>
      <c r="J69" s="278" t="s">
        <v>417</v>
      </c>
      <c r="K69" s="102"/>
      <c r="L69" s="102"/>
      <c r="M69" s="102"/>
      <c r="N69" s="102"/>
      <c r="O69" s="102"/>
      <c r="P69" s="348" t="s">
        <v>27</v>
      </c>
      <c r="Q69" s="348"/>
      <c r="R69" s="348"/>
      <c r="S69" s="348"/>
      <c r="T69" s="348"/>
      <c r="U69" s="348"/>
      <c r="V69" s="348"/>
      <c r="W69" s="348"/>
      <c r="X69" s="348"/>
      <c r="Y69" s="345" t="s">
        <v>471</v>
      </c>
      <c r="Z69" s="346"/>
      <c r="AA69" s="346"/>
      <c r="AB69" s="346"/>
      <c r="AC69" s="278" t="s">
        <v>456</v>
      </c>
      <c r="AD69" s="278"/>
      <c r="AE69" s="278"/>
      <c r="AF69" s="278"/>
      <c r="AG69" s="278"/>
      <c r="AH69" s="345" t="s">
        <v>379</v>
      </c>
      <c r="AI69" s="347"/>
      <c r="AJ69" s="347"/>
      <c r="AK69" s="347"/>
      <c r="AL69" s="347" t="s">
        <v>21</v>
      </c>
      <c r="AM69" s="347"/>
      <c r="AN69" s="347"/>
      <c r="AO69" s="428"/>
      <c r="AP69" s="429" t="s">
        <v>418</v>
      </c>
      <c r="AQ69" s="429"/>
      <c r="AR69" s="429"/>
      <c r="AS69" s="429"/>
      <c r="AT69" s="429"/>
      <c r="AU69" s="429"/>
      <c r="AV69" s="429"/>
      <c r="AW69" s="429"/>
      <c r="AX69" s="429"/>
    </row>
    <row r="70" spans="1:50" ht="26.25" hidden="1" customHeight="1">
      <c r="A70" s="1058">
        <v>1</v>
      </c>
      <c r="B70" s="1058">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c r="A71" s="1058">
        <v>2</v>
      </c>
      <c r="B71" s="1058">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c r="A72" s="1058">
        <v>3</v>
      </c>
      <c r="B72" s="1058">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c r="A73" s="1058">
        <v>4</v>
      </c>
      <c r="B73" s="1058">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c r="A74" s="1058">
        <v>5</v>
      </c>
      <c r="B74" s="1058">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c r="A75" s="1058">
        <v>6</v>
      </c>
      <c r="B75" s="1058">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c r="A76" s="1058">
        <v>7</v>
      </c>
      <c r="B76" s="1058">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c r="A77" s="1058">
        <v>8</v>
      </c>
      <c r="B77" s="1058">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c r="A78" s="1058">
        <v>9</v>
      </c>
      <c r="B78" s="1058">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c r="A79" s="1058">
        <v>10</v>
      </c>
      <c r="B79" s="1058">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c r="A80" s="1058">
        <v>11</v>
      </c>
      <c r="B80" s="1058">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c r="A81" s="1058">
        <v>12</v>
      </c>
      <c r="B81" s="1058">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c r="A82" s="1058">
        <v>13</v>
      </c>
      <c r="B82" s="1058">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c r="A83" s="1058">
        <v>14</v>
      </c>
      <c r="B83" s="1058">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c r="A84" s="1058">
        <v>15</v>
      </c>
      <c r="B84" s="1058">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c r="A85" s="1058">
        <v>16</v>
      </c>
      <c r="B85" s="1058">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c r="A86" s="1058">
        <v>17</v>
      </c>
      <c r="B86" s="1058">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c r="A87" s="1058">
        <v>18</v>
      </c>
      <c r="B87" s="1058">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c r="A88" s="1058">
        <v>19</v>
      </c>
      <c r="B88" s="1058">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c r="A89" s="1058">
        <v>20</v>
      </c>
      <c r="B89" s="1058">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c r="A90" s="1058">
        <v>21</v>
      </c>
      <c r="B90" s="1058">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c r="A91" s="1058">
        <v>22</v>
      </c>
      <c r="B91" s="1058">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c r="A92" s="1058">
        <v>23</v>
      </c>
      <c r="B92" s="1058">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c r="A93" s="1058">
        <v>24</v>
      </c>
      <c r="B93" s="1058">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c r="A94" s="1058">
        <v>25</v>
      </c>
      <c r="B94" s="1058">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c r="A95" s="1058">
        <v>26</v>
      </c>
      <c r="B95" s="1058">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c r="A96" s="1058">
        <v>27</v>
      </c>
      <c r="B96" s="1058">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c r="A97" s="1058">
        <v>28</v>
      </c>
      <c r="B97" s="1058">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c r="A98" s="1058">
        <v>29</v>
      </c>
      <c r="B98" s="1058">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c r="A99" s="1058">
        <v>30</v>
      </c>
      <c r="B99" s="1058">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7"/>
      <c r="B102" s="347"/>
      <c r="C102" s="347" t="s">
        <v>26</v>
      </c>
      <c r="D102" s="347"/>
      <c r="E102" s="347"/>
      <c r="F102" s="347"/>
      <c r="G102" s="347"/>
      <c r="H102" s="347"/>
      <c r="I102" s="347"/>
      <c r="J102" s="278" t="s">
        <v>417</v>
      </c>
      <c r="K102" s="102"/>
      <c r="L102" s="102"/>
      <c r="M102" s="102"/>
      <c r="N102" s="102"/>
      <c r="O102" s="102"/>
      <c r="P102" s="348" t="s">
        <v>27</v>
      </c>
      <c r="Q102" s="348"/>
      <c r="R102" s="348"/>
      <c r="S102" s="348"/>
      <c r="T102" s="348"/>
      <c r="U102" s="348"/>
      <c r="V102" s="348"/>
      <c r="W102" s="348"/>
      <c r="X102" s="348"/>
      <c r="Y102" s="345" t="s">
        <v>471</v>
      </c>
      <c r="Z102" s="346"/>
      <c r="AA102" s="346"/>
      <c r="AB102" s="346"/>
      <c r="AC102" s="278" t="s">
        <v>456</v>
      </c>
      <c r="AD102" s="278"/>
      <c r="AE102" s="278"/>
      <c r="AF102" s="278"/>
      <c r="AG102" s="278"/>
      <c r="AH102" s="345" t="s">
        <v>379</v>
      </c>
      <c r="AI102" s="347"/>
      <c r="AJ102" s="347"/>
      <c r="AK102" s="347"/>
      <c r="AL102" s="347" t="s">
        <v>21</v>
      </c>
      <c r="AM102" s="347"/>
      <c r="AN102" s="347"/>
      <c r="AO102" s="428"/>
      <c r="AP102" s="429" t="s">
        <v>418</v>
      </c>
      <c r="AQ102" s="429"/>
      <c r="AR102" s="429"/>
      <c r="AS102" s="429"/>
      <c r="AT102" s="429"/>
      <c r="AU102" s="429"/>
      <c r="AV102" s="429"/>
      <c r="AW102" s="429"/>
      <c r="AX102" s="429"/>
    </row>
    <row r="103" spans="1:50" ht="26.25" hidden="1" customHeight="1">
      <c r="A103" s="1058">
        <v>1</v>
      </c>
      <c r="B103" s="1058">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c r="A104" s="1058">
        <v>2</v>
      </c>
      <c r="B104" s="1058">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c r="A105" s="1058">
        <v>3</v>
      </c>
      <c r="B105" s="1058">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c r="A106" s="1058">
        <v>4</v>
      </c>
      <c r="B106" s="1058">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c r="A107" s="1058">
        <v>5</v>
      </c>
      <c r="B107" s="1058">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c r="A108" s="1058">
        <v>6</v>
      </c>
      <c r="B108" s="1058">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c r="A109" s="1058">
        <v>7</v>
      </c>
      <c r="B109" s="1058">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c r="A110" s="1058">
        <v>8</v>
      </c>
      <c r="B110" s="1058">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c r="A111" s="1058">
        <v>9</v>
      </c>
      <c r="B111" s="1058">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c r="A112" s="1058">
        <v>10</v>
      </c>
      <c r="B112" s="1058">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c r="A113" s="1058">
        <v>11</v>
      </c>
      <c r="B113" s="1058">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c r="A114" s="1058">
        <v>12</v>
      </c>
      <c r="B114" s="1058">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c r="A115" s="1058">
        <v>13</v>
      </c>
      <c r="B115" s="1058">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c r="A116" s="1058">
        <v>14</v>
      </c>
      <c r="B116" s="1058">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c r="A117" s="1058">
        <v>15</v>
      </c>
      <c r="B117" s="1058">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c r="A118" s="1058">
        <v>16</v>
      </c>
      <c r="B118" s="1058">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c r="A119" s="1058">
        <v>17</v>
      </c>
      <c r="B119" s="1058">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c r="A120" s="1058">
        <v>18</v>
      </c>
      <c r="B120" s="1058">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c r="A121" s="1058">
        <v>19</v>
      </c>
      <c r="B121" s="1058">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c r="A122" s="1058">
        <v>20</v>
      </c>
      <c r="B122" s="1058">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c r="A123" s="1058">
        <v>21</v>
      </c>
      <c r="B123" s="1058">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c r="A124" s="1058">
        <v>22</v>
      </c>
      <c r="B124" s="1058">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c r="A125" s="1058">
        <v>23</v>
      </c>
      <c r="B125" s="1058">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c r="A126" s="1058">
        <v>24</v>
      </c>
      <c r="B126" s="1058">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c r="A127" s="1058">
        <v>25</v>
      </c>
      <c r="B127" s="1058">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c r="A128" s="1058">
        <v>26</v>
      </c>
      <c r="B128" s="1058">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c r="A129" s="1058">
        <v>27</v>
      </c>
      <c r="B129" s="1058">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c r="A130" s="1058">
        <v>28</v>
      </c>
      <c r="B130" s="1058">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c r="A131" s="1058">
        <v>29</v>
      </c>
      <c r="B131" s="1058">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c r="A132" s="1058">
        <v>30</v>
      </c>
      <c r="B132" s="1058">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7"/>
      <c r="B135" s="347"/>
      <c r="C135" s="347" t="s">
        <v>26</v>
      </c>
      <c r="D135" s="347"/>
      <c r="E135" s="347"/>
      <c r="F135" s="347"/>
      <c r="G135" s="347"/>
      <c r="H135" s="347"/>
      <c r="I135" s="347"/>
      <c r="J135" s="278" t="s">
        <v>417</v>
      </c>
      <c r="K135" s="102"/>
      <c r="L135" s="102"/>
      <c r="M135" s="102"/>
      <c r="N135" s="102"/>
      <c r="O135" s="102"/>
      <c r="P135" s="348" t="s">
        <v>27</v>
      </c>
      <c r="Q135" s="348"/>
      <c r="R135" s="348"/>
      <c r="S135" s="348"/>
      <c r="T135" s="348"/>
      <c r="U135" s="348"/>
      <c r="V135" s="348"/>
      <c r="W135" s="348"/>
      <c r="X135" s="348"/>
      <c r="Y135" s="345" t="s">
        <v>471</v>
      </c>
      <c r="Z135" s="346"/>
      <c r="AA135" s="346"/>
      <c r="AB135" s="346"/>
      <c r="AC135" s="278" t="s">
        <v>456</v>
      </c>
      <c r="AD135" s="278"/>
      <c r="AE135" s="278"/>
      <c r="AF135" s="278"/>
      <c r="AG135" s="278"/>
      <c r="AH135" s="345" t="s">
        <v>379</v>
      </c>
      <c r="AI135" s="347"/>
      <c r="AJ135" s="347"/>
      <c r="AK135" s="347"/>
      <c r="AL135" s="347" t="s">
        <v>21</v>
      </c>
      <c r="AM135" s="347"/>
      <c r="AN135" s="347"/>
      <c r="AO135" s="428"/>
      <c r="AP135" s="429" t="s">
        <v>418</v>
      </c>
      <c r="AQ135" s="429"/>
      <c r="AR135" s="429"/>
      <c r="AS135" s="429"/>
      <c r="AT135" s="429"/>
      <c r="AU135" s="429"/>
      <c r="AV135" s="429"/>
      <c r="AW135" s="429"/>
      <c r="AX135" s="429"/>
    </row>
    <row r="136" spans="1:50" ht="26.25" hidden="1" customHeight="1">
      <c r="A136" s="1058">
        <v>1</v>
      </c>
      <c r="B136" s="1058">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c r="A137" s="1058">
        <v>2</v>
      </c>
      <c r="B137" s="1058">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c r="A138" s="1058">
        <v>3</v>
      </c>
      <c r="B138" s="1058">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c r="A139" s="1058">
        <v>4</v>
      </c>
      <c r="B139" s="1058">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c r="A140" s="1058">
        <v>5</v>
      </c>
      <c r="B140" s="1058">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c r="A141" s="1058">
        <v>6</v>
      </c>
      <c r="B141" s="1058">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c r="A142" s="1058">
        <v>7</v>
      </c>
      <c r="B142" s="1058">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c r="A143" s="1058">
        <v>8</v>
      </c>
      <c r="B143" s="1058">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c r="A144" s="1058">
        <v>9</v>
      </c>
      <c r="B144" s="1058">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c r="A145" s="1058">
        <v>10</v>
      </c>
      <c r="B145" s="1058">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c r="A146" s="1058">
        <v>11</v>
      </c>
      <c r="B146" s="1058">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c r="A147" s="1058">
        <v>12</v>
      </c>
      <c r="B147" s="1058">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c r="A148" s="1058">
        <v>13</v>
      </c>
      <c r="B148" s="1058">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c r="A149" s="1058">
        <v>14</v>
      </c>
      <c r="B149" s="1058">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c r="A150" s="1058">
        <v>15</v>
      </c>
      <c r="B150" s="1058">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c r="A151" s="1058">
        <v>16</v>
      </c>
      <c r="B151" s="1058">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c r="A152" s="1058">
        <v>17</v>
      </c>
      <c r="B152" s="1058">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c r="A153" s="1058">
        <v>18</v>
      </c>
      <c r="B153" s="1058">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c r="A154" s="1058">
        <v>19</v>
      </c>
      <c r="B154" s="1058">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c r="A155" s="1058">
        <v>20</v>
      </c>
      <c r="B155" s="1058">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c r="A156" s="1058">
        <v>21</v>
      </c>
      <c r="B156" s="1058">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c r="A157" s="1058">
        <v>22</v>
      </c>
      <c r="B157" s="1058">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c r="A158" s="1058">
        <v>23</v>
      </c>
      <c r="B158" s="1058">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c r="A159" s="1058">
        <v>24</v>
      </c>
      <c r="B159" s="1058">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c r="A160" s="1058">
        <v>25</v>
      </c>
      <c r="B160" s="1058">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c r="A161" s="1058">
        <v>26</v>
      </c>
      <c r="B161" s="1058">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c r="A162" s="1058">
        <v>27</v>
      </c>
      <c r="B162" s="1058">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c r="A163" s="1058">
        <v>28</v>
      </c>
      <c r="B163" s="1058">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c r="A164" s="1058">
        <v>29</v>
      </c>
      <c r="B164" s="1058">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c r="A165" s="1058">
        <v>30</v>
      </c>
      <c r="B165" s="1058">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7"/>
      <c r="B168" s="347"/>
      <c r="C168" s="347" t="s">
        <v>26</v>
      </c>
      <c r="D168" s="347"/>
      <c r="E168" s="347"/>
      <c r="F168" s="347"/>
      <c r="G168" s="347"/>
      <c r="H168" s="347"/>
      <c r="I168" s="347"/>
      <c r="J168" s="278" t="s">
        <v>417</v>
      </c>
      <c r="K168" s="102"/>
      <c r="L168" s="102"/>
      <c r="M168" s="102"/>
      <c r="N168" s="102"/>
      <c r="O168" s="102"/>
      <c r="P168" s="348" t="s">
        <v>27</v>
      </c>
      <c r="Q168" s="348"/>
      <c r="R168" s="348"/>
      <c r="S168" s="348"/>
      <c r="T168" s="348"/>
      <c r="U168" s="348"/>
      <c r="V168" s="348"/>
      <c r="W168" s="348"/>
      <c r="X168" s="348"/>
      <c r="Y168" s="345" t="s">
        <v>471</v>
      </c>
      <c r="Z168" s="346"/>
      <c r="AA168" s="346"/>
      <c r="AB168" s="346"/>
      <c r="AC168" s="278" t="s">
        <v>456</v>
      </c>
      <c r="AD168" s="278"/>
      <c r="AE168" s="278"/>
      <c r="AF168" s="278"/>
      <c r="AG168" s="278"/>
      <c r="AH168" s="345" t="s">
        <v>379</v>
      </c>
      <c r="AI168" s="347"/>
      <c r="AJ168" s="347"/>
      <c r="AK168" s="347"/>
      <c r="AL168" s="347" t="s">
        <v>21</v>
      </c>
      <c r="AM168" s="347"/>
      <c r="AN168" s="347"/>
      <c r="AO168" s="428"/>
      <c r="AP168" s="429" t="s">
        <v>418</v>
      </c>
      <c r="AQ168" s="429"/>
      <c r="AR168" s="429"/>
      <c r="AS168" s="429"/>
      <c r="AT168" s="429"/>
      <c r="AU168" s="429"/>
      <c r="AV168" s="429"/>
      <c r="AW168" s="429"/>
      <c r="AX168" s="429"/>
    </row>
    <row r="169" spans="1:50" ht="26.25" hidden="1" customHeight="1">
      <c r="A169" s="1058">
        <v>1</v>
      </c>
      <c r="B169" s="1058">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c r="A170" s="1058">
        <v>2</v>
      </c>
      <c r="B170" s="1058">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c r="A171" s="1058">
        <v>3</v>
      </c>
      <c r="B171" s="1058">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c r="A172" s="1058">
        <v>4</v>
      </c>
      <c r="B172" s="1058">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c r="A173" s="1058">
        <v>5</v>
      </c>
      <c r="B173" s="1058">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c r="A174" s="1058">
        <v>6</v>
      </c>
      <c r="B174" s="1058">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c r="A175" s="1058">
        <v>7</v>
      </c>
      <c r="B175" s="1058">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c r="A176" s="1058">
        <v>8</v>
      </c>
      <c r="B176" s="1058">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c r="A177" s="1058">
        <v>9</v>
      </c>
      <c r="B177" s="1058">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c r="A178" s="1058">
        <v>10</v>
      </c>
      <c r="B178" s="1058">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c r="A179" s="1058">
        <v>11</v>
      </c>
      <c r="B179" s="1058">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c r="A180" s="1058">
        <v>12</v>
      </c>
      <c r="B180" s="1058">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c r="A181" s="1058">
        <v>13</v>
      </c>
      <c r="B181" s="1058">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c r="A182" s="1058">
        <v>14</v>
      </c>
      <c r="B182" s="1058">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c r="A183" s="1058">
        <v>15</v>
      </c>
      <c r="B183" s="1058">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c r="A184" s="1058">
        <v>16</v>
      </c>
      <c r="B184" s="1058">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c r="A185" s="1058">
        <v>17</v>
      </c>
      <c r="B185" s="1058">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c r="A186" s="1058">
        <v>18</v>
      </c>
      <c r="B186" s="1058">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c r="A187" s="1058">
        <v>19</v>
      </c>
      <c r="B187" s="1058">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c r="A188" s="1058">
        <v>20</v>
      </c>
      <c r="B188" s="1058">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c r="A189" s="1058">
        <v>21</v>
      </c>
      <c r="B189" s="1058">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c r="A190" s="1058">
        <v>22</v>
      </c>
      <c r="B190" s="1058">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c r="A191" s="1058">
        <v>23</v>
      </c>
      <c r="B191" s="1058">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c r="A192" s="1058">
        <v>24</v>
      </c>
      <c r="B192" s="1058">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c r="A193" s="1058">
        <v>25</v>
      </c>
      <c r="B193" s="1058">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c r="A194" s="1058">
        <v>26</v>
      </c>
      <c r="B194" s="1058">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c r="A195" s="1058">
        <v>27</v>
      </c>
      <c r="B195" s="1058">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c r="A196" s="1058">
        <v>28</v>
      </c>
      <c r="B196" s="1058">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c r="A197" s="1058">
        <v>29</v>
      </c>
      <c r="B197" s="1058">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c r="A198" s="1058">
        <v>30</v>
      </c>
      <c r="B198" s="1058">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7"/>
      <c r="B201" s="347"/>
      <c r="C201" s="347" t="s">
        <v>26</v>
      </c>
      <c r="D201" s="347"/>
      <c r="E201" s="347"/>
      <c r="F201" s="347"/>
      <c r="G201" s="347"/>
      <c r="H201" s="347"/>
      <c r="I201" s="347"/>
      <c r="J201" s="278" t="s">
        <v>417</v>
      </c>
      <c r="K201" s="102"/>
      <c r="L201" s="102"/>
      <c r="M201" s="102"/>
      <c r="N201" s="102"/>
      <c r="O201" s="102"/>
      <c r="P201" s="348" t="s">
        <v>27</v>
      </c>
      <c r="Q201" s="348"/>
      <c r="R201" s="348"/>
      <c r="S201" s="348"/>
      <c r="T201" s="348"/>
      <c r="U201" s="348"/>
      <c r="V201" s="348"/>
      <c r="W201" s="348"/>
      <c r="X201" s="348"/>
      <c r="Y201" s="345" t="s">
        <v>471</v>
      </c>
      <c r="Z201" s="346"/>
      <c r="AA201" s="346"/>
      <c r="AB201" s="346"/>
      <c r="AC201" s="278" t="s">
        <v>456</v>
      </c>
      <c r="AD201" s="278"/>
      <c r="AE201" s="278"/>
      <c r="AF201" s="278"/>
      <c r="AG201" s="278"/>
      <c r="AH201" s="345" t="s">
        <v>379</v>
      </c>
      <c r="AI201" s="347"/>
      <c r="AJ201" s="347"/>
      <c r="AK201" s="347"/>
      <c r="AL201" s="347" t="s">
        <v>21</v>
      </c>
      <c r="AM201" s="347"/>
      <c r="AN201" s="347"/>
      <c r="AO201" s="428"/>
      <c r="AP201" s="429" t="s">
        <v>418</v>
      </c>
      <c r="AQ201" s="429"/>
      <c r="AR201" s="429"/>
      <c r="AS201" s="429"/>
      <c r="AT201" s="429"/>
      <c r="AU201" s="429"/>
      <c r="AV201" s="429"/>
      <c r="AW201" s="429"/>
      <c r="AX201" s="429"/>
    </row>
    <row r="202" spans="1:50" ht="26.25" hidden="1" customHeight="1">
      <c r="A202" s="1058">
        <v>1</v>
      </c>
      <c r="B202" s="1058">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c r="A203" s="1058">
        <v>2</v>
      </c>
      <c r="B203" s="1058">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c r="A204" s="1058">
        <v>3</v>
      </c>
      <c r="B204" s="1058">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c r="A205" s="1058">
        <v>4</v>
      </c>
      <c r="B205" s="1058">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c r="A206" s="1058">
        <v>5</v>
      </c>
      <c r="B206" s="1058">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c r="A207" s="1058">
        <v>6</v>
      </c>
      <c r="B207" s="1058">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c r="A208" s="1058">
        <v>7</v>
      </c>
      <c r="B208" s="1058">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c r="A209" s="1058">
        <v>8</v>
      </c>
      <c r="B209" s="1058">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c r="A210" s="1058">
        <v>9</v>
      </c>
      <c r="B210" s="1058">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c r="A211" s="1058">
        <v>10</v>
      </c>
      <c r="B211" s="1058">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c r="A212" s="1058">
        <v>11</v>
      </c>
      <c r="B212" s="1058">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c r="A213" s="1058">
        <v>12</v>
      </c>
      <c r="B213" s="1058">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c r="A214" s="1058">
        <v>13</v>
      </c>
      <c r="B214" s="1058">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c r="A215" s="1058">
        <v>14</v>
      </c>
      <c r="B215" s="1058">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c r="A216" s="1058">
        <v>15</v>
      </c>
      <c r="B216" s="1058">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c r="A217" s="1058">
        <v>16</v>
      </c>
      <c r="B217" s="1058">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c r="A218" s="1058">
        <v>17</v>
      </c>
      <c r="B218" s="1058">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c r="A219" s="1058">
        <v>18</v>
      </c>
      <c r="B219" s="1058">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c r="A220" s="1058">
        <v>19</v>
      </c>
      <c r="B220" s="1058">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c r="A221" s="1058">
        <v>20</v>
      </c>
      <c r="B221" s="1058">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c r="A222" s="1058">
        <v>21</v>
      </c>
      <c r="B222" s="1058">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c r="A223" s="1058">
        <v>22</v>
      </c>
      <c r="B223" s="1058">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c r="A224" s="1058">
        <v>23</v>
      </c>
      <c r="B224" s="1058">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c r="A225" s="1058">
        <v>24</v>
      </c>
      <c r="B225" s="1058">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c r="A226" s="1058">
        <v>25</v>
      </c>
      <c r="B226" s="1058">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c r="A227" s="1058">
        <v>26</v>
      </c>
      <c r="B227" s="1058">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c r="A228" s="1058">
        <v>27</v>
      </c>
      <c r="B228" s="1058">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c r="A229" s="1058">
        <v>28</v>
      </c>
      <c r="B229" s="1058">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c r="A230" s="1058">
        <v>29</v>
      </c>
      <c r="B230" s="1058">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c r="A231" s="1058">
        <v>30</v>
      </c>
      <c r="B231" s="1058">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7"/>
      <c r="B234" s="347"/>
      <c r="C234" s="347" t="s">
        <v>26</v>
      </c>
      <c r="D234" s="347"/>
      <c r="E234" s="347"/>
      <c r="F234" s="347"/>
      <c r="G234" s="347"/>
      <c r="H234" s="347"/>
      <c r="I234" s="347"/>
      <c r="J234" s="278" t="s">
        <v>417</v>
      </c>
      <c r="K234" s="102"/>
      <c r="L234" s="102"/>
      <c r="M234" s="102"/>
      <c r="N234" s="102"/>
      <c r="O234" s="102"/>
      <c r="P234" s="348" t="s">
        <v>27</v>
      </c>
      <c r="Q234" s="348"/>
      <c r="R234" s="348"/>
      <c r="S234" s="348"/>
      <c r="T234" s="348"/>
      <c r="U234" s="348"/>
      <c r="V234" s="348"/>
      <c r="W234" s="348"/>
      <c r="X234" s="348"/>
      <c r="Y234" s="345" t="s">
        <v>471</v>
      </c>
      <c r="Z234" s="346"/>
      <c r="AA234" s="346"/>
      <c r="AB234" s="346"/>
      <c r="AC234" s="278" t="s">
        <v>456</v>
      </c>
      <c r="AD234" s="278"/>
      <c r="AE234" s="278"/>
      <c r="AF234" s="278"/>
      <c r="AG234" s="278"/>
      <c r="AH234" s="345" t="s">
        <v>379</v>
      </c>
      <c r="AI234" s="347"/>
      <c r="AJ234" s="347"/>
      <c r="AK234" s="347"/>
      <c r="AL234" s="347" t="s">
        <v>21</v>
      </c>
      <c r="AM234" s="347"/>
      <c r="AN234" s="347"/>
      <c r="AO234" s="428"/>
      <c r="AP234" s="429" t="s">
        <v>418</v>
      </c>
      <c r="AQ234" s="429"/>
      <c r="AR234" s="429"/>
      <c r="AS234" s="429"/>
      <c r="AT234" s="429"/>
      <c r="AU234" s="429"/>
      <c r="AV234" s="429"/>
      <c r="AW234" s="429"/>
      <c r="AX234" s="429"/>
    </row>
    <row r="235" spans="1:50" ht="26.25" hidden="1" customHeight="1">
      <c r="A235" s="1058">
        <v>1</v>
      </c>
      <c r="B235" s="1058">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c r="A236" s="1058">
        <v>2</v>
      </c>
      <c r="B236" s="1058">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c r="A237" s="1058">
        <v>3</v>
      </c>
      <c r="B237" s="1058">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c r="A238" s="1058">
        <v>4</v>
      </c>
      <c r="B238" s="1058">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c r="A239" s="1058">
        <v>5</v>
      </c>
      <c r="B239" s="1058">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c r="A240" s="1058">
        <v>6</v>
      </c>
      <c r="B240" s="1058">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c r="A241" s="1058">
        <v>7</v>
      </c>
      <c r="B241" s="1058">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c r="A242" s="1058">
        <v>8</v>
      </c>
      <c r="B242" s="1058">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c r="A243" s="1058">
        <v>9</v>
      </c>
      <c r="B243" s="1058">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c r="A244" s="1058">
        <v>10</v>
      </c>
      <c r="B244" s="1058">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c r="A245" s="1058">
        <v>11</v>
      </c>
      <c r="B245" s="1058">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c r="A246" s="1058">
        <v>12</v>
      </c>
      <c r="B246" s="1058">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c r="A247" s="1058">
        <v>13</v>
      </c>
      <c r="B247" s="1058">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c r="A248" s="1058">
        <v>14</v>
      </c>
      <c r="B248" s="1058">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c r="A249" s="1058">
        <v>15</v>
      </c>
      <c r="B249" s="1058">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c r="A250" s="1058">
        <v>16</v>
      </c>
      <c r="B250" s="1058">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c r="A251" s="1058">
        <v>17</v>
      </c>
      <c r="B251" s="1058">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c r="A252" s="1058">
        <v>18</v>
      </c>
      <c r="B252" s="1058">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c r="A253" s="1058">
        <v>19</v>
      </c>
      <c r="B253" s="1058">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c r="A254" s="1058">
        <v>20</v>
      </c>
      <c r="B254" s="1058">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c r="A255" s="1058">
        <v>21</v>
      </c>
      <c r="B255" s="1058">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c r="A256" s="1058">
        <v>22</v>
      </c>
      <c r="B256" s="1058">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c r="A257" s="1058">
        <v>23</v>
      </c>
      <c r="B257" s="1058">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c r="A258" s="1058">
        <v>24</v>
      </c>
      <c r="B258" s="1058">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c r="A259" s="1058">
        <v>25</v>
      </c>
      <c r="B259" s="1058">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c r="A260" s="1058">
        <v>26</v>
      </c>
      <c r="B260" s="1058">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c r="A261" s="1058">
        <v>27</v>
      </c>
      <c r="B261" s="1058">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c r="A262" s="1058">
        <v>28</v>
      </c>
      <c r="B262" s="1058">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c r="A263" s="1058">
        <v>29</v>
      </c>
      <c r="B263" s="1058">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c r="A264" s="1058">
        <v>30</v>
      </c>
      <c r="B264" s="1058">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7"/>
      <c r="B267" s="347"/>
      <c r="C267" s="347" t="s">
        <v>26</v>
      </c>
      <c r="D267" s="347"/>
      <c r="E267" s="347"/>
      <c r="F267" s="347"/>
      <c r="G267" s="347"/>
      <c r="H267" s="347"/>
      <c r="I267" s="347"/>
      <c r="J267" s="278" t="s">
        <v>417</v>
      </c>
      <c r="K267" s="102"/>
      <c r="L267" s="102"/>
      <c r="M267" s="102"/>
      <c r="N267" s="102"/>
      <c r="O267" s="102"/>
      <c r="P267" s="348" t="s">
        <v>27</v>
      </c>
      <c r="Q267" s="348"/>
      <c r="R267" s="348"/>
      <c r="S267" s="348"/>
      <c r="T267" s="348"/>
      <c r="U267" s="348"/>
      <c r="V267" s="348"/>
      <c r="W267" s="348"/>
      <c r="X267" s="348"/>
      <c r="Y267" s="345" t="s">
        <v>471</v>
      </c>
      <c r="Z267" s="346"/>
      <c r="AA267" s="346"/>
      <c r="AB267" s="346"/>
      <c r="AC267" s="278" t="s">
        <v>456</v>
      </c>
      <c r="AD267" s="278"/>
      <c r="AE267" s="278"/>
      <c r="AF267" s="278"/>
      <c r="AG267" s="278"/>
      <c r="AH267" s="345" t="s">
        <v>379</v>
      </c>
      <c r="AI267" s="347"/>
      <c r="AJ267" s="347"/>
      <c r="AK267" s="347"/>
      <c r="AL267" s="347" t="s">
        <v>21</v>
      </c>
      <c r="AM267" s="347"/>
      <c r="AN267" s="347"/>
      <c r="AO267" s="428"/>
      <c r="AP267" s="429" t="s">
        <v>418</v>
      </c>
      <c r="AQ267" s="429"/>
      <c r="AR267" s="429"/>
      <c r="AS267" s="429"/>
      <c r="AT267" s="429"/>
      <c r="AU267" s="429"/>
      <c r="AV267" s="429"/>
      <c r="AW267" s="429"/>
      <c r="AX267" s="429"/>
    </row>
    <row r="268" spans="1:50" ht="26.25" hidden="1" customHeight="1">
      <c r="A268" s="1058">
        <v>1</v>
      </c>
      <c r="B268" s="1058">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c r="A269" s="1058">
        <v>2</v>
      </c>
      <c r="B269" s="1058">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c r="A270" s="1058">
        <v>3</v>
      </c>
      <c r="B270" s="1058">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c r="A271" s="1058">
        <v>4</v>
      </c>
      <c r="B271" s="1058">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c r="A272" s="1058">
        <v>5</v>
      </c>
      <c r="B272" s="1058">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c r="A273" s="1058">
        <v>6</v>
      </c>
      <c r="B273" s="1058">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c r="A274" s="1058">
        <v>7</v>
      </c>
      <c r="B274" s="1058">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c r="A275" s="1058">
        <v>8</v>
      </c>
      <c r="B275" s="1058">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c r="A276" s="1058">
        <v>9</v>
      </c>
      <c r="B276" s="1058">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c r="A277" s="1058">
        <v>10</v>
      </c>
      <c r="B277" s="1058">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c r="A278" s="1058">
        <v>11</v>
      </c>
      <c r="B278" s="1058">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c r="A279" s="1058">
        <v>12</v>
      </c>
      <c r="B279" s="1058">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c r="A280" s="1058">
        <v>13</v>
      </c>
      <c r="B280" s="1058">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c r="A281" s="1058">
        <v>14</v>
      </c>
      <c r="B281" s="1058">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c r="A282" s="1058">
        <v>15</v>
      </c>
      <c r="B282" s="1058">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c r="A283" s="1058">
        <v>16</v>
      </c>
      <c r="B283" s="1058">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c r="A284" s="1058">
        <v>17</v>
      </c>
      <c r="B284" s="1058">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c r="A285" s="1058">
        <v>18</v>
      </c>
      <c r="B285" s="1058">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c r="A286" s="1058">
        <v>19</v>
      </c>
      <c r="B286" s="1058">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c r="A287" s="1058">
        <v>20</v>
      </c>
      <c r="B287" s="1058">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c r="A288" s="1058">
        <v>21</v>
      </c>
      <c r="B288" s="1058">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c r="A289" s="1058">
        <v>22</v>
      </c>
      <c r="B289" s="1058">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c r="A290" s="1058">
        <v>23</v>
      </c>
      <c r="B290" s="1058">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c r="A291" s="1058">
        <v>24</v>
      </c>
      <c r="B291" s="1058">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c r="A292" s="1058">
        <v>25</v>
      </c>
      <c r="B292" s="1058">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c r="A293" s="1058">
        <v>26</v>
      </c>
      <c r="B293" s="1058">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c r="A294" s="1058">
        <v>27</v>
      </c>
      <c r="B294" s="1058">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c r="A295" s="1058">
        <v>28</v>
      </c>
      <c r="B295" s="1058">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c r="A296" s="1058">
        <v>29</v>
      </c>
      <c r="B296" s="1058">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c r="A297" s="1058">
        <v>30</v>
      </c>
      <c r="B297" s="1058">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7"/>
      <c r="B300" s="347"/>
      <c r="C300" s="347" t="s">
        <v>26</v>
      </c>
      <c r="D300" s="347"/>
      <c r="E300" s="347"/>
      <c r="F300" s="347"/>
      <c r="G300" s="347"/>
      <c r="H300" s="347"/>
      <c r="I300" s="347"/>
      <c r="J300" s="278" t="s">
        <v>417</v>
      </c>
      <c r="K300" s="102"/>
      <c r="L300" s="102"/>
      <c r="M300" s="102"/>
      <c r="N300" s="102"/>
      <c r="O300" s="102"/>
      <c r="P300" s="348" t="s">
        <v>27</v>
      </c>
      <c r="Q300" s="348"/>
      <c r="R300" s="348"/>
      <c r="S300" s="348"/>
      <c r="T300" s="348"/>
      <c r="U300" s="348"/>
      <c r="V300" s="348"/>
      <c r="W300" s="348"/>
      <c r="X300" s="348"/>
      <c r="Y300" s="345" t="s">
        <v>471</v>
      </c>
      <c r="Z300" s="346"/>
      <c r="AA300" s="346"/>
      <c r="AB300" s="346"/>
      <c r="AC300" s="278" t="s">
        <v>456</v>
      </c>
      <c r="AD300" s="278"/>
      <c r="AE300" s="278"/>
      <c r="AF300" s="278"/>
      <c r="AG300" s="278"/>
      <c r="AH300" s="345" t="s">
        <v>379</v>
      </c>
      <c r="AI300" s="347"/>
      <c r="AJ300" s="347"/>
      <c r="AK300" s="347"/>
      <c r="AL300" s="347" t="s">
        <v>21</v>
      </c>
      <c r="AM300" s="347"/>
      <c r="AN300" s="347"/>
      <c r="AO300" s="428"/>
      <c r="AP300" s="429" t="s">
        <v>418</v>
      </c>
      <c r="AQ300" s="429"/>
      <c r="AR300" s="429"/>
      <c r="AS300" s="429"/>
      <c r="AT300" s="429"/>
      <c r="AU300" s="429"/>
      <c r="AV300" s="429"/>
      <c r="AW300" s="429"/>
      <c r="AX300" s="429"/>
    </row>
    <row r="301" spans="1:50" ht="26.25" hidden="1" customHeight="1">
      <c r="A301" s="1058">
        <v>1</v>
      </c>
      <c r="B301" s="1058">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c r="A302" s="1058">
        <v>2</v>
      </c>
      <c r="B302" s="1058">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c r="A303" s="1058">
        <v>3</v>
      </c>
      <c r="B303" s="1058">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c r="A304" s="1058">
        <v>4</v>
      </c>
      <c r="B304" s="1058">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c r="A305" s="1058">
        <v>5</v>
      </c>
      <c r="B305" s="1058">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c r="A306" s="1058">
        <v>6</v>
      </c>
      <c r="B306" s="1058">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c r="A307" s="1058">
        <v>7</v>
      </c>
      <c r="B307" s="1058">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c r="A308" s="1058">
        <v>8</v>
      </c>
      <c r="B308" s="1058">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c r="A309" s="1058">
        <v>9</v>
      </c>
      <c r="B309" s="1058">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c r="A310" s="1058">
        <v>10</v>
      </c>
      <c r="B310" s="1058">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c r="A311" s="1058">
        <v>11</v>
      </c>
      <c r="B311" s="1058">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c r="A312" s="1058">
        <v>12</v>
      </c>
      <c r="B312" s="1058">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c r="A313" s="1058">
        <v>13</v>
      </c>
      <c r="B313" s="1058">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c r="A314" s="1058">
        <v>14</v>
      </c>
      <c r="B314" s="1058">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c r="A315" s="1058">
        <v>15</v>
      </c>
      <c r="B315" s="1058">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c r="A316" s="1058">
        <v>16</v>
      </c>
      <c r="B316" s="1058">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c r="A317" s="1058">
        <v>17</v>
      </c>
      <c r="B317" s="1058">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c r="A318" s="1058">
        <v>18</v>
      </c>
      <c r="B318" s="1058">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c r="A319" s="1058">
        <v>19</v>
      </c>
      <c r="B319" s="1058">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c r="A320" s="1058">
        <v>20</v>
      </c>
      <c r="B320" s="1058">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c r="A321" s="1058">
        <v>21</v>
      </c>
      <c r="B321" s="1058">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c r="A322" s="1058">
        <v>22</v>
      </c>
      <c r="B322" s="1058">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c r="A323" s="1058">
        <v>23</v>
      </c>
      <c r="B323" s="1058">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c r="A324" s="1058">
        <v>24</v>
      </c>
      <c r="B324" s="1058">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c r="A325" s="1058">
        <v>25</v>
      </c>
      <c r="B325" s="1058">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c r="A326" s="1058">
        <v>26</v>
      </c>
      <c r="B326" s="1058">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c r="A327" s="1058">
        <v>27</v>
      </c>
      <c r="B327" s="1058">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c r="A328" s="1058">
        <v>28</v>
      </c>
      <c r="B328" s="1058">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c r="A329" s="1058">
        <v>29</v>
      </c>
      <c r="B329" s="1058">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c r="A330" s="1058">
        <v>30</v>
      </c>
      <c r="B330" s="1058">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7"/>
      <c r="B333" s="347"/>
      <c r="C333" s="347" t="s">
        <v>26</v>
      </c>
      <c r="D333" s="347"/>
      <c r="E333" s="347"/>
      <c r="F333" s="347"/>
      <c r="G333" s="347"/>
      <c r="H333" s="347"/>
      <c r="I333" s="347"/>
      <c r="J333" s="278" t="s">
        <v>417</v>
      </c>
      <c r="K333" s="102"/>
      <c r="L333" s="102"/>
      <c r="M333" s="102"/>
      <c r="N333" s="102"/>
      <c r="O333" s="102"/>
      <c r="P333" s="348" t="s">
        <v>27</v>
      </c>
      <c r="Q333" s="348"/>
      <c r="R333" s="348"/>
      <c r="S333" s="348"/>
      <c r="T333" s="348"/>
      <c r="U333" s="348"/>
      <c r="V333" s="348"/>
      <c r="W333" s="348"/>
      <c r="X333" s="348"/>
      <c r="Y333" s="345" t="s">
        <v>471</v>
      </c>
      <c r="Z333" s="346"/>
      <c r="AA333" s="346"/>
      <c r="AB333" s="346"/>
      <c r="AC333" s="278" t="s">
        <v>456</v>
      </c>
      <c r="AD333" s="278"/>
      <c r="AE333" s="278"/>
      <c r="AF333" s="278"/>
      <c r="AG333" s="278"/>
      <c r="AH333" s="345" t="s">
        <v>379</v>
      </c>
      <c r="AI333" s="347"/>
      <c r="AJ333" s="347"/>
      <c r="AK333" s="347"/>
      <c r="AL333" s="347" t="s">
        <v>21</v>
      </c>
      <c r="AM333" s="347"/>
      <c r="AN333" s="347"/>
      <c r="AO333" s="428"/>
      <c r="AP333" s="429" t="s">
        <v>418</v>
      </c>
      <c r="AQ333" s="429"/>
      <c r="AR333" s="429"/>
      <c r="AS333" s="429"/>
      <c r="AT333" s="429"/>
      <c r="AU333" s="429"/>
      <c r="AV333" s="429"/>
      <c r="AW333" s="429"/>
      <c r="AX333" s="429"/>
    </row>
    <row r="334" spans="1:50" ht="26.25" hidden="1" customHeight="1">
      <c r="A334" s="1058">
        <v>1</v>
      </c>
      <c r="B334" s="1058">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c r="A335" s="1058">
        <v>2</v>
      </c>
      <c r="B335" s="1058">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c r="A336" s="1058">
        <v>3</v>
      </c>
      <c r="B336" s="1058">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c r="A337" s="1058">
        <v>4</v>
      </c>
      <c r="B337" s="1058">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c r="A338" s="1058">
        <v>5</v>
      </c>
      <c r="B338" s="1058">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c r="A339" s="1058">
        <v>6</v>
      </c>
      <c r="B339" s="1058">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c r="A340" s="1058">
        <v>7</v>
      </c>
      <c r="B340" s="1058">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c r="A341" s="1058">
        <v>8</v>
      </c>
      <c r="B341" s="1058">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c r="A342" s="1058">
        <v>9</v>
      </c>
      <c r="B342" s="1058">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c r="A343" s="1058">
        <v>10</v>
      </c>
      <c r="B343" s="1058">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c r="A344" s="1058">
        <v>11</v>
      </c>
      <c r="B344" s="1058">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c r="A345" s="1058">
        <v>12</v>
      </c>
      <c r="B345" s="1058">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c r="A346" s="1058">
        <v>13</v>
      </c>
      <c r="B346" s="1058">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c r="A347" s="1058">
        <v>14</v>
      </c>
      <c r="B347" s="1058">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c r="A348" s="1058">
        <v>15</v>
      </c>
      <c r="B348" s="1058">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c r="A349" s="1058">
        <v>16</v>
      </c>
      <c r="B349" s="1058">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c r="A350" s="1058">
        <v>17</v>
      </c>
      <c r="B350" s="1058">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c r="A351" s="1058">
        <v>18</v>
      </c>
      <c r="B351" s="1058">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c r="A352" s="1058">
        <v>19</v>
      </c>
      <c r="B352" s="1058">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c r="A353" s="1058">
        <v>20</v>
      </c>
      <c r="B353" s="1058">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c r="A354" s="1058">
        <v>21</v>
      </c>
      <c r="B354" s="1058">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c r="A355" s="1058">
        <v>22</v>
      </c>
      <c r="B355" s="1058">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c r="A356" s="1058">
        <v>23</v>
      </c>
      <c r="B356" s="1058">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c r="A357" s="1058">
        <v>24</v>
      </c>
      <c r="B357" s="1058">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c r="A358" s="1058">
        <v>25</v>
      </c>
      <c r="B358" s="1058">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c r="A359" s="1058">
        <v>26</v>
      </c>
      <c r="B359" s="1058">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c r="A360" s="1058">
        <v>27</v>
      </c>
      <c r="B360" s="1058">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c r="A361" s="1058">
        <v>28</v>
      </c>
      <c r="B361" s="1058">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c r="A362" s="1058">
        <v>29</v>
      </c>
      <c r="B362" s="1058">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c r="A363" s="1058">
        <v>30</v>
      </c>
      <c r="B363" s="1058">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7"/>
      <c r="B366" s="347"/>
      <c r="C366" s="347" t="s">
        <v>26</v>
      </c>
      <c r="D366" s="347"/>
      <c r="E366" s="347"/>
      <c r="F366" s="347"/>
      <c r="G366" s="347"/>
      <c r="H366" s="347"/>
      <c r="I366" s="347"/>
      <c r="J366" s="278" t="s">
        <v>417</v>
      </c>
      <c r="K366" s="102"/>
      <c r="L366" s="102"/>
      <c r="M366" s="102"/>
      <c r="N366" s="102"/>
      <c r="O366" s="102"/>
      <c r="P366" s="348" t="s">
        <v>27</v>
      </c>
      <c r="Q366" s="348"/>
      <c r="R366" s="348"/>
      <c r="S366" s="348"/>
      <c r="T366" s="348"/>
      <c r="U366" s="348"/>
      <c r="V366" s="348"/>
      <c r="W366" s="348"/>
      <c r="X366" s="348"/>
      <c r="Y366" s="345" t="s">
        <v>471</v>
      </c>
      <c r="Z366" s="346"/>
      <c r="AA366" s="346"/>
      <c r="AB366" s="346"/>
      <c r="AC366" s="278" t="s">
        <v>456</v>
      </c>
      <c r="AD366" s="278"/>
      <c r="AE366" s="278"/>
      <c r="AF366" s="278"/>
      <c r="AG366" s="278"/>
      <c r="AH366" s="345" t="s">
        <v>379</v>
      </c>
      <c r="AI366" s="347"/>
      <c r="AJ366" s="347"/>
      <c r="AK366" s="347"/>
      <c r="AL366" s="347" t="s">
        <v>21</v>
      </c>
      <c r="AM366" s="347"/>
      <c r="AN366" s="347"/>
      <c r="AO366" s="428"/>
      <c r="AP366" s="429" t="s">
        <v>418</v>
      </c>
      <c r="AQ366" s="429"/>
      <c r="AR366" s="429"/>
      <c r="AS366" s="429"/>
      <c r="AT366" s="429"/>
      <c r="AU366" s="429"/>
      <c r="AV366" s="429"/>
      <c r="AW366" s="429"/>
      <c r="AX366" s="429"/>
    </row>
    <row r="367" spans="1:50" ht="26.25" hidden="1" customHeight="1">
      <c r="A367" s="1058">
        <v>1</v>
      </c>
      <c r="B367" s="1058">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c r="A368" s="1058">
        <v>2</v>
      </c>
      <c r="B368" s="1058">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c r="A369" s="1058">
        <v>3</v>
      </c>
      <c r="B369" s="1058">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c r="A370" s="1058">
        <v>4</v>
      </c>
      <c r="B370" s="1058">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c r="A371" s="1058">
        <v>5</v>
      </c>
      <c r="B371" s="1058">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c r="A372" s="1058">
        <v>6</v>
      </c>
      <c r="B372" s="1058">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c r="A373" s="1058">
        <v>7</v>
      </c>
      <c r="B373" s="1058">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c r="A374" s="1058">
        <v>8</v>
      </c>
      <c r="B374" s="1058">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c r="A375" s="1058">
        <v>9</v>
      </c>
      <c r="B375" s="1058">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c r="A376" s="1058">
        <v>10</v>
      </c>
      <c r="B376" s="1058">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c r="A377" s="1058">
        <v>11</v>
      </c>
      <c r="B377" s="1058">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c r="A378" s="1058">
        <v>12</v>
      </c>
      <c r="B378" s="1058">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c r="A379" s="1058">
        <v>13</v>
      </c>
      <c r="B379" s="1058">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c r="A380" s="1058">
        <v>14</v>
      </c>
      <c r="B380" s="1058">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c r="A381" s="1058">
        <v>15</v>
      </c>
      <c r="B381" s="1058">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c r="A382" s="1058">
        <v>16</v>
      </c>
      <c r="B382" s="1058">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c r="A383" s="1058">
        <v>17</v>
      </c>
      <c r="B383" s="1058">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c r="A384" s="1058">
        <v>18</v>
      </c>
      <c r="B384" s="1058">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c r="A385" s="1058">
        <v>19</v>
      </c>
      <c r="B385" s="1058">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c r="A386" s="1058">
        <v>20</v>
      </c>
      <c r="B386" s="1058">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c r="A387" s="1058">
        <v>21</v>
      </c>
      <c r="B387" s="1058">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c r="A388" s="1058">
        <v>22</v>
      </c>
      <c r="B388" s="1058">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c r="A389" s="1058">
        <v>23</v>
      </c>
      <c r="B389" s="1058">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c r="A390" s="1058">
        <v>24</v>
      </c>
      <c r="B390" s="1058">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c r="A391" s="1058">
        <v>25</v>
      </c>
      <c r="B391" s="1058">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c r="A392" s="1058">
        <v>26</v>
      </c>
      <c r="B392" s="1058">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c r="A393" s="1058">
        <v>27</v>
      </c>
      <c r="B393" s="1058">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c r="A394" s="1058">
        <v>28</v>
      </c>
      <c r="B394" s="1058">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c r="A395" s="1058">
        <v>29</v>
      </c>
      <c r="B395" s="1058">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c r="A396" s="1058">
        <v>30</v>
      </c>
      <c r="B396" s="1058">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7"/>
      <c r="B399" s="347"/>
      <c r="C399" s="347" t="s">
        <v>26</v>
      </c>
      <c r="D399" s="347"/>
      <c r="E399" s="347"/>
      <c r="F399" s="347"/>
      <c r="G399" s="347"/>
      <c r="H399" s="347"/>
      <c r="I399" s="347"/>
      <c r="J399" s="278" t="s">
        <v>417</v>
      </c>
      <c r="K399" s="102"/>
      <c r="L399" s="102"/>
      <c r="M399" s="102"/>
      <c r="N399" s="102"/>
      <c r="O399" s="102"/>
      <c r="P399" s="348" t="s">
        <v>27</v>
      </c>
      <c r="Q399" s="348"/>
      <c r="R399" s="348"/>
      <c r="S399" s="348"/>
      <c r="T399" s="348"/>
      <c r="U399" s="348"/>
      <c r="V399" s="348"/>
      <c r="W399" s="348"/>
      <c r="X399" s="348"/>
      <c r="Y399" s="345" t="s">
        <v>471</v>
      </c>
      <c r="Z399" s="346"/>
      <c r="AA399" s="346"/>
      <c r="AB399" s="346"/>
      <c r="AC399" s="278" t="s">
        <v>456</v>
      </c>
      <c r="AD399" s="278"/>
      <c r="AE399" s="278"/>
      <c r="AF399" s="278"/>
      <c r="AG399" s="278"/>
      <c r="AH399" s="345" t="s">
        <v>379</v>
      </c>
      <c r="AI399" s="347"/>
      <c r="AJ399" s="347"/>
      <c r="AK399" s="347"/>
      <c r="AL399" s="347" t="s">
        <v>21</v>
      </c>
      <c r="AM399" s="347"/>
      <c r="AN399" s="347"/>
      <c r="AO399" s="428"/>
      <c r="AP399" s="429" t="s">
        <v>418</v>
      </c>
      <c r="AQ399" s="429"/>
      <c r="AR399" s="429"/>
      <c r="AS399" s="429"/>
      <c r="AT399" s="429"/>
      <c r="AU399" s="429"/>
      <c r="AV399" s="429"/>
      <c r="AW399" s="429"/>
      <c r="AX399" s="429"/>
    </row>
    <row r="400" spans="1:50" ht="26.25" hidden="1" customHeight="1">
      <c r="A400" s="1058">
        <v>1</v>
      </c>
      <c r="B400" s="1058">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c r="A401" s="1058">
        <v>2</v>
      </c>
      <c r="B401" s="1058">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c r="A402" s="1058">
        <v>3</v>
      </c>
      <c r="B402" s="1058">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c r="A403" s="1058">
        <v>4</v>
      </c>
      <c r="B403" s="1058">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c r="A404" s="1058">
        <v>5</v>
      </c>
      <c r="B404" s="1058">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c r="A405" s="1058">
        <v>6</v>
      </c>
      <c r="B405" s="1058">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c r="A406" s="1058">
        <v>7</v>
      </c>
      <c r="B406" s="1058">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c r="A407" s="1058">
        <v>8</v>
      </c>
      <c r="B407" s="1058">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c r="A408" s="1058">
        <v>9</v>
      </c>
      <c r="B408" s="1058">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c r="A409" s="1058">
        <v>10</v>
      </c>
      <c r="B409" s="1058">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c r="A410" s="1058">
        <v>11</v>
      </c>
      <c r="B410" s="1058">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c r="A411" s="1058">
        <v>12</v>
      </c>
      <c r="B411" s="1058">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c r="A412" s="1058">
        <v>13</v>
      </c>
      <c r="B412" s="1058">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c r="A413" s="1058">
        <v>14</v>
      </c>
      <c r="B413" s="1058">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c r="A414" s="1058">
        <v>15</v>
      </c>
      <c r="B414" s="1058">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c r="A415" s="1058">
        <v>16</v>
      </c>
      <c r="B415" s="1058">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c r="A416" s="1058">
        <v>17</v>
      </c>
      <c r="B416" s="1058">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c r="A417" s="1058">
        <v>18</v>
      </c>
      <c r="B417" s="1058">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c r="A418" s="1058">
        <v>19</v>
      </c>
      <c r="B418" s="1058">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c r="A419" s="1058">
        <v>20</v>
      </c>
      <c r="B419" s="1058">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c r="A420" s="1058">
        <v>21</v>
      </c>
      <c r="B420" s="1058">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c r="A421" s="1058">
        <v>22</v>
      </c>
      <c r="B421" s="1058">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c r="A422" s="1058">
        <v>23</v>
      </c>
      <c r="B422" s="1058">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c r="A423" s="1058">
        <v>24</v>
      </c>
      <c r="B423" s="1058">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c r="A424" s="1058">
        <v>25</v>
      </c>
      <c r="B424" s="1058">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c r="A425" s="1058">
        <v>26</v>
      </c>
      <c r="B425" s="1058">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c r="A426" s="1058">
        <v>27</v>
      </c>
      <c r="B426" s="1058">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c r="A427" s="1058">
        <v>28</v>
      </c>
      <c r="B427" s="1058">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c r="A428" s="1058">
        <v>29</v>
      </c>
      <c r="B428" s="1058">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c r="A429" s="1058">
        <v>30</v>
      </c>
      <c r="B429" s="1058">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7"/>
      <c r="B432" s="347"/>
      <c r="C432" s="347" t="s">
        <v>26</v>
      </c>
      <c r="D432" s="347"/>
      <c r="E432" s="347"/>
      <c r="F432" s="347"/>
      <c r="G432" s="347"/>
      <c r="H432" s="347"/>
      <c r="I432" s="347"/>
      <c r="J432" s="278" t="s">
        <v>417</v>
      </c>
      <c r="K432" s="102"/>
      <c r="L432" s="102"/>
      <c r="M432" s="102"/>
      <c r="N432" s="102"/>
      <c r="O432" s="102"/>
      <c r="P432" s="348" t="s">
        <v>27</v>
      </c>
      <c r="Q432" s="348"/>
      <c r="R432" s="348"/>
      <c r="S432" s="348"/>
      <c r="T432" s="348"/>
      <c r="U432" s="348"/>
      <c r="V432" s="348"/>
      <c r="W432" s="348"/>
      <c r="X432" s="348"/>
      <c r="Y432" s="345" t="s">
        <v>471</v>
      </c>
      <c r="Z432" s="346"/>
      <c r="AA432" s="346"/>
      <c r="AB432" s="346"/>
      <c r="AC432" s="278" t="s">
        <v>456</v>
      </c>
      <c r="AD432" s="278"/>
      <c r="AE432" s="278"/>
      <c r="AF432" s="278"/>
      <c r="AG432" s="278"/>
      <c r="AH432" s="345" t="s">
        <v>379</v>
      </c>
      <c r="AI432" s="347"/>
      <c r="AJ432" s="347"/>
      <c r="AK432" s="347"/>
      <c r="AL432" s="347" t="s">
        <v>21</v>
      </c>
      <c r="AM432" s="347"/>
      <c r="AN432" s="347"/>
      <c r="AO432" s="428"/>
      <c r="AP432" s="429" t="s">
        <v>418</v>
      </c>
      <c r="AQ432" s="429"/>
      <c r="AR432" s="429"/>
      <c r="AS432" s="429"/>
      <c r="AT432" s="429"/>
      <c r="AU432" s="429"/>
      <c r="AV432" s="429"/>
      <c r="AW432" s="429"/>
      <c r="AX432" s="429"/>
    </row>
    <row r="433" spans="1:50" ht="26.25" hidden="1" customHeight="1">
      <c r="A433" s="1058">
        <v>1</v>
      </c>
      <c r="B433" s="1058">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c r="A434" s="1058">
        <v>2</v>
      </c>
      <c r="B434" s="1058">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c r="A435" s="1058">
        <v>3</v>
      </c>
      <c r="B435" s="1058">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c r="A436" s="1058">
        <v>4</v>
      </c>
      <c r="B436" s="1058">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c r="A437" s="1058">
        <v>5</v>
      </c>
      <c r="B437" s="1058">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c r="A438" s="1058">
        <v>6</v>
      </c>
      <c r="B438" s="1058">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c r="A439" s="1058">
        <v>7</v>
      </c>
      <c r="B439" s="1058">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c r="A440" s="1058">
        <v>8</v>
      </c>
      <c r="B440" s="1058">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c r="A441" s="1058">
        <v>9</v>
      </c>
      <c r="B441" s="1058">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c r="A442" s="1058">
        <v>10</v>
      </c>
      <c r="B442" s="1058">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c r="A443" s="1058">
        <v>11</v>
      </c>
      <c r="B443" s="1058">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c r="A444" s="1058">
        <v>12</v>
      </c>
      <c r="B444" s="1058">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c r="A445" s="1058">
        <v>13</v>
      </c>
      <c r="B445" s="1058">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c r="A446" s="1058">
        <v>14</v>
      </c>
      <c r="B446" s="1058">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c r="A447" s="1058">
        <v>15</v>
      </c>
      <c r="B447" s="1058">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c r="A448" s="1058">
        <v>16</v>
      </c>
      <c r="B448" s="1058">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c r="A449" s="1058">
        <v>17</v>
      </c>
      <c r="B449" s="1058">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c r="A450" s="1058">
        <v>18</v>
      </c>
      <c r="B450" s="1058">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c r="A451" s="1058">
        <v>19</v>
      </c>
      <c r="B451" s="1058">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c r="A452" s="1058">
        <v>20</v>
      </c>
      <c r="B452" s="1058">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c r="A453" s="1058">
        <v>21</v>
      </c>
      <c r="B453" s="1058">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c r="A454" s="1058">
        <v>22</v>
      </c>
      <c r="B454" s="1058">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c r="A455" s="1058">
        <v>23</v>
      </c>
      <c r="B455" s="1058">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c r="A456" s="1058">
        <v>24</v>
      </c>
      <c r="B456" s="1058">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c r="A457" s="1058">
        <v>25</v>
      </c>
      <c r="B457" s="1058">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c r="A458" s="1058">
        <v>26</v>
      </c>
      <c r="B458" s="1058">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c r="A459" s="1058">
        <v>27</v>
      </c>
      <c r="B459" s="1058">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c r="A460" s="1058">
        <v>28</v>
      </c>
      <c r="B460" s="1058">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c r="A461" s="1058">
        <v>29</v>
      </c>
      <c r="B461" s="1058">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c r="A462" s="1058">
        <v>30</v>
      </c>
      <c r="B462" s="1058">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7"/>
      <c r="B465" s="347"/>
      <c r="C465" s="347" t="s">
        <v>26</v>
      </c>
      <c r="D465" s="347"/>
      <c r="E465" s="347"/>
      <c r="F465" s="347"/>
      <c r="G465" s="347"/>
      <c r="H465" s="347"/>
      <c r="I465" s="347"/>
      <c r="J465" s="278" t="s">
        <v>417</v>
      </c>
      <c r="K465" s="102"/>
      <c r="L465" s="102"/>
      <c r="M465" s="102"/>
      <c r="N465" s="102"/>
      <c r="O465" s="102"/>
      <c r="P465" s="348" t="s">
        <v>27</v>
      </c>
      <c r="Q465" s="348"/>
      <c r="R465" s="348"/>
      <c r="S465" s="348"/>
      <c r="T465" s="348"/>
      <c r="U465" s="348"/>
      <c r="V465" s="348"/>
      <c r="W465" s="348"/>
      <c r="X465" s="348"/>
      <c r="Y465" s="345" t="s">
        <v>471</v>
      </c>
      <c r="Z465" s="346"/>
      <c r="AA465" s="346"/>
      <c r="AB465" s="346"/>
      <c r="AC465" s="278" t="s">
        <v>456</v>
      </c>
      <c r="AD465" s="278"/>
      <c r="AE465" s="278"/>
      <c r="AF465" s="278"/>
      <c r="AG465" s="278"/>
      <c r="AH465" s="345" t="s">
        <v>379</v>
      </c>
      <c r="AI465" s="347"/>
      <c r="AJ465" s="347"/>
      <c r="AK465" s="347"/>
      <c r="AL465" s="347" t="s">
        <v>21</v>
      </c>
      <c r="AM465" s="347"/>
      <c r="AN465" s="347"/>
      <c r="AO465" s="428"/>
      <c r="AP465" s="429" t="s">
        <v>418</v>
      </c>
      <c r="AQ465" s="429"/>
      <c r="AR465" s="429"/>
      <c r="AS465" s="429"/>
      <c r="AT465" s="429"/>
      <c r="AU465" s="429"/>
      <c r="AV465" s="429"/>
      <c r="AW465" s="429"/>
      <c r="AX465" s="429"/>
    </row>
    <row r="466" spans="1:50" ht="26.25" hidden="1" customHeight="1">
      <c r="A466" s="1058">
        <v>1</v>
      </c>
      <c r="B466" s="1058">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c r="A467" s="1058">
        <v>2</v>
      </c>
      <c r="B467" s="1058">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c r="A468" s="1058">
        <v>3</v>
      </c>
      <c r="B468" s="1058">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c r="A469" s="1058">
        <v>4</v>
      </c>
      <c r="B469" s="1058">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c r="A470" s="1058">
        <v>5</v>
      </c>
      <c r="B470" s="1058">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c r="A471" s="1058">
        <v>6</v>
      </c>
      <c r="B471" s="1058">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c r="A472" s="1058">
        <v>7</v>
      </c>
      <c r="B472" s="1058">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c r="A473" s="1058">
        <v>8</v>
      </c>
      <c r="B473" s="1058">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c r="A474" s="1058">
        <v>9</v>
      </c>
      <c r="B474" s="1058">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c r="A475" s="1058">
        <v>10</v>
      </c>
      <c r="B475" s="1058">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c r="A476" s="1058">
        <v>11</v>
      </c>
      <c r="B476" s="1058">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c r="A477" s="1058">
        <v>12</v>
      </c>
      <c r="B477" s="1058">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c r="A478" s="1058">
        <v>13</v>
      </c>
      <c r="B478" s="1058">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c r="A479" s="1058">
        <v>14</v>
      </c>
      <c r="B479" s="1058">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c r="A480" s="1058">
        <v>15</v>
      </c>
      <c r="B480" s="1058">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c r="A481" s="1058">
        <v>16</v>
      </c>
      <c r="B481" s="1058">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c r="A482" s="1058">
        <v>17</v>
      </c>
      <c r="B482" s="1058">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c r="A483" s="1058">
        <v>18</v>
      </c>
      <c r="B483" s="1058">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c r="A484" s="1058">
        <v>19</v>
      </c>
      <c r="B484" s="1058">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c r="A485" s="1058">
        <v>20</v>
      </c>
      <c r="B485" s="1058">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c r="A486" s="1058">
        <v>21</v>
      </c>
      <c r="B486" s="1058">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c r="A487" s="1058">
        <v>22</v>
      </c>
      <c r="B487" s="1058">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c r="A488" s="1058">
        <v>23</v>
      </c>
      <c r="B488" s="1058">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c r="A489" s="1058">
        <v>24</v>
      </c>
      <c r="B489" s="1058">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c r="A490" s="1058">
        <v>25</v>
      </c>
      <c r="B490" s="1058">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c r="A491" s="1058">
        <v>26</v>
      </c>
      <c r="B491" s="1058">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c r="A492" s="1058">
        <v>27</v>
      </c>
      <c r="B492" s="1058">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c r="A493" s="1058">
        <v>28</v>
      </c>
      <c r="B493" s="1058">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c r="A494" s="1058">
        <v>29</v>
      </c>
      <c r="B494" s="1058">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c r="A495" s="1058">
        <v>30</v>
      </c>
      <c r="B495" s="1058">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7"/>
      <c r="B498" s="347"/>
      <c r="C498" s="347" t="s">
        <v>26</v>
      </c>
      <c r="D498" s="347"/>
      <c r="E498" s="347"/>
      <c r="F498" s="347"/>
      <c r="G498" s="347"/>
      <c r="H498" s="347"/>
      <c r="I498" s="347"/>
      <c r="J498" s="278" t="s">
        <v>417</v>
      </c>
      <c r="K498" s="102"/>
      <c r="L498" s="102"/>
      <c r="M498" s="102"/>
      <c r="N498" s="102"/>
      <c r="O498" s="102"/>
      <c r="P498" s="348" t="s">
        <v>27</v>
      </c>
      <c r="Q498" s="348"/>
      <c r="R498" s="348"/>
      <c r="S498" s="348"/>
      <c r="T498" s="348"/>
      <c r="U498" s="348"/>
      <c r="V498" s="348"/>
      <c r="W498" s="348"/>
      <c r="X498" s="348"/>
      <c r="Y498" s="345" t="s">
        <v>471</v>
      </c>
      <c r="Z498" s="346"/>
      <c r="AA498" s="346"/>
      <c r="AB498" s="346"/>
      <c r="AC498" s="278" t="s">
        <v>456</v>
      </c>
      <c r="AD498" s="278"/>
      <c r="AE498" s="278"/>
      <c r="AF498" s="278"/>
      <c r="AG498" s="278"/>
      <c r="AH498" s="345" t="s">
        <v>379</v>
      </c>
      <c r="AI498" s="347"/>
      <c r="AJ498" s="347"/>
      <c r="AK498" s="347"/>
      <c r="AL498" s="347" t="s">
        <v>21</v>
      </c>
      <c r="AM498" s="347"/>
      <c r="AN498" s="347"/>
      <c r="AO498" s="428"/>
      <c r="AP498" s="429" t="s">
        <v>418</v>
      </c>
      <c r="AQ498" s="429"/>
      <c r="AR498" s="429"/>
      <c r="AS498" s="429"/>
      <c r="AT498" s="429"/>
      <c r="AU498" s="429"/>
      <c r="AV498" s="429"/>
      <c r="AW498" s="429"/>
      <c r="AX498" s="429"/>
    </row>
    <row r="499" spans="1:50" ht="26.25" hidden="1" customHeight="1">
      <c r="A499" s="1058">
        <v>1</v>
      </c>
      <c r="B499" s="1058">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c r="A500" s="1058">
        <v>2</v>
      </c>
      <c r="B500" s="1058">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c r="A501" s="1058">
        <v>3</v>
      </c>
      <c r="B501" s="1058">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c r="A502" s="1058">
        <v>4</v>
      </c>
      <c r="B502" s="1058">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c r="A503" s="1058">
        <v>5</v>
      </c>
      <c r="B503" s="1058">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c r="A504" s="1058">
        <v>6</v>
      </c>
      <c r="B504" s="1058">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c r="A505" s="1058">
        <v>7</v>
      </c>
      <c r="B505" s="1058">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c r="A506" s="1058">
        <v>8</v>
      </c>
      <c r="B506" s="1058">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c r="A507" s="1058">
        <v>9</v>
      </c>
      <c r="B507" s="1058">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c r="A508" s="1058">
        <v>10</v>
      </c>
      <c r="B508" s="1058">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c r="A509" s="1058">
        <v>11</v>
      </c>
      <c r="B509" s="1058">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c r="A510" s="1058">
        <v>12</v>
      </c>
      <c r="B510" s="1058">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c r="A511" s="1058">
        <v>13</v>
      </c>
      <c r="B511" s="1058">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c r="A512" s="1058">
        <v>14</v>
      </c>
      <c r="B512" s="1058">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c r="A513" s="1058">
        <v>15</v>
      </c>
      <c r="B513" s="1058">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c r="A514" s="1058">
        <v>16</v>
      </c>
      <c r="B514" s="1058">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c r="A515" s="1058">
        <v>17</v>
      </c>
      <c r="B515" s="1058">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c r="A516" s="1058">
        <v>18</v>
      </c>
      <c r="B516" s="1058">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c r="A517" s="1058">
        <v>19</v>
      </c>
      <c r="B517" s="1058">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c r="A518" s="1058">
        <v>20</v>
      </c>
      <c r="B518" s="1058">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c r="A519" s="1058">
        <v>21</v>
      </c>
      <c r="B519" s="1058">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c r="A520" s="1058">
        <v>22</v>
      </c>
      <c r="B520" s="1058">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c r="A521" s="1058">
        <v>23</v>
      </c>
      <c r="B521" s="1058">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c r="A522" s="1058">
        <v>24</v>
      </c>
      <c r="B522" s="1058">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c r="A523" s="1058">
        <v>25</v>
      </c>
      <c r="B523" s="1058">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c r="A524" s="1058">
        <v>26</v>
      </c>
      <c r="B524" s="1058">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c r="A525" s="1058">
        <v>27</v>
      </c>
      <c r="B525" s="1058">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c r="A526" s="1058">
        <v>28</v>
      </c>
      <c r="B526" s="1058">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c r="A527" s="1058">
        <v>29</v>
      </c>
      <c r="B527" s="1058">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c r="A528" s="1058">
        <v>30</v>
      </c>
      <c r="B528" s="1058">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7"/>
      <c r="B531" s="347"/>
      <c r="C531" s="347" t="s">
        <v>26</v>
      </c>
      <c r="D531" s="347"/>
      <c r="E531" s="347"/>
      <c r="F531" s="347"/>
      <c r="G531" s="347"/>
      <c r="H531" s="347"/>
      <c r="I531" s="347"/>
      <c r="J531" s="278" t="s">
        <v>417</v>
      </c>
      <c r="K531" s="102"/>
      <c r="L531" s="102"/>
      <c r="M531" s="102"/>
      <c r="N531" s="102"/>
      <c r="O531" s="102"/>
      <c r="P531" s="348" t="s">
        <v>27</v>
      </c>
      <c r="Q531" s="348"/>
      <c r="R531" s="348"/>
      <c r="S531" s="348"/>
      <c r="T531" s="348"/>
      <c r="U531" s="348"/>
      <c r="V531" s="348"/>
      <c r="W531" s="348"/>
      <c r="X531" s="348"/>
      <c r="Y531" s="345" t="s">
        <v>471</v>
      </c>
      <c r="Z531" s="346"/>
      <c r="AA531" s="346"/>
      <c r="AB531" s="346"/>
      <c r="AC531" s="278" t="s">
        <v>456</v>
      </c>
      <c r="AD531" s="278"/>
      <c r="AE531" s="278"/>
      <c r="AF531" s="278"/>
      <c r="AG531" s="278"/>
      <c r="AH531" s="345" t="s">
        <v>379</v>
      </c>
      <c r="AI531" s="347"/>
      <c r="AJ531" s="347"/>
      <c r="AK531" s="347"/>
      <c r="AL531" s="347" t="s">
        <v>21</v>
      </c>
      <c r="AM531" s="347"/>
      <c r="AN531" s="347"/>
      <c r="AO531" s="428"/>
      <c r="AP531" s="429" t="s">
        <v>418</v>
      </c>
      <c r="AQ531" s="429"/>
      <c r="AR531" s="429"/>
      <c r="AS531" s="429"/>
      <c r="AT531" s="429"/>
      <c r="AU531" s="429"/>
      <c r="AV531" s="429"/>
      <c r="AW531" s="429"/>
      <c r="AX531" s="429"/>
    </row>
    <row r="532" spans="1:50" ht="26.25" hidden="1" customHeight="1">
      <c r="A532" s="1058">
        <v>1</v>
      </c>
      <c r="B532" s="1058">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c r="A533" s="1058">
        <v>2</v>
      </c>
      <c r="B533" s="1058">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c r="A534" s="1058">
        <v>3</v>
      </c>
      <c r="B534" s="1058">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c r="A535" s="1058">
        <v>4</v>
      </c>
      <c r="B535" s="1058">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c r="A536" s="1058">
        <v>5</v>
      </c>
      <c r="B536" s="1058">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c r="A537" s="1058">
        <v>6</v>
      </c>
      <c r="B537" s="1058">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c r="A538" s="1058">
        <v>7</v>
      </c>
      <c r="B538" s="1058">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c r="A539" s="1058">
        <v>8</v>
      </c>
      <c r="B539" s="1058">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c r="A540" s="1058">
        <v>9</v>
      </c>
      <c r="B540" s="1058">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c r="A541" s="1058">
        <v>10</v>
      </c>
      <c r="B541" s="1058">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c r="A542" s="1058">
        <v>11</v>
      </c>
      <c r="B542" s="1058">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c r="A543" s="1058">
        <v>12</v>
      </c>
      <c r="B543" s="1058">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c r="A544" s="1058">
        <v>13</v>
      </c>
      <c r="B544" s="1058">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c r="A545" s="1058">
        <v>14</v>
      </c>
      <c r="B545" s="1058">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c r="A546" s="1058">
        <v>15</v>
      </c>
      <c r="B546" s="1058">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c r="A547" s="1058">
        <v>16</v>
      </c>
      <c r="B547" s="1058">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c r="A548" s="1058">
        <v>17</v>
      </c>
      <c r="B548" s="1058">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c r="A549" s="1058">
        <v>18</v>
      </c>
      <c r="B549" s="1058">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c r="A550" s="1058">
        <v>19</v>
      </c>
      <c r="B550" s="1058">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c r="A551" s="1058">
        <v>20</v>
      </c>
      <c r="B551" s="1058">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c r="A552" s="1058">
        <v>21</v>
      </c>
      <c r="B552" s="1058">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c r="A553" s="1058">
        <v>22</v>
      </c>
      <c r="B553" s="1058">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c r="A554" s="1058">
        <v>23</v>
      </c>
      <c r="B554" s="1058">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c r="A555" s="1058">
        <v>24</v>
      </c>
      <c r="B555" s="1058">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c r="A556" s="1058">
        <v>25</v>
      </c>
      <c r="B556" s="1058">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c r="A557" s="1058">
        <v>26</v>
      </c>
      <c r="B557" s="1058">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c r="A558" s="1058">
        <v>27</v>
      </c>
      <c r="B558" s="1058">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c r="A559" s="1058">
        <v>28</v>
      </c>
      <c r="B559" s="1058">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c r="A560" s="1058">
        <v>29</v>
      </c>
      <c r="B560" s="1058">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c r="A561" s="1058">
        <v>30</v>
      </c>
      <c r="B561" s="1058">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7"/>
      <c r="B564" s="347"/>
      <c r="C564" s="347" t="s">
        <v>26</v>
      </c>
      <c r="D564" s="347"/>
      <c r="E564" s="347"/>
      <c r="F564" s="347"/>
      <c r="G564" s="347"/>
      <c r="H564" s="347"/>
      <c r="I564" s="347"/>
      <c r="J564" s="278" t="s">
        <v>417</v>
      </c>
      <c r="K564" s="102"/>
      <c r="L564" s="102"/>
      <c r="M564" s="102"/>
      <c r="N564" s="102"/>
      <c r="O564" s="102"/>
      <c r="P564" s="348" t="s">
        <v>27</v>
      </c>
      <c r="Q564" s="348"/>
      <c r="R564" s="348"/>
      <c r="S564" s="348"/>
      <c r="T564" s="348"/>
      <c r="U564" s="348"/>
      <c r="V564" s="348"/>
      <c r="W564" s="348"/>
      <c r="X564" s="348"/>
      <c r="Y564" s="345" t="s">
        <v>471</v>
      </c>
      <c r="Z564" s="346"/>
      <c r="AA564" s="346"/>
      <c r="AB564" s="346"/>
      <c r="AC564" s="278" t="s">
        <v>456</v>
      </c>
      <c r="AD564" s="278"/>
      <c r="AE564" s="278"/>
      <c r="AF564" s="278"/>
      <c r="AG564" s="278"/>
      <c r="AH564" s="345" t="s">
        <v>379</v>
      </c>
      <c r="AI564" s="347"/>
      <c r="AJ564" s="347"/>
      <c r="AK564" s="347"/>
      <c r="AL564" s="347" t="s">
        <v>21</v>
      </c>
      <c r="AM564" s="347"/>
      <c r="AN564" s="347"/>
      <c r="AO564" s="428"/>
      <c r="AP564" s="429" t="s">
        <v>418</v>
      </c>
      <c r="AQ564" s="429"/>
      <c r="AR564" s="429"/>
      <c r="AS564" s="429"/>
      <c r="AT564" s="429"/>
      <c r="AU564" s="429"/>
      <c r="AV564" s="429"/>
      <c r="AW564" s="429"/>
      <c r="AX564" s="429"/>
    </row>
    <row r="565" spans="1:50" ht="26.25" hidden="1" customHeight="1">
      <c r="A565" s="1058">
        <v>1</v>
      </c>
      <c r="B565" s="1058">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c r="A566" s="1058">
        <v>2</v>
      </c>
      <c r="B566" s="1058">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c r="A567" s="1058">
        <v>3</v>
      </c>
      <c r="B567" s="1058">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c r="A568" s="1058">
        <v>4</v>
      </c>
      <c r="B568" s="1058">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c r="A569" s="1058">
        <v>5</v>
      </c>
      <c r="B569" s="1058">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c r="A570" s="1058">
        <v>6</v>
      </c>
      <c r="B570" s="1058">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c r="A571" s="1058">
        <v>7</v>
      </c>
      <c r="B571" s="1058">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c r="A572" s="1058">
        <v>8</v>
      </c>
      <c r="B572" s="1058">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c r="A573" s="1058">
        <v>9</v>
      </c>
      <c r="B573" s="1058">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c r="A574" s="1058">
        <v>10</v>
      </c>
      <c r="B574" s="1058">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c r="A575" s="1058">
        <v>11</v>
      </c>
      <c r="B575" s="1058">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c r="A576" s="1058">
        <v>12</v>
      </c>
      <c r="B576" s="1058">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c r="A577" s="1058">
        <v>13</v>
      </c>
      <c r="B577" s="1058">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c r="A578" s="1058">
        <v>14</v>
      </c>
      <c r="B578" s="1058">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c r="A579" s="1058">
        <v>15</v>
      </c>
      <c r="B579" s="1058">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c r="A580" s="1058">
        <v>16</v>
      </c>
      <c r="B580" s="1058">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c r="A581" s="1058">
        <v>17</v>
      </c>
      <c r="B581" s="1058">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c r="A582" s="1058">
        <v>18</v>
      </c>
      <c r="B582" s="1058">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c r="A583" s="1058">
        <v>19</v>
      </c>
      <c r="B583" s="1058">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c r="A584" s="1058">
        <v>20</v>
      </c>
      <c r="B584" s="1058">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c r="A585" s="1058">
        <v>21</v>
      </c>
      <c r="B585" s="1058">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c r="A586" s="1058">
        <v>22</v>
      </c>
      <c r="B586" s="1058">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c r="A587" s="1058">
        <v>23</v>
      </c>
      <c r="B587" s="1058">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c r="A588" s="1058">
        <v>24</v>
      </c>
      <c r="B588" s="1058">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c r="A589" s="1058">
        <v>25</v>
      </c>
      <c r="B589" s="1058">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c r="A590" s="1058">
        <v>26</v>
      </c>
      <c r="B590" s="1058">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c r="A591" s="1058">
        <v>27</v>
      </c>
      <c r="B591" s="1058">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c r="A592" s="1058">
        <v>28</v>
      </c>
      <c r="B592" s="1058">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c r="A593" s="1058">
        <v>29</v>
      </c>
      <c r="B593" s="1058">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c r="A594" s="1058">
        <v>30</v>
      </c>
      <c r="B594" s="1058">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7"/>
      <c r="B597" s="347"/>
      <c r="C597" s="347" t="s">
        <v>26</v>
      </c>
      <c r="D597" s="347"/>
      <c r="E597" s="347"/>
      <c r="F597" s="347"/>
      <c r="G597" s="347"/>
      <c r="H597" s="347"/>
      <c r="I597" s="347"/>
      <c r="J597" s="278" t="s">
        <v>417</v>
      </c>
      <c r="K597" s="102"/>
      <c r="L597" s="102"/>
      <c r="M597" s="102"/>
      <c r="N597" s="102"/>
      <c r="O597" s="102"/>
      <c r="P597" s="348" t="s">
        <v>27</v>
      </c>
      <c r="Q597" s="348"/>
      <c r="R597" s="348"/>
      <c r="S597" s="348"/>
      <c r="T597" s="348"/>
      <c r="U597" s="348"/>
      <c r="V597" s="348"/>
      <c r="W597" s="348"/>
      <c r="X597" s="348"/>
      <c r="Y597" s="345" t="s">
        <v>471</v>
      </c>
      <c r="Z597" s="346"/>
      <c r="AA597" s="346"/>
      <c r="AB597" s="346"/>
      <c r="AC597" s="278" t="s">
        <v>456</v>
      </c>
      <c r="AD597" s="278"/>
      <c r="AE597" s="278"/>
      <c r="AF597" s="278"/>
      <c r="AG597" s="278"/>
      <c r="AH597" s="345" t="s">
        <v>379</v>
      </c>
      <c r="AI597" s="347"/>
      <c r="AJ597" s="347"/>
      <c r="AK597" s="347"/>
      <c r="AL597" s="347" t="s">
        <v>21</v>
      </c>
      <c r="AM597" s="347"/>
      <c r="AN597" s="347"/>
      <c r="AO597" s="428"/>
      <c r="AP597" s="429" t="s">
        <v>418</v>
      </c>
      <c r="AQ597" s="429"/>
      <c r="AR597" s="429"/>
      <c r="AS597" s="429"/>
      <c r="AT597" s="429"/>
      <c r="AU597" s="429"/>
      <c r="AV597" s="429"/>
      <c r="AW597" s="429"/>
      <c r="AX597" s="429"/>
    </row>
    <row r="598" spans="1:50" ht="26.25" hidden="1" customHeight="1">
      <c r="A598" s="1058">
        <v>1</v>
      </c>
      <c r="B598" s="1058">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c r="A599" s="1058">
        <v>2</v>
      </c>
      <c r="B599" s="1058">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c r="A600" s="1058">
        <v>3</v>
      </c>
      <c r="B600" s="1058">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c r="A601" s="1058">
        <v>4</v>
      </c>
      <c r="B601" s="1058">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c r="A602" s="1058">
        <v>5</v>
      </c>
      <c r="B602" s="1058">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c r="A603" s="1058">
        <v>6</v>
      </c>
      <c r="B603" s="1058">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c r="A604" s="1058">
        <v>7</v>
      </c>
      <c r="B604" s="1058">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c r="A605" s="1058">
        <v>8</v>
      </c>
      <c r="B605" s="1058">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c r="A606" s="1058">
        <v>9</v>
      </c>
      <c r="B606" s="1058">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c r="A607" s="1058">
        <v>10</v>
      </c>
      <c r="B607" s="1058">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c r="A608" s="1058">
        <v>11</v>
      </c>
      <c r="B608" s="1058">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c r="A609" s="1058">
        <v>12</v>
      </c>
      <c r="B609" s="1058">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c r="A610" s="1058">
        <v>13</v>
      </c>
      <c r="B610" s="1058">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c r="A611" s="1058">
        <v>14</v>
      </c>
      <c r="B611" s="1058">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c r="A612" s="1058">
        <v>15</v>
      </c>
      <c r="B612" s="1058">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c r="A613" s="1058">
        <v>16</v>
      </c>
      <c r="B613" s="1058">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c r="A614" s="1058">
        <v>17</v>
      </c>
      <c r="B614" s="1058">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c r="A615" s="1058">
        <v>18</v>
      </c>
      <c r="B615" s="1058">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c r="A616" s="1058">
        <v>19</v>
      </c>
      <c r="B616" s="1058">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c r="A617" s="1058">
        <v>20</v>
      </c>
      <c r="B617" s="1058">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c r="A618" s="1058">
        <v>21</v>
      </c>
      <c r="B618" s="1058">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c r="A619" s="1058">
        <v>22</v>
      </c>
      <c r="B619" s="1058">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c r="A620" s="1058">
        <v>23</v>
      </c>
      <c r="B620" s="1058">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c r="A621" s="1058">
        <v>24</v>
      </c>
      <c r="B621" s="1058">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c r="A622" s="1058">
        <v>25</v>
      </c>
      <c r="B622" s="1058">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c r="A623" s="1058">
        <v>26</v>
      </c>
      <c r="B623" s="1058">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c r="A624" s="1058">
        <v>27</v>
      </c>
      <c r="B624" s="1058">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c r="A625" s="1058">
        <v>28</v>
      </c>
      <c r="B625" s="1058">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c r="A626" s="1058">
        <v>29</v>
      </c>
      <c r="B626" s="1058">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c r="A627" s="1058">
        <v>30</v>
      </c>
      <c r="B627" s="1058">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7"/>
      <c r="B630" s="347"/>
      <c r="C630" s="347" t="s">
        <v>26</v>
      </c>
      <c r="D630" s="347"/>
      <c r="E630" s="347"/>
      <c r="F630" s="347"/>
      <c r="G630" s="347"/>
      <c r="H630" s="347"/>
      <c r="I630" s="347"/>
      <c r="J630" s="278" t="s">
        <v>417</v>
      </c>
      <c r="K630" s="102"/>
      <c r="L630" s="102"/>
      <c r="M630" s="102"/>
      <c r="N630" s="102"/>
      <c r="O630" s="102"/>
      <c r="P630" s="348" t="s">
        <v>27</v>
      </c>
      <c r="Q630" s="348"/>
      <c r="R630" s="348"/>
      <c r="S630" s="348"/>
      <c r="T630" s="348"/>
      <c r="U630" s="348"/>
      <c r="V630" s="348"/>
      <c r="W630" s="348"/>
      <c r="X630" s="348"/>
      <c r="Y630" s="345" t="s">
        <v>471</v>
      </c>
      <c r="Z630" s="346"/>
      <c r="AA630" s="346"/>
      <c r="AB630" s="346"/>
      <c r="AC630" s="278" t="s">
        <v>456</v>
      </c>
      <c r="AD630" s="278"/>
      <c r="AE630" s="278"/>
      <c r="AF630" s="278"/>
      <c r="AG630" s="278"/>
      <c r="AH630" s="345" t="s">
        <v>379</v>
      </c>
      <c r="AI630" s="347"/>
      <c r="AJ630" s="347"/>
      <c r="AK630" s="347"/>
      <c r="AL630" s="347" t="s">
        <v>21</v>
      </c>
      <c r="AM630" s="347"/>
      <c r="AN630" s="347"/>
      <c r="AO630" s="428"/>
      <c r="AP630" s="429" t="s">
        <v>418</v>
      </c>
      <c r="AQ630" s="429"/>
      <c r="AR630" s="429"/>
      <c r="AS630" s="429"/>
      <c r="AT630" s="429"/>
      <c r="AU630" s="429"/>
      <c r="AV630" s="429"/>
      <c r="AW630" s="429"/>
      <c r="AX630" s="429"/>
    </row>
    <row r="631" spans="1:50" ht="26.25" hidden="1" customHeight="1">
      <c r="A631" s="1058">
        <v>1</v>
      </c>
      <c r="B631" s="1058">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c r="A632" s="1058">
        <v>2</v>
      </c>
      <c r="B632" s="1058">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c r="A633" s="1058">
        <v>3</v>
      </c>
      <c r="B633" s="1058">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c r="A634" s="1058">
        <v>4</v>
      </c>
      <c r="B634" s="1058">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c r="A635" s="1058">
        <v>5</v>
      </c>
      <c r="B635" s="1058">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c r="A636" s="1058">
        <v>6</v>
      </c>
      <c r="B636" s="1058">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c r="A637" s="1058">
        <v>7</v>
      </c>
      <c r="B637" s="1058">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c r="A638" s="1058">
        <v>8</v>
      </c>
      <c r="B638" s="1058">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c r="A639" s="1058">
        <v>9</v>
      </c>
      <c r="B639" s="1058">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c r="A640" s="1058">
        <v>10</v>
      </c>
      <c r="B640" s="1058">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c r="A641" s="1058">
        <v>11</v>
      </c>
      <c r="B641" s="1058">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c r="A642" s="1058">
        <v>12</v>
      </c>
      <c r="B642" s="1058">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c r="A643" s="1058">
        <v>13</v>
      </c>
      <c r="B643" s="1058">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c r="A644" s="1058">
        <v>14</v>
      </c>
      <c r="B644" s="1058">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c r="A645" s="1058">
        <v>15</v>
      </c>
      <c r="B645" s="1058">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c r="A646" s="1058">
        <v>16</v>
      </c>
      <c r="B646" s="1058">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c r="A647" s="1058">
        <v>17</v>
      </c>
      <c r="B647" s="1058">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c r="A648" s="1058">
        <v>18</v>
      </c>
      <c r="B648" s="1058">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c r="A649" s="1058">
        <v>19</v>
      </c>
      <c r="B649" s="1058">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c r="A650" s="1058">
        <v>20</v>
      </c>
      <c r="B650" s="1058">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c r="A651" s="1058">
        <v>21</v>
      </c>
      <c r="B651" s="1058">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c r="A652" s="1058">
        <v>22</v>
      </c>
      <c r="B652" s="1058">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c r="A653" s="1058">
        <v>23</v>
      </c>
      <c r="B653" s="1058">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c r="A654" s="1058">
        <v>24</v>
      </c>
      <c r="B654" s="1058">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c r="A655" s="1058">
        <v>25</v>
      </c>
      <c r="B655" s="1058">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c r="A656" s="1058">
        <v>26</v>
      </c>
      <c r="B656" s="1058">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c r="A657" s="1058">
        <v>27</v>
      </c>
      <c r="B657" s="1058">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c r="A658" s="1058">
        <v>28</v>
      </c>
      <c r="B658" s="1058">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c r="A659" s="1058">
        <v>29</v>
      </c>
      <c r="B659" s="1058">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c r="A660" s="1058">
        <v>30</v>
      </c>
      <c r="B660" s="1058">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7"/>
      <c r="B663" s="347"/>
      <c r="C663" s="347" t="s">
        <v>26</v>
      </c>
      <c r="D663" s="347"/>
      <c r="E663" s="347"/>
      <c r="F663" s="347"/>
      <c r="G663" s="347"/>
      <c r="H663" s="347"/>
      <c r="I663" s="347"/>
      <c r="J663" s="278" t="s">
        <v>417</v>
      </c>
      <c r="K663" s="102"/>
      <c r="L663" s="102"/>
      <c r="M663" s="102"/>
      <c r="N663" s="102"/>
      <c r="O663" s="102"/>
      <c r="P663" s="348" t="s">
        <v>27</v>
      </c>
      <c r="Q663" s="348"/>
      <c r="R663" s="348"/>
      <c r="S663" s="348"/>
      <c r="T663" s="348"/>
      <c r="U663" s="348"/>
      <c r="V663" s="348"/>
      <c r="W663" s="348"/>
      <c r="X663" s="348"/>
      <c r="Y663" s="345" t="s">
        <v>471</v>
      </c>
      <c r="Z663" s="346"/>
      <c r="AA663" s="346"/>
      <c r="AB663" s="346"/>
      <c r="AC663" s="278" t="s">
        <v>456</v>
      </c>
      <c r="AD663" s="278"/>
      <c r="AE663" s="278"/>
      <c r="AF663" s="278"/>
      <c r="AG663" s="278"/>
      <c r="AH663" s="345" t="s">
        <v>379</v>
      </c>
      <c r="AI663" s="347"/>
      <c r="AJ663" s="347"/>
      <c r="AK663" s="347"/>
      <c r="AL663" s="347" t="s">
        <v>21</v>
      </c>
      <c r="AM663" s="347"/>
      <c r="AN663" s="347"/>
      <c r="AO663" s="428"/>
      <c r="AP663" s="429" t="s">
        <v>418</v>
      </c>
      <c r="AQ663" s="429"/>
      <c r="AR663" s="429"/>
      <c r="AS663" s="429"/>
      <c r="AT663" s="429"/>
      <c r="AU663" s="429"/>
      <c r="AV663" s="429"/>
      <c r="AW663" s="429"/>
      <c r="AX663" s="429"/>
    </row>
    <row r="664" spans="1:50" ht="26.25" hidden="1" customHeight="1">
      <c r="A664" s="1058">
        <v>1</v>
      </c>
      <c r="B664" s="1058">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c r="A665" s="1058">
        <v>2</v>
      </c>
      <c r="B665" s="1058">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c r="A666" s="1058">
        <v>3</v>
      </c>
      <c r="B666" s="1058">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c r="A667" s="1058">
        <v>4</v>
      </c>
      <c r="B667" s="1058">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c r="A668" s="1058">
        <v>5</v>
      </c>
      <c r="B668" s="1058">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c r="A669" s="1058">
        <v>6</v>
      </c>
      <c r="B669" s="1058">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c r="A670" s="1058">
        <v>7</v>
      </c>
      <c r="B670" s="1058">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c r="A671" s="1058">
        <v>8</v>
      </c>
      <c r="B671" s="1058">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c r="A672" s="1058">
        <v>9</v>
      </c>
      <c r="B672" s="1058">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c r="A673" s="1058">
        <v>10</v>
      </c>
      <c r="B673" s="1058">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c r="A674" s="1058">
        <v>11</v>
      </c>
      <c r="B674" s="1058">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c r="A675" s="1058">
        <v>12</v>
      </c>
      <c r="B675" s="1058">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c r="A676" s="1058">
        <v>13</v>
      </c>
      <c r="B676" s="1058">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c r="A677" s="1058">
        <v>14</v>
      </c>
      <c r="B677" s="1058">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c r="A678" s="1058">
        <v>15</v>
      </c>
      <c r="B678" s="1058">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c r="A679" s="1058">
        <v>16</v>
      </c>
      <c r="B679" s="1058">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c r="A680" s="1058">
        <v>17</v>
      </c>
      <c r="B680" s="1058">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c r="A681" s="1058">
        <v>18</v>
      </c>
      <c r="B681" s="1058">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c r="A682" s="1058">
        <v>19</v>
      </c>
      <c r="B682" s="1058">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c r="A683" s="1058">
        <v>20</v>
      </c>
      <c r="B683" s="1058">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c r="A684" s="1058">
        <v>21</v>
      </c>
      <c r="B684" s="1058">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c r="A685" s="1058">
        <v>22</v>
      </c>
      <c r="B685" s="1058">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c r="A686" s="1058">
        <v>23</v>
      </c>
      <c r="B686" s="1058">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c r="A687" s="1058">
        <v>24</v>
      </c>
      <c r="B687" s="1058">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c r="A688" s="1058">
        <v>25</v>
      </c>
      <c r="B688" s="1058">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c r="A689" s="1058">
        <v>26</v>
      </c>
      <c r="B689" s="1058">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c r="A690" s="1058">
        <v>27</v>
      </c>
      <c r="B690" s="1058">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c r="A691" s="1058">
        <v>28</v>
      </c>
      <c r="B691" s="1058">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c r="A692" s="1058">
        <v>29</v>
      </c>
      <c r="B692" s="1058">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c r="A693" s="1058">
        <v>30</v>
      </c>
      <c r="B693" s="1058">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7"/>
      <c r="B696" s="347"/>
      <c r="C696" s="347" t="s">
        <v>26</v>
      </c>
      <c r="D696" s="347"/>
      <c r="E696" s="347"/>
      <c r="F696" s="347"/>
      <c r="G696" s="347"/>
      <c r="H696" s="347"/>
      <c r="I696" s="347"/>
      <c r="J696" s="278" t="s">
        <v>417</v>
      </c>
      <c r="K696" s="102"/>
      <c r="L696" s="102"/>
      <c r="M696" s="102"/>
      <c r="N696" s="102"/>
      <c r="O696" s="102"/>
      <c r="P696" s="348" t="s">
        <v>27</v>
      </c>
      <c r="Q696" s="348"/>
      <c r="R696" s="348"/>
      <c r="S696" s="348"/>
      <c r="T696" s="348"/>
      <c r="U696" s="348"/>
      <c r="V696" s="348"/>
      <c r="W696" s="348"/>
      <c r="X696" s="348"/>
      <c r="Y696" s="345" t="s">
        <v>471</v>
      </c>
      <c r="Z696" s="346"/>
      <c r="AA696" s="346"/>
      <c r="AB696" s="346"/>
      <c r="AC696" s="278" t="s">
        <v>456</v>
      </c>
      <c r="AD696" s="278"/>
      <c r="AE696" s="278"/>
      <c r="AF696" s="278"/>
      <c r="AG696" s="278"/>
      <c r="AH696" s="345" t="s">
        <v>379</v>
      </c>
      <c r="AI696" s="347"/>
      <c r="AJ696" s="347"/>
      <c r="AK696" s="347"/>
      <c r="AL696" s="347" t="s">
        <v>21</v>
      </c>
      <c r="AM696" s="347"/>
      <c r="AN696" s="347"/>
      <c r="AO696" s="428"/>
      <c r="AP696" s="429" t="s">
        <v>418</v>
      </c>
      <c r="AQ696" s="429"/>
      <c r="AR696" s="429"/>
      <c r="AS696" s="429"/>
      <c r="AT696" s="429"/>
      <c r="AU696" s="429"/>
      <c r="AV696" s="429"/>
      <c r="AW696" s="429"/>
      <c r="AX696" s="429"/>
    </row>
    <row r="697" spans="1:50" ht="26.25" hidden="1" customHeight="1">
      <c r="A697" s="1058">
        <v>1</v>
      </c>
      <c r="B697" s="1058">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c r="A698" s="1058">
        <v>2</v>
      </c>
      <c r="B698" s="1058">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c r="A699" s="1058">
        <v>3</v>
      </c>
      <c r="B699" s="1058">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c r="A700" s="1058">
        <v>4</v>
      </c>
      <c r="B700" s="1058">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c r="A701" s="1058">
        <v>5</v>
      </c>
      <c r="B701" s="1058">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c r="A702" s="1058">
        <v>6</v>
      </c>
      <c r="B702" s="1058">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c r="A703" s="1058">
        <v>7</v>
      </c>
      <c r="B703" s="1058">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c r="A704" s="1058">
        <v>8</v>
      </c>
      <c r="B704" s="1058">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c r="A705" s="1058">
        <v>9</v>
      </c>
      <c r="B705" s="1058">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c r="A706" s="1058">
        <v>10</v>
      </c>
      <c r="B706" s="1058">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c r="A707" s="1058">
        <v>11</v>
      </c>
      <c r="B707" s="1058">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c r="A708" s="1058">
        <v>12</v>
      </c>
      <c r="B708" s="1058">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c r="A709" s="1058">
        <v>13</v>
      </c>
      <c r="B709" s="1058">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c r="A710" s="1058">
        <v>14</v>
      </c>
      <c r="B710" s="1058">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c r="A711" s="1058">
        <v>15</v>
      </c>
      <c r="B711" s="1058">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c r="A712" s="1058">
        <v>16</v>
      </c>
      <c r="B712" s="1058">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c r="A713" s="1058">
        <v>17</v>
      </c>
      <c r="B713" s="1058">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c r="A714" s="1058">
        <v>18</v>
      </c>
      <c r="B714" s="1058">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c r="A715" s="1058">
        <v>19</v>
      </c>
      <c r="B715" s="1058">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c r="A716" s="1058">
        <v>20</v>
      </c>
      <c r="B716" s="1058">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c r="A717" s="1058">
        <v>21</v>
      </c>
      <c r="B717" s="1058">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c r="A718" s="1058">
        <v>22</v>
      </c>
      <c r="B718" s="1058">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c r="A719" s="1058">
        <v>23</v>
      </c>
      <c r="B719" s="1058">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c r="A720" s="1058">
        <v>24</v>
      </c>
      <c r="B720" s="1058">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c r="A721" s="1058">
        <v>25</v>
      </c>
      <c r="B721" s="1058">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c r="A722" s="1058">
        <v>26</v>
      </c>
      <c r="B722" s="1058">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c r="A723" s="1058">
        <v>27</v>
      </c>
      <c r="B723" s="1058">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c r="A724" s="1058">
        <v>28</v>
      </c>
      <c r="B724" s="1058">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c r="A725" s="1058">
        <v>29</v>
      </c>
      <c r="B725" s="1058">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c r="A726" s="1058">
        <v>30</v>
      </c>
      <c r="B726" s="1058">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7"/>
      <c r="B729" s="347"/>
      <c r="C729" s="347" t="s">
        <v>26</v>
      </c>
      <c r="D729" s="347"/>
      <c r="E729" s="347"/>
      <c r="F729" s="347"/>
      <c r="G729" s="347"/>
      <c r="H729" s="347"/>
      <c r="I729" s="347"/>
      <c r="J729" s="278" t="s">
        <v>417</v>
      </c>
      <c r="K729" s="102"/>
      <c r="L729" s="102"/>
      <c r="M729" s="102"/>
      <c r="N729" s="102"/>
      <c r="O729" s="102"/>
      <c r="P729" s="348" t="s">
        <v>27</v>
      </c>
      <c r="Q729" s="348"/>
      <c r="R729" s="348"/>
      <c r="S729" s="348"/>
      <c r="T729" s="348"/>
      <c r="U729" s="348"/>
      <c r="V729" s="348"/>
      <c r="W729" s="348"/>
      <c r="X729" s="348"/>
      <c r="Y729" s="345" t="s">
        <v>471</v>
      </c>
      <c r="Z729" s="346"/>
      <c r="AA729" s="346"/>
      <c r="AB729" s="346"/>
      <c r="AC729" s="278" t="s">
        <v>456</v>
      </c>
      <c r="AD729" s="278"/>
      <c r="AE729" s="278"/>
      <c r="AF729" s="278"/>
      <c r="AG729" s="278"/>
      <c r="AH729" s="345" t="s">
        <v>379</v>
      </c>
      <c r="AI729" s="347"/>
      <c r="AJ729" s="347"/>
      <c r="AK729" s="347"/>
      <c r="AL729" s="347" t="s">
        <v>21</v>
      </c>
      <c r="AM729" s="347"/>
      <c r="AN729" s="347"/>
      <c r="AO729" s="428"/>
      <c r="AP729" s="429" t="s">
        <v>418</v>
      </c>
      <c r="AQ729" s="429"/>
      <c r="AR729" s="429"/>
      <c r="AS729" s="429"/>
      <c r="AT729" s="429"/>
      <c r="AU729" s="429"/>
      <c r="AV729" s="429"/>
      <c r="AW729" s="429"/>
      <c r="AX729" s="429"/>
    </row>
    <row r="730" spans="1:50" ht="26.25" hidden="1" customHeight="1">
      <c r="A730" s="1058">
        <v>1</v>
      </c>
      <c r="B730" s="1058">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c r="A731" s="1058">
        <v>2</v>
      </c>
      <c r="B731" s="1058">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c r="A732" s="1058">
        <v>3</v>
      </c>
      <c r="B732" s="1058">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c r="A733" s="1058">
        <v>4</v>
      </c>
      <c r="B733" s="1058">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c r="A734" s="1058">
        <v>5</v>
      </c>
      <c r="B734" s="1058">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c r="A735" s="1058">
        <v>6</v>
      </c>
      <c r="B735" s="1058">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c r="A736" s="1058">
        <v>7</v>
      </c>
      <c r="B736" s="1058">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c r="A737" s="1058">
        <v>8</v>
      </c>
      <c r="B737" s="1058">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c r="A738" s="1058">
        <v>9</v>
      </c>
      <c r="B738" s="1058">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c r="A739" s="1058">
        <v>10</v>
      </c>
      <c r="B739" s="1058">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c r="A740" s="1058">
        <v>11</v>
      </c>
      <c r="B740" s="1058">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c r="A741" s="1058">
        <v>12</v>
      </c>
      <c r="B741" s="1058">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c r="A742" s="1058">
        <v>13</v>
      </c>
      <c r="B742" s="1058">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c r="A743" s="1058">
        <v>14</v>
      </c>
      <c r="B743" s="1058">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c r="A744" s="1058">
        <v>15</v>
      </c>
      <c r="B744" s="1058">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c r="A745" s="1058">
        <v>16</v>
      </c>
      <c r="B745" s="1058">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c r="A746" s="1058">
        <v>17</v>
      </c>
      <c r="B746" s="1058">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c r="A747" s="1058">
        <v>18</v>
      </c>
      <c r="B747" s="1058">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c r="A748" s="1058">
        <v>19</v>
      </c>
      <c r="B748" s="1058">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c r="A749" s="1058">
        <v>20</v>
      </c>
      <c r="B749" s="1058">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c r="A750" s="1058">
        <v>21</v>
      </c>
      <c r="B750" s="1058">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c r="A751" s="1058">
        <v>22</v>
      </c>
      <c r="B751" s="1058">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c r="A752" s="1058">
        <v>23</v>
      </c>
      <c r="B752" s="1058">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c r="A753" s="1058">
        <v>24</v>
      </c>
      <c r="B753" s="1058">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c r="A754" s="1058">
        <v>25</v>
      </c>
      <c r="B754" s="1058">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c r="A755" s="1058">
        <v>26</v>
      </c>
      <c r="B755" s="1058">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c r="A756" s="1058">
        <v>27</v>
      </c>
      <c r="B756" s="1058">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c r="A757" s="1058">
        <v>28</v>
      </c>
      <c r="B757" s="1058">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c r="A758" s="1058">
        <v>29</v>
      </c>
      <c r="B758" s="1058">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c r="A759" s="1058">
        <v>30</v>
      </c>
      <c r="B759" s="1058">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7"/>
      <c r="B762" s="347"/>
      <c r="C762" s="347" t="s">
        <v>26</v>
      </c>
      <c r="D762" s="347"/>
      <c r="E762" s="347"/>
      <c r="F762" s="347"/>
      <c r="G762" s="347"/>
      <c r="H762" s="347"/>
      <c r="I762" s="347"/>
      <c r="J762" s="278" t="s">
        <v>417</v>
      </c>
      <c r="K762" s="102"/>
      <c r="L762" s="102"/>
      <c r="M762" s="102"/>
      <c r="N762" s="102"/>
      <c r="O762" s="102"/>
      <c r="P762" s="348" t="s">
        <v>27</v>
      </c>
      <c r="Q762" s="348"/>
      <c r="R762" s="348"/>
      <c r="S762" s="348"/>
      <c r="T762" s="348"/>
      <c r="U762" s="348"/>
      <c r="V762" s="348"/>
      <c r="W762" s="348"/>
      <c r="X762" s="348"/>
      <c r="Y762" s="345" t="s">
        <v>471</v>
      </c>
      <c r="Z762" s="346"/>
      <c r="AA762" s="346"/>
      <c r="AB762" s="346"/>
      <c r="AC762" s="278" t="s">
        <v>456</v>
      </c>
      <c r="AD762" s="278"/>
      <c r="AE762" s="278"/>
      <c r="AF762" s="278"/>
      <c r="AG762" s="278"/>
      <c r="AH762" s="345" t="s">
        <v>379</v>
      </c>
      <c r="AI762" s="347"/>
      <c r="AJ762" s="347"/>
      <c r="AK762" s="347"/>
      <c r="AL762" s="347" t="s">
        <v>21</v>
      </c>
      <c r="AM762" s="347"/>
      <c r="AN762" s="347"/>
      <c r="AO762" s="428"/>
      <c r="AP762" s="429" t="s">
        <v>418</v>
      </c>
      <c r="AQ762" s="429"/>
      <c r="AR762" s="429"/>
      <c r="AS762" s="429"/>
      <c r="AT762" s="429"/>
      <c r="AU762" s="429"/>
      <c r="AV762" s="429"/>
      <c r="AW762" s="429"/>
      <c r="AX762" s="429"/>
    </row>
    <row r="763" spans="1:50" ht="26.25" hidden="1" customHeight="1">
      <c r="A763" s="1058">
        <v>1</v>
      </c>
      <c r="B763" s="1058">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c r="A764" s="1058">
        <v>2</v>
      </c>
      <c r="B764" s="1058">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c r="A765" s="1058">
        <v>3</v>
      </c>
      <c r="B765" s="1058">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c r="A766" s="1058">
        <v>4</v>
      </c>
      <c r="B766" s="1058">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c r="A767" s="1058">
        <v>5</v>
      </c>
      <c r="B767" s="1058">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c r="A768" s="1058">
        <v>6</v>
      </c>
      <c r="B768" s="1058">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c r="A769" s="1058">
        <v>7</v>
      </c>
      <c r="B769" s="1058">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c r="A770" s="1058">
        <v>8</v>
      </c>
      <c r="B770" s="1058">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c r="A771" s="1058">
        <v>9</v>
      </c>
      <c r="B771" s="1058">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c r="A772" s="1058">
        <v>10</v>
      </c>
      <c r="B772" s="1058">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c r="A773" s="1058">
        <v>11</v>
      </c>
      <c r="B773" s="1058">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c r="A774" s="1058">
        <v>12</v>
      </c>
      <c r="B774" s="1058">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c r="A775" s="1058">
        <v>13</v>
      </c>
      <c r="B775" s="1058">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c r="A776" s="1058">
        <v>14</v>
      </c>
      <c r="B776" s="1058">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c r="A777" s="1058">
        <v>15</v>
      </c>
      <c r="B777" s="1058">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c r="A778" s="1058">
        <v>16</v>
      </c>
      <c r="B778" s="1058">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c r="A779" s="1058">
        <v>17</v>
      </c>
      <c r="B779" s="1058">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c r="A780" s="1058">
        <v>18</v>
      </c>
      <c r="B780" s="1058">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c r="A781" s="1058">
        <v>19</v>
      </c>
      <c r="B781" s="1058">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c r="A782" s="1058">
        <v>20</v>
      </c>
      <c r="B782" s="1058">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c r="A783" s="1058">
        <v>21</v>
      </c>
      <c r="B783" s="1058">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c r="A784" s="1058">
        <v>22</v>
      </c>
      <c r="B784" s="1058">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c r="A785" s="1058">
        <v>23</v>
      </c>
      <c r="B785" s="1058">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c r="A786" s="1058">
        <v>24</v>
      </c>
      <c r="B786" s="1058">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c r="A787" s="1058">
        <v>25</v>
      </c>
      <c r="B787" s="1058">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c r="A788" s="1058">
        <v>26</v>
      </c>
      <c r="B788" s="1058">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c r="A789" s="1058">
        <v>27</v>
      </c>
      <c r="B789" s="1058">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c r="A790" s="1058">
        <v>28</v>
      </c>
      <c r="B790" s="1058">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c r="A791" s="1058">
        <v>29</v>
      </c>
      <c r="B791" s="1058">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c r="A792" s="1058">
        <v>30</v>
      </c>
      <c r="B792" s="1058">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7"/>
      <c r="B795" s="347"/>
      <c r="C795" s="347" t="s">
        <v>26</v>
      </c>
      <c r="D795" s="347"/>
      <c r="E795" s="347"/>
      <c r="F795" s="347"/>
      <c r="G795" s="347"/>
      <c r="H795" s="347"/>
      <c r="I795" s="347"/>
      <c r="J795" s="278" t="s">
        <v>417</v>
      </c>
      <c r="K795" s="102"/>
      <c r="L795" s="102"/>
      <c r="M795" s="102"/>
      <c r="N795" s="102"/>
      <c r="O795" s="102"/>
      <c r="P795" s="348" t="s">
        <v>27</v>
      </c>
      <c r="Q795" s="348"/>
      <c r="R795" s="348"/>
      <c r="S795" s="348"/>
      <c r="T795" s="348"/>
      <c r="U795" s="348"/>
      <c r="V795" s="348"/>
      <c r="W795" s="348"/>
      <c r="X795" s="348"/>
      <c r="Y795" s="345" t="s">
        <v>471</v>
      </c>
      <c r="Z795" s="346"/>
      <c r="AA795" s="346"/>
      <c r="AB795" s="346"/>
      <c r="AC795" s="278" t="s">
        <v>456</v>
      </c>
      <c r="AD795" s="278"/>
      <c r="AE795" s="278"/>
      <c r="AF795" s="278"/>
      <c r="AG795" s="278"/>
      <c r="AH795" s="345" t="s">
        <v>379</v>
      </c>
      <c r="AI795" s="347"/>
      <c r="AJ795" s="347"/>
      <c r="AK795" s="347"/>
      <c r="AL795" s="347" t="s">
        <v>21</v>
      </c>
      <c r="AM795" s="347"/>
      <c r="AN795" s="347"/>
      <c r="AO795" s="428"/>
      <c r="AP795" s="429" t="s">
        <v>418</v>
      </c>
      <c r="AQ795" s="429"/>
      <c r="AR795" s="429"/>
      <c r="AS795" s="429"/>
      <c r="AT795" s="429"/>
      <c r="AU795" s="429"/>
      <c r="AV795" s="429"/>
      <c r="AW795" s="429"/>
      <c r="AX795" s="429"/>
    </row>
    <row r="796" spans="1:50" ht="26.25" hidden="1" customHeight="1">
      <c r="A796" s="1058">
        <v>1</v>
      </c>
      <c r="B796" s="1058">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c r="A797" s="1058">
        <v>2</v>
      </c>
      <c r="B797" s="1058">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c r="A798" s="1058">
        <v>3</v>
      </c>
      <c r="B798" s="1058">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c r="A799" s="1058">
        <v>4</v>
      </c>
      <c r="B799" s="1058">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c r="A800" s="1058">
        <v>5</v>
      </c>
      <c r="B800" s="1058">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c r="A801" s="1058">
        <v>6</v>
      </c>
      <c r="B801" s="1058">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c r="A802" s="1058">
        <v>7</v>
      </c>
      <c r="B802" s="1058">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c r="A803" s="1058">
        <v>8</v>
      </c>
      <c r="B803" s="1058">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c r="A804" s="1058">
        <v>9</v>
      </c>
      <c r="B804" s="1058">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c r="A805" s="1058">
        <v>10</v>
      </c>
      <c r="B805" s="1058">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c r="A806" s="1058">
        <v>11</v>
      </c>
      <c r="B806" s="1058">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c r="A807" s="1058">
        <v>12</v>
      </c>
      <c r="B807" s="1058">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c r="A808" s="1058">
        <v>13</v>
      </c>
      <c r="B808" s="1058">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c r="A809" s="1058">
        <v>14</v>
      </c>
      <c r="B809" s="1058">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c r="A810" s="1058">
        <v>15</v>
      </c>
      <c r="B810" s="1058">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c r="A811" s="1058">
        <v>16</v>
      </c>
      <c r="B811" s="1058">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c r="A812" s="1058">
        <v>17</v>
      </c>
      <c r="B812" s="1058">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c r="A813" s="1058">
        <v>18</v>
      </c>
      <c r="B813" s="1058">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c r="A814" s="1058">
        <v>19</v>
      </c>
      <c r="B814" s="1058">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c r="A815" s="1058">
        <v>20</v>
      </c>
      <c r="B815" s="1058">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c r="A816" s="1058">
        <v>21</v>
      </c>
      <c r="B816" s="1058">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c r="A817" s="1058">
        <v>22</v>
      </c>
      <c r="B817" s="1058">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c r="A818" s="1058">
        <v>23</v>
      </c>
      <c r="B818" s="1058">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c r="A819" s="1058">
        <v>24</v>
      </c>
      <c r="B819" s="1058">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c r="A820" s="1058">
        <v>25</v>
      </c>
      <c r="B820" s="1058">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c r="A821" s="1058">
        <v>26</v>
      </c>
      <c r="B821" s="1058">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c r="A822" s="1058">
        <v>27</v>
      </c>
      <c r="B822" s="1058">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c r="A823" s="1058">
        <v>28</v>
      </c>
      <c r="B823" s="1058">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c r="A824" s="1058">
        <v>29</v>
      </c>
      <c r="B824" s="1058">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c r="A825" s="1058">
        <v>30</v>
      </c>
      <c r="B825" s="1058">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7"/>
      <c r="B828" s="347"/>
      <c r="C828" s="347" t="s">
        <v>26</v>
      </c>
      <c r="D828" s="347"/>
      <c r="E828" s="347"/>
      <c r="F828" s="347"/>
      <c r="G828" s="347"/>
      <c r="H828" s="347"/>
      <c r="I828" s="347"/>
      <c r="J828" s="278" t="s">
        <v>417</v>
      </c>
      <c r="K828" s="102"/>
      <c r="L828" s="102"/>
      <c r="M828" s="102"/>
      <c r="N828" s="102"/>
      <c r="O828" s="102"/>
      <c r="P828" s="348" t="s">
        <v>27</v>
      </c>
      <c r="Q828" s="348"/>
      <c r="R828" s="348"/>
      <c r="S828" s="348"/>
      <c r="T828" s="348"/>
      <c r="U828" s="348"/>
      <c r="V828" s="348"/>
      <c r="W828" s="348"/>
      <c r="X828" s="348"/>
      <c r="Y828" s="345" t="s">
        <v>471</v>
      </c>
      <c r="Z828" s="346"/>
      <c r="AA828" s="346"/>
      <c r="AB828" s="346"/>
      <c r="AC828" s="278" t="s">
        <v>456</v>
      </c>
      <c r="AD828" s="278"/>
      <c r="AE828" s="278"/>
      <c r="AF828" s="278"/>
      <c r="AG828" s="278"/>
      <c r="AH828" s="345" t="s">
        <v>379</v>
      </c>
      <c r="AI828" s="347"/>
      <c r="AJ828" s="347"/>
      <c r="AK828" s="347"/>
      <c r="AL828" s="347" t="s">
        <v>21</v>
      </c>
      <c r="AM828" s="347"/>
      <c r="AN828" s="347"/>
      <c r="AO828" s="428"/>
      <c r="AP828" s="429" t="s">
        <v>418</v>
      </c>
      <c r="AQ828" s="429"/>
      <c r="AR828" s="429"/>
      <c r="AS828" s="429"/>
      <c r="AT828" s="429"/>
      <c r="AU828" s="429"/>
      <c r="AV828" s="429"/>
      <c r="AW828" s="429"/>
      <c r="AX828" s="429"/>
    </row>
    <row r="829" spans="1:50" ht="26.25" hidden="1" customHeight="1">
      <c r="A829" s="1058">
        <v>1</v>
      </c>
      <c r="B829" s="1058">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c r="A830" s="1058">
        <v>2</v>
      </c>
      <c r="B830" s="1058">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c r="A831" s="1058">
        <v>3</v>
      </c>
      <c r="B831" s="1058">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c r="A832" s="1058">
        <v>4</v>
      </c>
      <c r="B832" s="1058">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c r="A833" s="1058">
        <v>5</v>
      </c>
      <c r="B833" s="1058">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c r="A834" s="1058">
        <v>6</v>
      </c>
      <c r="B834" s="1058">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c r="A835" s="1058">
        <v>7</v>
      </c>
      <c r="B835" s="1058">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c r="A836" s="1058">
        <v>8</v>
      </c>
      <c r="B836" s="1058">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c r="A837" s="1058">
        <v>9</v>
      </c>
      <c r="B837" s="1058">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c r="A838" s="1058">
        <v>10</v>
      </c>
      <c r="B838" s="1058">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c r="A839" s="1058">
        <v>11</v>
      </c>
      <c r="B839" s="1058">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c r="A840" s="1058">
        <v>12</v>
      </c>
      <c r="B840" s="1058">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c r="A841" s="1058">
        <v>13</v>
      </c>
      <c r="B841" s="1058">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c r="A842" s="1058">
        <v>14</v>
      </c>
      <c r="B842" s="1058">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c r="A843" s="1058">
        <v>15</v>
      </c>
      <c r="B843" s="1058">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c r="A844" s="1058">
        <v>16</v>
      </c>
      <c r="B844" s="1058">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c r="A845" s="1058">
        <v>17</v>
      </c>
      <c r="B845" s="1058">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c r="A846" s="1058">
        <v>18</v>
      </c>
      <c r="B846" s="1058">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c r="A847" s="1058">
        <v>19</v>
      </c>
      <c r="B847" s="1058">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c r="A848" s="1058">
        <v>20</v>
      </c>
      <c r="B848" s="1058">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c r="A849" s="1058">
        <v>21</v>
      </c>
      <c r="B849" s="1058">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c r="A850" s="1058">
        <v>22</v>
      </c>
      <c r="B850" s="1058">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c r="A851" s="1058">
        <v>23</v>
      </c>
      <c r="B851" s="1058">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c r="A852" s="1058">
        <v>24</v>
      </c>
      <c r="B852" s="1058">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c r="A853" s="1058">
        <v>25</v>
      </c>
      <c r="B853" s="1058">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c r="A854" s="1058">
        <v>26</v>
      </c>
      <c r="B854" s="1058">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c r="A855" s="1058">
        <v>27</v>
      </c>
      <c r="B855" s="1058">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c r="A856" s="1058">
        <v>28</v>
      </c>
      <c r="B856" s="1058">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c r="A857" s="1058">
        <v>29</v>
      </c>
      <c r="B857" s="1058">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c r="A858" s="1058">
        <v>30</v>
      </c>
      <c r="B858" s="1058">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7"/>
      <c r="B861" s="347"/>
      <c r="C861" s="347" t="s">
        <v>26</v>
      </c>
      <c r="D861" s="347"/>
      <c r="E861" s="347"/>
      <c r="F861" s="347"/>
      <c r="G861" s="347"/>
      <c r="H861" s="347"/>
      <c r="I861" s="347"/>
      <c r="J861" s="278" t="s">
        <v>417</v>
      </c>
      <c r="K861" s="102"/>
      <c r="L861" s="102"/>
      <c r="M861" s="102"/>
      <c r="N861" s="102"/>
      <c r="O861" s="102"/>
      <c r="P861" s="348" t="s">
        <v>27</v>
      </c>
      <c r="Q861" s="348"/>
      <c r="R861" s="348"/>
      <c r="S861" s="348"/>
      <c r="T861" s="348"/>
      <c r="U861" s="348"/>
      <c r="V861" s="348"/>
      <c r="W861" s="348"/>
      <c r="X861" s="348"/>
      <c r="Y861" s="345" t="s">
        <v>471</v>
      </c>
      <c r="Z861" s="346"/>
      <c r="AA861" s="346"/>
      <c r="AB861" s="346"/>
      <c r="AC861" s="278" t="s">
        <v>456</v>
      </c>
      <c r="AD861" s="278"/>
      <c r="AE861" s="278"/>
      <c r="AF861" s="278"/>
      <c r="AG861" s="278"/>
      <c r="AH861" s="345" t="s">
        <v>379</v>
      </c>
      <c r="AI861" s="347"/>
      <c r="AJ861" s="347"/>
      <c r="AK861" s="347"/>
      <c r="AL861" s="347" t="s">
        <v>21</v>
      </c>
      <c r="AM861" s="347"/>
      <c r="AN861" s="347"/>
      <c r="AO861" s="428"/>
      <c r="AP861" s="429" t="s">
        <v>418</v>
      </c>
      <c r="AQ861" s="429"/>
      <c r="AR861" s="429"/>
      <c r="AS861" s="429"/>
      <c r="AT861" s="429"/>
      <c r="AU861" s="429"/>
      <c r="AV861" s="429"/>
      <c r="AW861" s="429"/>
      <c r="AX861" s="429"/>
    </row>
    <row r="862" spans="1:50" ht="26.25" hidden="1" customHeight="1">
      <c r="A862" s="1058">
        <v>1</v>
      </c>
      <c r="B862" s="1058">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c r="A863" s="1058">
        <v>2</v>
      </c>
      <c r="B863" s="1058">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c r="A864" s="1058">
        <v>3</v>
      </c>
      <c r="B864" s="1058">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c r="A865" s="1058">
        <v>4</v>
      </c>
      <c r="B865" s="1058">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c r="A866" s="1058">
        <v>5</v>
      </c>
      <c r="B866" s="1058">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c r="A867" s="1058">
        <v>6</v>
      </c>
      <c r="B867" s="1058">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c r="A868" s="1058">
        <v>7</v>
      </c>
      <c r="B868" s="1058">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c r="A869" s="1058">
        <v>8</v>
      </c>
      <c r="B869" s="1058">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c r="A870" s="1058">
        <v>9</v>
      </c>
      <c r="B870" s="1058">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c r="A871" s="1058">
        <v>10</v>
      </c>
      <c r="B871" s="1058">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c r="A872" s="1058">
        <v>11</v>
      </c>
      <c r="B872" s="1058">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c r="A873" s="1058">
        <v>12</v>
      </c>
      <c r="B873" s="1058">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c r="A874" s="1058">
        <v>13</v>
      </c>
      <c r="B874" s="1058">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c r="A875" s="1058">
        <v>14</v>
      </c>
      <c r="B875" s="1058">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c r="A876" s="1058">
        <v>15</v>
      </c>
      <c r="B876" s="1058">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c r="A877" s="1058">
        <v>16</v>
      </c>
      <c r="B877" s="1058">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c r="A878" s="1058">
        <v>17</v>
      </c>
      <c r="B878" s="1058">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c r="A879" s="1058">
        <v>18</v>
      </c>
      <c r="B879" s="1058">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c r="A880" s="1058">
        <v>19</v>
      </c>
      <c r="B880" s="1058">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c r="A881" s="1058">
        <v>20</v>
      </c>
      <c r="B881" s="1058">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c r="A882" s="1058">
        <v>21</v>
      </c>
      <c r="B882" s="1058">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c r="A883" s="1058">
        <v>22</v>
      </c>
      <c r="B883" s="1058">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c r="A884" s="1058">
        <v>23</v>
      </c>
      <c r="B884" s="1058">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c r="A885" s="1058">
        <v>24</v>
      </c>
      <c r="B885" s="1058">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c r="A886" s="1058">
        <v>25</v>
      </c>
      <c r="B886" s="1058">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c r="A887" s="1058">
        <v>26</v>
      </c>
      <c r="B887" s="1058">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c r="A888" s="1058">
        <v>27</v>
      </c>
      <c r="B888" s="1058">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c r="A889" s="1058">
        <v>28</v>
      </c>
      <c r="B889" s="1058">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c r="A890" s="1058">
        <v>29</v>
      </c>
      <c r="B890" s="1058">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c r="A891" s="1058">
        <v>30</v>
      </c>
      <c r="B891" s="1058">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7"/>
      <c r="B894" s="347"/>
      <c r="C894" s="347" t="s">
        <v>26</v>
      </c>
      <c r="D894" s="347"/>
      <c r="E894" s="347"/>
      <c r="F894" s="347"/>
      <c r="G894" s="347"/>
      <c r="H894" s="347"/>
      <c r="I894" s="347"/>
      <c r="J894" s="278" t="s">
        <v>417</v>
      </c>
      <c r="K894" s="102"/>
      <c r="L894" s="102"/>
      <c r="M894" s="102"/>
      <c r="N894" s="102"/>
      <c r="O894" s="102"/>
      <c r="P894" s="348" t="s">
        <v>27</v>
      </c>
      <c r="Q894" s="348"/>
      <c r="R894" s="348"/>
      <c r="S894" s="348"/>
      <c r="T894" s="348"/>
      <c r="U894" s="348"/>
      <c r="V894" s="348"/>
      <c r="W894" s="348"/>
      <c r="X894" s="348"/>
      <c r="Y894" s="345" t="s">
        <v>471</v>
      </c>
      <c r="Z894" s="346"/>
      <c r="AA894" s="346"/>
      <c r="AB894" s="346"/>
      <c r="AC894" s="278" t="s">
        <v>456</v>
      </c>
      <c r="AD894" s="278"/>
      <c r="AE894" s="278"/>
      <c r="AF894" s="278"/>
      <c r="AG894" s="278"/>
      <c r="AH894" s="345" t="s">
        <v>379</v>
      </c>
      <c r="AI894" s="347"/>
      <c r="AJ894" s="347"/>
      <c r="AK894" s="347"/>
      <c r="AL894" s="347" t="s">
        <v>21</v>
      </c>
      <c r="AM894" s="347"/>
      <c r="AN894" s="347"/>
      <c r="AO894" s="428"/>
      <c r="AP894" s="429" t="s">
        <v>418</v>
      </c>
      <c r="AQ894" s="429"/>
      <c r="AR894" s="429"/>
      <c r="AS894" s="429"/>
      <c r="AT894" s="429"/>
      <c r="AU894" s="429"/>
      <c r="AV894" s="429"/>
      <c r="AW894" s="429"/>
      <c r="AX894" s="429"/>
    </row>
    <row r="895" spans="1:50" ht="26.25" hidden="1" customHeight="1">
      <c r="A895" s="1058">
        <v>1</v>
      </c>
      <c r="B895" s="1058">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c r="A896" s="1058">
        <v>2</v>
      </c>
      <c r="B896" s="1058">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c r="A897" s="1058">
        <v>3</v>
      </c>
      <c r="B897" s="1058">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c r="A898" s="1058">
        <v>4</v>
      </c>
      <c r="B898" s="1058">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c r="A899" s="1058">
        <v>5</v>
      </c>
      <c r="B899" s="1058">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c r="A900" s="1058">
        <v>6</v>
      </c>
      <c r="B900" s="1058">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c r="A901" s="1058">
        <v>7</v>
      </c>
      <c r="B901" s="1058">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c r="A902" s="1058">
        <v>8</v>
      </c>
      <c r="B902" s="1058">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c r="A903" s="1058">
        <v>9</v>
      </c>
      <c r="B903" s="1058">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c r="A904" s="1058">
        <v>10</v>
      </c>
      <c r="B904" s="1058">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c r="A905" s="1058">
        <v>11</v>
      </c>
      <c r="B905" s="1058">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c r="A906" s="1058">
        <v>12</v>
      </c>
      <c r="B906" s="1058">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c r="A907" s="1058">
        <v>13</v>
      </c>
      <c r="B907" s="1058">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c r="A908" s="1058">
        <v>14</v>
      </c>
      <c r="B908" s="1058">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c r="A909" s="1058">
        <v>15</v>
      </c>
      <c r="B909" s="1058">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c r="A910" s="1058">
        <v>16</v>
      </c>
      <c r="B910" s="1058">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c r="A911" s="1058">
        <v>17</v>
      </c>
      <c r="B911" s="1058">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c r="A912" s="1058">
        <v>18</v>
      </c>
      <c r="B912" s="1058">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c r="A913" s="1058">
        <v>19</v>
      </c>
      <c r="B913" s="1058">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c r="A914" s="1058">
        <v>20</v>
      </c>
      <c r="B914" s="1058">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c r="A915" s="1058">
        <v>21</v>
      </c>
      <c r="B915" s="1058">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c r="A916" s="1058">
        <v>22</v>
      </c>
      <c r="B916" s="1058">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c r="A917" s="1058">
        <v>23</v>
      </c>
      <c r="B917" s="1058">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c r="A918" s="1058">
        <v>24</v>
      </c>
      <c r="B918" s="1058">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c r="A919" s="1058">
        <v>25</v>
      </c>
      <c r="B919" s="1058">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c r="A920" s="1058">
        <v>26</v>
      </c>
      <c r="B920" s="1058">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c r="A921" s="1058">
        <v>27</v>
      </c>
      <c r="B921" s="1058">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c r="A922" s="1058">
        <v>28</v>
      </c>
      <c r="B922" s="1058">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c r="A923" s="1058">
        <v>29</v>
      </c>
      <c r="B923" s="1058">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c r="A924" s="1058">
        <v>30</v>
      </c>
      <c r="B924" s="1058">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7"/>
      <c r="B927" s="347"/>
      <c r="C927" s="347" t="s">
        <v>26</v>
      </c>
      <c r="D927" s="347"/>
      <c r="E927" s="347"/>
      <c r="F927" s="347"/>
      <c r="G927" s="347"/>
      <c r="H927" s="347"/>
      <c r="I927" s="347"/>
      <c r="J927" s="278" t="s">
        <v>417</v>
      </c>
      <c r="K927" s="102"/>
      <c r="L927" s="102"/>
      <c r="M927" s="102"/>
      <c r="N927" s="102"/>
      <c r="O927" s="102"/>
      <c r="P927" s="348" t="s">
        <v>27</v>
      </c>
      <c r="Q927" s="348"/>
      <c r="R927" s="348"/>
      <c r="S927" s="348"/>
      <c r="T927" s="348"/>
      <c r="U927" s="348"/>
      <c r="V927" s="348"/>
      <c r="W927" s="348"/>
      <c r="X927" s="348"/>
      <c r="Y927" s="345" t="s">
        <v>471</v>
      </c>
      <c r="Z927" s="346"/>
      <c r="AA927" s="346"/>
      <c r="AB927" s="346"/>
      <c r="AC927" s="278" t="s">
        <v>456</v>
      </c>
      <c r="AD927" s="278"/>
      <c r="AE927" s="278"/>
      <c r="AF927" s="278"/>
      <c r="AG927" s="278"/>
      <c r="AH927" s="345" t="s">
        <v>379</v>
      </c>
      <c r="AI927" s="347"/>
      <c r="AJ927" s="347"/>
      <c r="AK927" s="347"/>
      <c r="AL927" s="347" t="s">
        <v>21</v>
      </c>
      <c r="AM927" s="347"/>
      <c r="AN927" s="347"/>
      <c r="AO927" s="428"/>
      <c r="AP927" s="429" t="s">
        <v>418</v>
      </c>
      <c r="AQ927" s="429"/>
      <c r="AR927" s="429"/>
      <c r="AS927" s="429"/>
      <c r="AT927" s="429"/>
      <c r="AU927" s="429"/>
      <c r="AV927" s="429"/>
      <c r="AW927" s="429"/>
      <c r="AX927" s="429"/>
    </row>
    <row r="928" spans="1:50" ht="26.25" hidden="1" customHeight="1">
      <c r="A928" s="1058">
        <v>1</v>
      </c>
      <c r="B928" s="1058">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c r="A929" s="1058">
        <v>2</v>
      </c>
      <c r="B929" s="1058">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c r="A930" s="1058">
        <v>3</v>
      </c>
      <c r="B930" s="1058">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c r="A931" s="1058">
        <v>4</v>
      </c>
      <c r="B931" s="1058">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c r="A932" s="1058">
        <v>5</v>
      </c>
      <c r="B932" s="1058">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c r="A933" s="1058">
        <v>6</v>
      </c>
      <c r="B933" s="1058">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c r="A934" s="1058">
        <v>7</v>
      </c>
      <c r="B934" s="1058">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c r="A935" s="1058">
        <v>8</v>
      </c>
      <c r="B935" s="1058">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c r="A936" s="1058">
        <v>9</v>
      </c>
      <c r="B936" s="1058">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c r="A937" s="1058">
        <v>10</v>
      </c>
      <c r="B937" s="1058">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c r="A938" s="1058">
        <v>11</v>
      </c>
      <c r="B938" s="1058">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c r="A939" s="1058">
        <v>12</v>
      </c>
      <c r="B939" s="1058">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c r="A940" s="1058">
        <v>13</v>
      </c>
      <c r="B940" s="1058">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c r="A941" s="1058">
        <v>14</v>
      </c>
      <c r="B941" s="1058">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c r="A942" s="1058">
        <v>15</v>
      </c>
      <c r="B942" s="1058">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c r="A943" s="1058">
        <v>16</v>
      </c>
      <c r="B943" s="1058">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c r="A944" s="1058">
        <v>17</v>
      </c>
      <c r="B944" s="1058">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c r="A945" s="1058">
        <v>18</v>
      </c>
      <c r="B945" s="1058">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c r="A946" s="1058">
        <v>19</v>
      </c>
      <c r="B946" s="1058">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c r="A947" s="1058">
        <v>20</v>
      </c>
      <c r="B947" s="1058">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c r="A948" s="1058">
        <v>21</v>
      </c>
      <c r="B948" s="1058">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c r="A949" s="1058">
        <v>22</v>
      </c>
      <c r="B949" s="1058">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c r="A950" s="1058">
        <v>23</v>
      </c>
      <c r="B950" s="1058">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c r="A951" s="1058">
        <v>24</v>
      </c>
      <c r="B951" s="1058">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c r="A952" s="1058">
        <v>25</v>
      </c>
      <c r="B952" s="1058">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c r="A953" s="1058">
        <v>26</v>
      </c>
      <c r="B953" s="1058">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c r="A954" s="1058">
        <v>27</v>
      </c>
      <c r="B954" s="1058">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c r="A955" s="1058">
        <v>28</v>
      </c>
      <c r="B955" s="1058">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c r="A956" s="1058">
        <v>29</v>
      </c>
      <c r="B956" s="1058">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c r="A957" s="1058">
        <v>30</v>
      </c>
      <c r="B957" s="1058">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7"/>
      <c r="B960" s="347"/>
      <c r="C960" s="347" t="s">
        <v>26</v>
      </c>
      <c r="D960" s="347"/>
      <c r="E960" s="347"/>
      <c r="F960" s="347"/>
      <c r="G960" s="347"/>
      <c r="H960" s="347"/>
      <c r="I960" s="347"/>
      <c r="J960" s="278" t="s">
        <v>417</v>
      </c>
      <c r="K960" s="102"/>
      <c r="L960" s="102"/>
      <c r="M960" s="102"/>
      <c r="N960" s="102"/>
      <c r="O960" s="102"/>
      <c r="P960" s="348" t="s">
        <v>27</v>
      </c>
      <c r="Q960" s="348"/>
      <c r="R960" s="348"/>
      <c r="S960" s="348"/>
      <c r="T960" s="348"/>
      <c r="U960" s="348"/>
      <c r="V960" s="348"/>
      <c r="W960" s="348"/>
      <c r="X960" s="348"/>
      <c r="Y960" s="345" t="s">
        <v>471</v>
      </c>
      <c r="Z960" s="346"/>
      <c r="AA960" s="346"/>
      <c r="AB960" s="346"/>
      <c r="AC960" s="278" t="s">
        <v>456</v>
      </c>
      <c r="AD960" s="278"/>
      <c r="AE960" s="278"/>
      <c r="AF960" s="278"/>
      <c r="AG960" s="278"/>
      <c r="AH960" s="345" t="s">
        <v>379</v>
      </c>
      <c r="AI960" s="347"/>
      <c r="AJ960" s="347"/>
      <c r="AK960" s="347"/>
      <c r="AL960" s="347" t="s">
        <v>21</v>
      </c>
      <c r="AM960" s="347"/>
      <c r="AN960" s="347"/>
      <c r="AO960" s="428"/>
      <c r="AP960" s="429" t="s">
        <v>418</v>
      </c>
      <c r="AQ960" s="429"/>
      <c r="AR960" s="429"/>
      <c r="AS960" s="429"/>
      <c r="AT960" s="429"/>
      <c r="AU960" s="429"/>
      <c r="AV960" s="429"/>
      <c r="AW960" s="429"/>
      <c r="AX960" s="429"/>
    </row>
    <row r="961" spans="1:50" ht="26.25" hidden="1" customHeight="1">
      <c r="A961" s="1058">
        <v>1</v>
      </c>
      <c r="B961" s="1058">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c r="A962" s="1058">
        <v>2</v>
      </c>
      <c r="B962" s="1058">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c r="A963" s="1058">
        <v>3</v>
      </c>
      <c r="B963" s="1058">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c r="A964" s="1058">
        <v>4</v>
      </c>
      <c r="B964" s="1058">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c r="A965" s="1058">
        <v>5</v>
      </c>
      <c r="B965" s="1058">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c r="A966" s="1058">
        <v>6</v>
      </c>
      <c r="B966" s="1058">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c r="A967" s="1058">
        <v>7</v>
      </c>
      <c r="B967" s="1058">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c r="A968" s="1058">
        <v>8</v>
      </c>
      <c r="B968" s="1058">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c r="A969" s="1058">
        <v>9</v>
      </c>
      <c r="B969" s="1058">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c r="A970" s="1058">
        <v>10</v>
      </c>
      <c r="B970" s="1058">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c r="A971" s="1058">
        <v>11</v>
      </c>
      <c r="B971" s="1058">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c r="A972" s="1058">
        <v>12</v>
      </c>
      <c r="B972" s="1058">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c r="A973" s="1058">
        <v>13</v>
      </c>
      <c r="B973" s="1058">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c r="A974" s="1058">
        <v>14</v>
      </c>
      <c r="B974" s="1058">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c r="A975" s="1058">
        <v>15</v>
      </c>
      <c r="B975" s="1058">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c r="A976" s="1058">
        <v>16</v>
      </c>
      <c r="B976" s="1058">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c r="A977" s="1058">
        <v>17</v>
      </c>
      <c r="B977" s="1058">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c r="A978" s="1058">
        <v>18</v>
      </c>
      <c r="B978" s="1058">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c r="A979" s="1058">
        <v>19</v>
      </c>
      <c r="B979" s="1058">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c r="A980" s="1058">
        <v>20</v>
      </c>
      <c r="B980" s="1058">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c r="A981" s="1058">
        <v>21</v>
      </c>
      <c r="B981" s="1058">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c r="A982" s="1058">
        <v>22</v>
      </c>
      <c r="B982" s="1058">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c r="A983" s="1058">
        <v>23</v>
      </c>
      <c r="B983" s="1058">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c r="A984" s="1058">
        <v>24</v>
      </c>
      <c r="B984" s="1058">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c r="A985" s="1058">
        <v>25</v>
      </c>
      <c r="B985" s="1058">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c r="A986" s="1058">
        <v>26</v>
      </c>
      <c r="B986" s="1058">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c r="A987" s="1058">
        <v>27</v>
      </c>
      <c r="B987" s="1058">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c r="A988" s="1058">
        <v>28</v>
      </c>
      <c r="B988" s="1058">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c r="A989" s="1058">
        <v>29</v>
      </c>
      <c r="B989" s="1058">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c r="A990" s="1058">
        <v>30</v>
      </c>
      <c r="B990" s="1058">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7"/>
      <c r="B993" s="347"/>
      <c r="C993" s="347" t="s">
        <v>26</v>
      </c>
      <c r="D993" s="347"/>
      <c r="E993" s="347"/>
      <c r="F993" s="347"/>
      <c r="G993" s="347"/>
      <c r="H993" s="347"/>
      <c r="I993" s="347"/>
      <c r="J993" s="278" t="s">
        <v>417</v>
      </c>
      <c r="K993" s="102"/>
      <c r="L993" s="102"/>
      <c r="M993" s="102"/>
      <c r="N993" s="102"/>
      <c r="O993" s="102"/>
      <c r="P993" s="348" t="s">
        <v>27</v>
      </c>
      <c r="Q993" s="348"/>
      <c r="R993" s="348"/>
      <c r="S993" s="348"/>
      <c r="T993" s="348"/>
      <c r="U993" s="348"/>
      <c r="V993" s="348"/>
      <c r="W993" s="348"/>
      <c r="X993" s="348"/>
      <c r="Y993" s="345" t="s">
        <v>471</v>
      </c>
      <c r="Z993" s="346"/>
      <c r="AA993" s="346"/>
      <c r="AB993" s="346"/>
      <c r="AC993" s="278" t="s">
        <v>456</v>
      </c>
      <c r="AD993" s="278"/>
      <c r="AE993" s="278"/>
      <c r="AF993" s="278"/>
      <c r="AG993" s="278"/>
      <c r="AH993" s="345" t="s">
        <v>379</v>
      </c>
      <c r="AI993" s="347"/>
      <c r="AJ993" s="347"/>
      <c r="AK993" s="347"/>
      <c r="AL993" s="347" t="s">
        <v>21</v>
      </c>
      <c r="AM993" s="347"/>
      <c r="AN993" s="347"/>
      <c r="AO993" s="428"/>
      <c r="AP993" s="429" t="s">
        <v>418</v>
      </c>
      <c r="AQ993" s="429"/>
      <c r="AR993" s="429"/>
      <c r="AS993" s="429"/>
      <c r="AT993" s="429"/>
      <c r="AU993" s="429"/>
      <c r="AV993" s="429"/>
      <c r="AW993" s="429"/>
      <c r="AX993" s="429"/>
    </row>
    <row r="994" spans="1:50" ht="26.25" hidden="1" customHeight="1">
      <c r="A994" s="1058">
        <v>1</v>
      </c>
      <c r="B994" s="1058">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c r="A995" s="1058">
        <v>2</v>
      </c>
      <c r="B995" s="1058">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c r="A996" s="1058">
        <v>3</v>
      </c>
      <c r="B996" s="1058">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c r="A997" s="1058">
        <v>4</v>
      </c>
      <c r="B997" s="1058">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c r="A998" s="1058">
        <v>5</v>
      </c>
      <c r="B998" s="1058">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c r="A999" s="1058">
        <v>6</v>
      </c>
      <c r="B999" s="1058">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c r="A1000" s="1058">
        <v>7</v>
      </c>
      <c r="B1000" s="1058">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c r="A1001" s="1058">
        <v>8</v>
      </c>
      <c r="B1001" s="1058">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c r="A1002" s="1058">
        <v>9</v>
      </c>
      <c r="B1002" s="1058">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c r="A1003" s="1058">
        <v>10</v>
      </c>
      <c r="B1003" s="1058">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c r="A1004" s="1058">
        <v>11</v>
      </c>
      <c r="B1004" s="1058">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c r="A1005" s="1058">
        <v>12</v>
      </c>
      <c r="B1005" s="1058">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c r="A1006" s="1058">
        <v>13</v>
      </c>
      <c r="B1006" s="1058">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c r="A1007" s="1058">
        <v>14</v>
      </c>
      <c r="B1007" s="1058">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c r="A1008" s="1058">
        <v>15</v>
      </c>
      <c r="B1008" s="1058">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c r="A1009" s="1058">
        <v>16</v>
      </c>
      <c r="B1009" s="1058">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c r="A1010" s="1058">
        <v>17</v>
      </c>
      <c r="B1010" s="1058">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c r="A1011" s="1058">
        <v>18</v>
      </c>
      <c r="B1011" s="1058">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c r="A1012" s="1058">
        <v>19</v>
      </c>
      <c r="B1012" s="1058">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c r="A1013" s="1058">
        <v>20</v>
      </c>
      <c r="B1013" s="1058">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c r="A1014" s="1058">
        <v>21</v>
      </c>
      <c r="B1014" s="1058">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c r="A1015" s="1058">
        <v>22</v>
      </c>
      <c r="B1015" s="1058">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c r="A1016" s="1058">
        <v>23</v>
      </c>
      <c r="B1016" s="1058">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c r="A1017" s="1058">
        <v>24</v>
      </c>
      <c r="B1017" s="1058">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c r="A1018" s="1058">
        <v>25</v>
      </c>
      <c r="B1018" s="1058">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c r="A1019" s="1058">
        <v>26</v>
      </c>
      <c r="B1019" s="1058">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c r="A1020" s="1058">
        <v>27</v>
      </c>
      <c r="B1020" s="1058">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c r="A1021" s="1058">
        <v>28</v>
      </c>
      <c r="B1021" s="1058">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c r="A1022" s="1058">
        <v>29</v>
      </c>
      <c r="B1022" s="1058">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c r="A1023" s="1058">
        <v>30</v>
      </c>
      <c r="B1023" s="1058">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7"/>
      <c r="B1026" s="347"/>
      <c r="C1026" s="347" t="s">
        <v>26</v>
      </c>
      <c r="D1026" s="347"/>
      <c r="E1026" s="347"/>
      <c r="F1026" s="347"/>
      <c r="G1026" s="347"/>
      <c r="H1026" s="347"/>
      <c r="I1026" s="347"/>
      <c r="J1026" s="278" t="s">
        <v>417</v>
      </c>
      <c r="K1026" s="102"/>
      <c r="L1026" s="102"/>
      <c r="M1026" s="102"/>
      <c r="N1026" s="102"/>
      <c r="O1026" s="102"/>
      <c r="P1026" s="348" t="s">
        <v>27</v>
      </c>
      <c r="Q1026" s="348"/>
      <c r="R1026" s="348"/>
      <c r="S1026" s="348"/>
      <c r="T1026" s="348"/>
      <c r="U1026" s="348"/>
      <c r="V1026" s="348"/>
      <c r="W1026" s="348"/>
      <c r="X1026" s="348"/>
      <c r="Y1026" s="345" t="s">
        <v>471</v>
      </c>
      <c r="Z1026" s="346"/>
      <c r="AA1026" s="346"/>
      <c r="AB1026" s="346"/>
      <c r="AC1026" s="278" t="s">
        <v>456</v>
      </c>
      <c r="AD1026" s="278"/>
      <c r="AE1026" s="278"/>
      <c r="AF1026" s="278"/>
      <c r="AG1026" s="278"/>
      <c r="AH1026" s="345" t="s">
        <v>379</v>
      </c>
      <c r="AI1026" s="347"/>
      <c r="AJ1026" s="347"/>
      <c r="AK1026" s="347"/>
      <c r="AL1026" s="347" t="s">
        <v>21</v>
      </c>
      <c r="AM1026" s="347"/>
      <c r="AN1026" s="347"/>
      <c r="AO1026" s="428"/>
      <c r="AP1026" s="429" t="s">
        <v>418</v>
      </c>
      <c r="AQ1026" s="429"/>
      <c r="AR1026" s="429"/>
      <c r="AS1026" s="429"/>
      <c r="AT1026" s="429"/>
      <c r="AU1026" s="429"/>
      <c r="AV1026" s="429"/>
      <c r="AW1026" s="429"/>
      <c r="AX1026" s="429"/>
    </row>
    <row r="1027" spans="1:50" ht="26.25" hidden="1" customHeight="1">
      <c r="A1027" s="1058">
        <v>1</v>
      </c>
      <c r="B1027" s="1058">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c r="A1028" s="1058">
        <v>2</v>
      </c>
      <c r="B1028" s="1058">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c r="A1029" s="1058">
        <v>3</v>
      </c>
      <c r="B1029" s="1058">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c r="A1030" s="1058">
        <v>4</v>
      </c>
      <c r="B1030" s="1058">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c r="A1031" s="1058">
        <v>5</v>
      </c>
      <c r="B1031" s="1058">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c r="A1032" s="1058">
        <v>6</v>
      </c>
      <c r="B1032" s="1058">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c r="A1033" s="1058">
        <v>7</v>
      </c>
      <c r="B1033" s="1058">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c r="A1034" s="1058">
        <v>8</v>
      </c>
      <c r="B1034" s="1058">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c r="A1035" s="1058">
        <v>9</v>
      </c>
      <c r="B1035" s="1058">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c r="A1036" s="1058">
        <v>10</v>
      </c>
      <c r="B1036" s="1058">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c r="A1037" s="1058">
        <v>11</v>
      </c>
      <c r="B1037" s="1058">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c r="A1038" s="1058">
        <v>12</v>
      </c>
      <c r="B1038" s="1058">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c r="A1039" s="1058">
        <v>13</v>
      </c>
      <c r="B1039" s="1058">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c r="A1040" s="1058">
        <v>14</v>
      </c>
      <c r="B1040" s="1058">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c r="A1041" s="1058">
        <v>15</v>
      </c>
      <c r="B1041" s="1058">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c r="A1042" s="1058">
        <v>16</v>
      </c>
      <c r="B1042" s="1058">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c r="A1043" s="1058">
        <v>17</v>
      </c>
      <c r="B1043" s="1058">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c r="A1044" s="1058">
        <v>18</v>
      </c>
      <c r="B1044" s="1058">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c r="A1045" s="1058">
        <v>19</v>
      </c>
      <c r="B1045" s="1058">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c r="A1046" s="1058">
        <v>20</v>
      </c>
      <c r="B1046" s="1058">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c r="A1047" s="1058">
        <v>21</v>
      </c>
      <c r="B1047" s="1058">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c r="A1048" s="1058">
        <v>22</v>
      </c>
      <c r="B1048" s="1058">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c r="A1049" s="1058">
        <v>23</v>
      </c>
      <c r="B1049" s="1058">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c r="A1050" s="1058">
        <v>24</v>
      </c>
      <c r="B1050" s="1058">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c r="A1051" s="1058">
        <v>25</v>
      </c>
      <c r="B1051" s="1058">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c r="A1052" s="1058">
        <v>26</v>
      </c>
      <c r="B1052" s="1058">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c r="A1053" s="1058">
        <v>27</v>
      </c>
      <c r="B1053" s="1058">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c r="A1054" s="1058">
        <v>28</v>
      </c>
      <c r="B1054" s="1058">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c r="A1055" s="1058">
        <v>29</v>
      </c>
      <c r="B1055" s="1058">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c r="A1056" s="1058">
        <v>30</v>
      </c>
      <c r="B1056" s="1058">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7"/>
      <c r="B1059" s="347"/>
      <c r="C1059" s="347" t="s">
        <v>26</v>
      </c>
      <c r="D1059" s="347"/>
      <c r="E1059" s="347"/>
      <c r="F1059" s="347"/>
      <c r="G1059" s="347"/>
      <c r="H1059" s="347"/>
      <c r="I1059" s="347"/>
      <c r="J1059" s="278" t="s">
        <v>417</v>
      </c>
      <c r="K1059" s="102"/>
      <c r="L1059" s="102"/>
      <c r="M1059" s="102"/>
      <c r="N1059" s="102"/>
      <c r="O1059" s="102"/>
      <c r="P1059" s="348" t="s">
        <v>27</v>
      </c>
      <c r="Q1059" s="348"/>
      <c r="R1059" s="348"/>
      <c r="S1059" s="348"/>
      <c r="T1059" s="348"/>
      <c r="U1059" s="348"/>
      <c r="V1059" s="348"/>
      <c r="W1059" s="348"/>
      <c r="X1059" s="348"/>
      <c r="Y1059" s="345" t="s">
        <v>471</v>
      </c>
      <c r="Z1059" s="346"/>
      <c r="AA1059" s="346"/>
      <c r="AB1059" s="346"/>
      <c r="AC1059" s="278" t="s">
        <v>456</v>
      </c>
      <c r="AD1059" s="278"/>
      <c r="AE1059" s="278"/>
      <c r="AF1059" s="278"/>
      <c r="AG1059" s="278"/>
      <c r="AH1059" s="345" t="s">
        <v>379</v>
      </c>
      <c r="AI1059" s="347"/>
      <c r="AJ1059" s="347"/>
      <c r="AK1059" s="347"/>
      <c r="AL1059" s="347" t="s">
        <v>21</v>
      </c>
      <c r="AM1059" s="347"/>
      <c r="AN1059" s="347"/>
      <c r="AO1059" s="428"/>
      <c r="AP1059" s="429" t="s">
        <v>418</v>
      </c>
      <c r="AQ1059" s="429"/>
      <c r="AR1059" s="429"/>
      <c r="AS1059" s="429"/>
      <c r="AT1059" s="429"/>
      <c r="AU1059" s="429"/>
      <c r="AV1059" s="429"/>
      <c r="AW1059" s="429"/>
      <c r="AX1059" s="429"/>
    </row>
    <row r="1060" spans="1:50" ht="26.25" hidden="1" customHeight="1">
      <c r="A1060" s="1058">
        <v>1</v>
      </c>
      <c r="B1060" s="1058">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c r="A1061" s="1058">
        <v>2</v>
      </c>
      <c r="B1061" s="1058">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c r="A1062" s="1058">
        <v>3</v>
      </c>
      <c r="B1062" s="1058">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c r="A1063" s="1058">
        <v>4</v>
      </c>
      <c r="B1063" s="1058">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c r="A1064" s="1058">
        <v>5</v>
      </c>
      <c r="B1064" s="1058">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c r="A1065" s="1058">
        <v>6</v>
      </c>
      <c r="B1065" s="1058">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c r="A1066" s="1058">
        <v>7</v>
      </c>
      <c r="B1066" s="1058">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c r="A1067" s="1058">
        <v>8</v>
      </c>
      <c r="B1067" s="1058">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c r="A1068" s="1058">
        <v>9</v>
      </c>
      <c r="B1068" s="1058">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c r="A1069" s="1058">
        <v>10</v>
      </c>
      <c r="B1069" s="1058">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c r="A1070" s="1058">
        <v>11</v>
      </c>
      <c r="B1070" s="1058">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c r="A1071" s="1058">
        <v>12</v>
      </c>
      <c r="B1071" s="1058">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c r="A1072" s="1058">
        <v>13</v>
      </c>
      <c r="B1072" s="1058">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c r="A1073" s="1058">
        <v>14</v>
      </c>
      <c r="B1073" s="1058">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c r="A1074" s="1058">
        <v>15</v>
      </c>
      <c r="B1074" s="1058">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c r="A1075" s="1058">
        <v>16</v>
      </c>
      <c r="B1075" s="1058">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c r="A1076" s="1058">
        <v>17</v>
      </c>
      <c r="B1076" s="1058">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c r="A1077" s="1058">
        <v>18</v>
      </c>
      <c r="B1077" s="1058">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c r="A1078" s="1058">
        <v>19</v>
      </c>
      <c r="B1078" s="1058">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c r="A1079" s="1058">
        <v>20</v>
      </c>
      <c r="B1079" s="1058">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c r="A1080" s="1058">
        <v>21</v>
      </c>
      <c r="B1080" s="1058">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c r="A1081" s="1058">
        <v>22</v>
      </c>
      <c r="B1081" s="1058">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c r="A1082" s="1058">
        <v>23</v>
      </c>
      <c r="B1082" s="1058">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c r="A1083" s="1058">
        <v>24</v>
      </c>
      <c r="B1083" s="1058">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c r="A1084" s="1058">
        <v>25</v>
      </c>
      <c r="B1084" s="1058">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c r="A1085" s="1058">
        <v>26</v>
      </c>
      <c r="B1085" s="1058">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c r="A1086" s="1058">
        <v>27</v>
      </c>
      <c r="B1086" s="1058">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c r="A1087" s="1058">
        <v>28</v>
      </c>
      <c r="B1087" s="1058">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c r="A1088" s="1058">
        <v>29</v>
      </c>
      <c r="B1088" s="1058">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c r="A1089" s="1058">
        <v>30</v>
      </c>
      <c r="B1089" s="1058">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7"/>
      <c r="B1092" s="347"/>
      <c r="C1092" s="347" t="s">
        <v>26</v>
      </c>
      <c r="D1092" s="347"/>
      <c r="E1092" s="347"/>
      <c r="F1092" s="347"/>
      <c r="G1092" s="347"/>
      <c r="H1092" s="347"/>
      <c r="I1092" s="347"/>
      <c r="J1092" s="278" t="s">
        <v>417</v>
      </c>
      <c r="K1092" s="102"/>
      <c r="L1092" s="102"/>
      <c r="M1092" s="102"/>
      <c r="N1092" s="102"/>
      <c r="O1092" s="102"/>
      <c r="P1092" s="348" t="s">
        <v>27</v>
      </c>
      <c r="Q1092" s="348"/>
      <c r="R1092" s="348"/>
      <c r="S1092" s="348"/>
      <c r="T1092" s="348"/>
      <c r="U1092" s="348"/>
      <c r="V1092" s="348"/>
      <c r="W1092" s="348"/>
      <c r="X1092" s="348"/>
      <c r="Y1092" s="345" t="s">
        <v>471</v>
      </c>
      <c r="Z1092" s="346"/>
      <c r="AA1092" s="346"/>
      <c r="AB1092" s="346"/>
      <c r="AC1092" s="278" t="s">
        <v>456</v>
      </c>
      <c r="AD1092" s="278"/>
      <c r="AE1092" s="278"/>
      <c r="AF1092" s="278"/>
      <c r="AG1092" s="278"/>
      <c r="AH1092" s="345" t="s">
        <v>379</v>
      </c>
      <c r="AI1092" s="347"/>
      <c r="AJ1092" s="347"/>
      <c r="AK1092" s="347"/>
      <c r="AL1092" s="347" t="s">
        <v>21</v>
      </c>
      <c r="AM1092" s="347"/>
      <c r="AN1092" s="347"/>
      <c r="AO1092" s="428"/>
      <c r="AP1092" s="429" t="s">
        <v>418</v>
      </c>
      <c r="AQ1092" s="429"/>
      <c r="AR1092" s="429"/>
      <c r="AS1092" s="429"/>
      <c r="AT1092" s="429"/>
      <c r="AU1092" s="429"/>
      <c r="AV1092" s="429"/>
      <c r="AW1092" s="429"/>
      <c r="AX1092" s="429"/>
    </row>
    <row r="1093" spans="1:50" ht="26.25" hidden="1" customHeight="1">
      <c r="A1093" s="1058">
        <v>1</v>
      </c>
      <c r="B1093" s="1058">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c r="A1094" s="1058">
        <v>2</v>
      </c>
      <c r="B1094" s="1058">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c r="A1095" s="1058">
        <v>3</v>
      </c>
      <c r="B1095" s="1058">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c r="A1096" s="1058">
        <v>4</v>
      </c>
      <c r="B1096" s="1058">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c r="A1097" s="1058">
        <v>5</v>
      </c>
      <c r="B1097" s="1058">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c r="A1098" s="1058">
        <v>6</v>
      </c>
      <c r="B1098" s="1058">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c r="A1099" s="1058">
        <v>7</v>
      </c>
      <c r="B1099" s="1058">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c r="A1100" s="1058">
        <v>8</v>
      </c>
      <c r="B1100" s="1058">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c r="A1101" s="1058">
        <v>9</v>
      </c>
      <c r="B1101" s="1058">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c r="A1102" s="1058">
        <v>10</v>
      </c>
      <c r="B1102" s="1058">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c r="A1103" s="1058">
        <v>11</v>
      </c>
      <c r="B1103" s="1058">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c r="A1104" s="1058">
        <v>12</v>
      </c>
      <c r="B1104" s="1058">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c r="A1105" s="1058">
        <v>13</v>
      </c>
      <c r="B1105" s="1058">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c r="A1106" s="1058">
        <v>14</v>
      </c>
      <c r="B1106" s="1058">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c r="A1107" s="1058">
        <v>15</v>
      </c>
      <c r="B1107" s="1058">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c r="A1108" s="1058">
        <v>16</v>
      </c>
      <c r="B1108" s="1058">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c r="A1109" s="1058">
        <v>17</v>
      </c>
      <c r="B1109" s="1058">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c r="A1110" s="1058">
        <v>18</v>
      </c>
      <c r="B1110" s="1058">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c r="A1111" s="1058">
        <v>19</v>
      </c>
      <c r="B1111" s="1058">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c r="A1112" s="1058">
        <v>20</v>
      </c>
      <c r="B1112" s="1058">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c r="A1113" s="1058">
        <v>21</v>
      </c>
      <c r="B1113" s="1058">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c r="A1114" s="1058">
        <v>22</v>
      </c>
      <c r="B1114" s="1058">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c r="A1115" s="1058">
        <v>23</v>
      </c>
      <c r="B1115" s="1058">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c r="A1116" s="1058">
        <v>24</v>
      </c>
      <c r="B1116" s="1058">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c r="A1117" s="1058">
        <v>25</v>
      </c>
      <c r="B1117" s="1058">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c r="A1118" s="1058">
        <v>26</v>
      </c>
      <c r="B1118" s="1058">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c r="A1119" s="1058">
        <v>27</v>
      </c>
      <c r="B1119" s="1058">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c r="A1120" s="1058">
        <v>28</v>
      </c>
      <c r="B1120" s="1058">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c r="A1121" s="1058">
        <v>29</v>
      </c>
      <c r="B1121" s="1058">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c r="A1122" s="1058">
        <v>30</v>
      </c>
      <c r="B1122" s="1058">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7"/>
      <c r="B1125" s="347"/>
      <c r="C1125" s="347" t="s">
        <v>26</v>
      </c>
      <c r="D1125" s="347"/>
      <c r="E1125" s="347"/>
      <c r="F1125" s="347"/>
      <c r="G1125" s="347"/>
      <c r="H1125" s="347"/>
      <c r="I1125" s="347"/>
      <c r="J1125" s="278" t="s">
        <v>417</v>
      </c>
      <c r="K1125" s="102"/>
      <c r="L1125" s="102"/>
      <c r="M1125" s="102"/>
      <c r="N1125" s="102"/>
      <c r="O1125" s="102"/>
      <c r="P1125" s="348" t="s">
        <v>27</v>
      </c>
      <c r="Q1125" s="348"/>
      <c r="R1125" s="348"/>
      <c r="S1125" s="348"/>
      <c r="T1125" s="348"/>
      <c r="U1125" s="348"/>
      <c r="V1125" s="348"/>
      <c r="W1125" s="348"/>
      <c r="X1125" s="348"/>
      <c r="Y1125" s="345" t="s">
        <v>471</v>
      </c>
      <c r="Z1125" s="346"/>
      <c r="AA1125" s="346"/>
      <c r="AB1125" s="346"/>
      <c r="AC1125" s="278" t="s">
        <v>456</v>
      </c>
      <c r="AD1125" s="278"/>
      <c r="AE1125" s="278"/>
      <c r="AF1125" s="278"/>
      <c r="AG1125" s="278"/>
      <c r="AH1125" s="345" t="s">
        <v>379</v>
      </c>
      <c r="AI1125" s="347"/>
      <c r="AJ1125" s="347"/>
      <c r="AK1125" s="347"/>
      <c r="AL1125" s="347" t="s">
        <v>21</v>
      </c>
      <c r="AM1125" s="347"/>
      <c r="AN1125" s="347"/>
      <c r="AO1125" s="428"/>
      <c r="AP1125" s="429" t="s">
        <v>418</v>
      </c>
      <c r="AQ1125" s="429"/>
      <c r="AR1125" s="429"/>
      <c r="AS1125" s="429"/>
      <c r="AT1125" s="429"/>
      <c r="AU1125" s="429"/>
      <c r="AV1125" s="429"/>
      <c r="AW1125" s="429"/>
      <c r="AX1125" s="429"/>
    </row>
    <row r="1126" spans="1:50" ht="26.25" hidden="1" customHeight="1">
      <c r="A1126" s="1058">
        <v>1</v>
      </c>
      <c r="B1126" s="1058">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c r="A1127" s="1058">
        <v>2</v>
      </c>
      <c r="B1127" s="1058">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c r="A1128" s="1058">
        <v>3</v>
      </c>
      <c r="B1128" s="1058">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c r="A1129" s="1058">
        <v>4</v>
      </c>
      <c r="B1129" s="1058">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c r="A1130" s="1058">
        <v>5</v>
      </c>
      <c r="B1130" s="1058">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c r="A1131" s="1058">
        <v>6</v>
      </c>
      <c r="B1131" s="1058">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c r="A1132" s="1058">
        <v>7</v>
      </c>
      <c r="B1132" s="1058">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c r="A1133" s="1058">
        <v>8</v>
      </c>
      <c r="B1133" s="1058">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c r="A1134" s="1058">
        <v>9</v>
      </c>
      <c r="B1134" s="1058">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c r="A1135" s="1058">
        <v>10</v>
      </c>
      <c r="B1135" s="1058">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c r="A1136" s="1058">
        <v>11</v>
      </c>
      <c r="B1136" s="1058">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c r="A1137" s="1058">
        <v>12</v>
      </c>
      <c r="B1137" s="1058">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c r="A1138" s="1058">
        <v>13</v>
      </c>
      <c r="B1138" s="1058">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c r="A1139" s="1058">
        <v>14</v>
      </c>
      <c r="B1139" s="1058">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c r="A1140" s="1058">
        <v>15</v>
      </c>
      <c r="B1140" s="1058">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c r="A1141" s="1058">
        <v>16</v>
      </c>
      <c r="B1141" s="1058">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c r="A1142" s="1058">
        <v>17</v>
      </c>
      <c r="B1142" s="1058">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c r="A1143" s="1058">
        <v>18</v>
      </c>
      <c r="B1143" s="1058">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c r="A1144" s="1058">
        <v>19</v>
      </c>
      <c r="B1144" s="1058">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c r="A1145" s="1058">
        <v>20</v>
      </c>
      <c r="B1145" s="1058">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c r="A1146" s="1058">
        <v>21</v>
      </c>
      <c r="B1146" s="1058">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c r="A1147" s="1058">
        <v>22</v>
      </c>
      <c r="B1147" s="1058">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c r="A1148" s="1058">
        <v>23</v>
      </c>
      <c r="B1148" s="1058">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c r="A1149" s="1058">
        <v>24</v>
      </c>
      <c r="B1149" s="1058">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c r="A1150" s="1058">
        <v>25</v>
      </c>
      <c r="B1150" s="1058">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c r="A1151" s="1058">
        <v>26</v>
      </c>
      <c r="B1151" s="1058">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c r="A1152" s="1058">
        <v>27</v>
      </c>
      <c r="B1152" s="1058">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c r="A1153" s="1058">
        <v>28</v>
      </c>
      <c r="B1153" s="1058">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c r="A1154" s="1058">
        <v>29</v>
      </c>
      <c r="B1154" s="1058">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c r="A1155" s="1058">
        <v>30</v>
      </c>
      <c r="B1155" s="1058">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7"/>
      <c r="B1158" s="347"/>
      <c r="C1158" s="347" t="s">
        <v>26</v>
      </c>
      <c r="D1158" s="347"/>
      <c r="E1158" s="347"/>
      <c r="F1158" s="347"/>
      <c r="G1158" s="347"/>
      <c r="H1158" s="347"/>
      <c r="I1158" s="347"/>
      <c r="J1158" s="278" t="s">
        <v>417</v>
      </c>
      <c r="K1158" s="102"/>
      <c r="L1158" s="102"/>
      <c r="M1158" s="102"/>
      <c r="N1158" s="102"/>
      <c r="O1158" s="102"/>
      <c r="P1158" s="348" t="s">
        <v>27</v>
      </c>
      <c r="Q1158" s="348"/>
      <c r="R1158" s="348"/>
      <c r="S1158" s="348"/>
      <c r="T1158" s="348"/>
      <c r="U1158" s="348"/>
      <c r="V1158" s="348"/>
      <c r="W1158" s="348"/>
      <c r="X1158" s="348"/>
      <c r="Y1158" s="345" t="s">
        <v>471</v>
      </c>
      <c r="Z1158" s="346"/>
      <c r="AA1158" s="346"/>
      <c r="AB1158" s="346"/>
      <c r="AC1158" s="278" t="s">
        <v>456</v>
      </c>
      <c r="AD1158" s="278"/>
      <c r="AE1158" s="278"/>
      <c r="AF1158" s="278"/>
      <c r="AG1158" s="278"/>
      <c r="AH1158" s="345" t="s">
        <v>379</v>
      </c>
      <c r="AI1158" s="347"/>
      <c r="AJ1158" s="347"/>
      <c r="AK1158" s="347"/>
      <c r="AL1158" s="347" t="s">
        <v>21</v>
      </c>
      <c r="AM1158" s="347"/>
      <c r="AN1158" s="347"/>
      <c r="AO1158" s="428"/>
      <c r="AP1158" s="429" t="s">
        <v>418</v>
      </c>
      <c r="AQ1158" s="429"/>
      <c r="AR1158" s="429"/>
      <c r="AS1158" s="429"/>
      <c r="AT1158" s="429"/>
      <c r="AU1158" s="429"/>
      <c r="AV1158" s="429"/>
      <c r="AW1158" s="429"/>
      <c r="AX1158" s="429"/>
    </row>
    <row r="1159" spans="1:50" ht="26.25" hidden="1" customHeight="1">
      <c r="A1159" s="1058">
        <v>1</v>
      </c>
      <c r="B1159" s="1058">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c r="A1160" s="1058">
        <v>2</v>
      </c>
      <c r="B1160" s="1058">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c r="A1161" s="1058">
        <v>3</v>
      </c>
      <c r="B1161" s="1058">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c r="A1162" s="1058">
        <v>4</v>
      </c>
      <c r="B1162" s="1058">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c r="A1163" s="1058">
        <v>5</v>
      </c>
      <c r="B1163" s="1058">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c r="A1164" s="1058">
        <v>6</v>
      </c>
      <c r="B1164" s="1058">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c r="A1165" s="1058">
        <v>7</v>
      </c>
      <c r="B1165" s="1058">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c r="A1166" s="1058">
        <v>8</v>
      </c>
      <c r="B1166" s="1058">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c r="A1167" s="1058">
        <v>9</v>
      </c>
      <c r="B1167" s="1058">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c r="A1168" s="1058">
        <v>10</v>
      </c>
      <c r="B1168" s="1058">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c r="A1169" s="1058">
        <v>11</v>
      </c>
      <c r="B1169" s="1058">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c r="A1170" s="1058">
        <v>12</v>
      </c>
      <c r="B1170" s="1058">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c r="A1171" s="1058">
        <v>13</v>
      </c>
      <c r="B1171" s="1058">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c r="A1172" s="1058">
        <v>14</v>
      </c>
      <c r="B1172" s="1058">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c r="A1173" s="1058">
        <v>15</v>
      </c>
      <c r="B1173" s="1058">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c r="A1174" s="1058">
        <v>16</v>
      </c>
      <c r="B1174" s="1058">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c r="A1175" s="1058">
        <v>17</v>
      </c>
      <c r="B1175" s="1058">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c r="A1176" s="1058">
        <v>18</v>
      </c>
      <c r="B1176" s="1058">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c r="A1177" s="1058">
        <v>19</v>
      </c>
      <c r="B1177" s="1058">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c r="A1178" s="1058">
        <v>20</v>
      </c>
      <c r="B1178" s="1058">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c r="A1179" s="1058">
        <v>21</v>
      </c>
      <c r="B1179" s="1058">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c r="A1180" s="1058">
        <v>22</v>
      </c>
      <c r="B1180" s="1058">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c r="A1181" s="1058">
        <v>23</v>
      </c>
      <c r="B1181" s="1058">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c r="A1182" s="1058">
        <v>24</v>
      </c>
      <c r="B1182" s="1058">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c r="A1183" s="1058">
        <v>25</v>
      </c>
      <c r="B1183" s="1058">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c r="A1184" s="1058">
        <v>26</v>
      </c>
      <c r="B1184" s="1058">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c r="A1185" s="1058">
        <v>27</v>
      </c>
      <c r="B1185" s="1058">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c r="A1186" s="1058">
        <v>28</v>
      </c>
      <c r="B1186" s="1058">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c r="A1187" s="1058">
        <v>29</v>
      </c>
      <c r="B1187" s="1058">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c r="A1188" s="1058">
        <v>30</v>
      </c>
      <c r="B1188" s="1058">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7"/>
      <c r="B1191" s="347"/>
      <c r="C1191" s="347" t="s">
        <v>26</v>
      </c>
      <c r="D1191" s="347"/>
      <c r="E1191" s="347"/>
      <c r="F1191" s="347"/>
      <c r="G1191" s="347"/>
      <c r="H1191" s="347"/>
      <c r="I1191" s="347"/>
      <c r="J1191" s="278" t="s">
        <v>417</v>
      </c>
      <c r="K1191" s="102"/>
      <c r="L1191" s="102"/>
      <c r="M1191" s="102"/>
      <c r="N1191" s="102"/>
      <c r="O1191" s="102"/>
      <c r="P1191" s="348" t="s">
        <v>27</v>
      </c>
      <c r="Q1191" s="348"/>
      <c r="R1191" s="348"/>
      <c r="S1191" s="348"/>
      <c r="T1191" s="348"/>
      <c r="U1191" s="348"/>
      <c r="V1191" s="348"/>
      <c r="W1191" s="348"/>
      <c r="X1191" s="348"/>
      <c r="Y1191" s="345" t="s">
        <v>471</v>
      </c>
      <c r="Z1191" s="346"/>
      <c r="AA1191" s="346"/>
      <c r="AB1191" s="346"/>
      <c r="AC1191" s="278" t="s">
        <v>456</v>
      </c>
      <c r="AD1191" s="278"/>
      <c r="AE1191" s="278"/>
      <c r="AF1191" s="278"/>
      <c r="AG1191" s="278"/>
      <c r="AH1191" s="345" t="s">
        <v>379</v>
      </c>
      <c r="AI1191" s="347"/>
      <c r="AJ1191" s="347"/>
      <c r="AK1191" s="347"/>
      <c r="AL1191" s="347" t="s">
        <v>21</v>
      </c>
      <c r="AM1191" s="347"/>
      <c r="AN1191" s="347"/>
      <c r="AO1191" s="428"/>
      <c r="AP1191" s="429" t="s">
        <v>418</v>
      </c>
      <c r="AQ1191" s="429"/>
      <c r="AR1191" s="429"/>
      <c r="AS1191" s="429"/>
      <c r="AT1191" s="429"/>
      <c r="AU1191" s="429"/>
      <c r="AV1191" s="429"/>
      <c r="AW1191" s="429"/>
      <c r="AX1191" s="429"/>
    </row>
    <row r="1192" spans="1:50" ht="26.25" hidden="1" customHeight="1">
      <c r="A1192" s="1058">
        <v>1</v>
      </c>
      <c r="B1192" s="1058">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c r="A1193" s="1058">
        <v>2</v>
      </c>
      <c r="B1193" s="1058">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c r="A1194" s="1058">
        <v>3</v>
      </c>
      <c r="B1194" s="1058">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c r="A1195" s="1058">
        <v>4</v>
      </c>
      <c r="B1195" s="1058">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c r="A1196" s="1058">
        <v>5</v>
      </c>
      <c r="B1196" s="1058">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c r="A1197" s="1058">
        <v>6</v>
      </c>
      <c r="B1197" s="1058">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c r="A1198" s="1058">
        <v>7</v>
      </c>
      <c r="B1198" s="1058">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c r="A1199" s="1058">
        <v>8</v>
      </c>
      <c r="B1199" s="1058">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c r="A1200" s="1058">
        <v>9</v>
      </c>
      <c r="B1200" s="1058">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c r="A1201" s="1058">
        <v>10</v>
      </c>
      <c r="B1201" s="1058">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c r="A1202" s="1058">
        <v>11</v>
      </c>
      <c r="B1202" s="1058">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c r="A1203" s="1058">
        <v>12</v>
      </c>
      <c r="B1203" s="1058">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c r="A1204" s="1058">
        <v>13</v>
      </c>
      <c r="B1204" s="1058">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c r="A1205" s="1058">
        <v>14</v>
      </c>
      <c r="B1205" s="1058">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c r="A1206" s="1058">
        <v>15</v>
      </c>
      <c r="B1206" s="1058">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c r="A1207" s="1058">
        <v>16</v>
      </c>
      <c r="B1207" s="1058">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c r="A1208" s="1058">
        <v>17</v>
      </c>
      <c r="B1208" s="1058">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c r="A1209" s="1058">
        <v>18</v>
      </c>
      <c r="B1209" s="1058">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c r="A1210" s="1058">
        <v>19</v>
      </c>
      <c r="B1210" s="1058">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c r="A1211" s="1058">
        <v>20</v>
      </c>
      <c r="B1211" s="1058">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c r="A1212" s="1058">
        <v>21</v>
      </c>
      <c r="B1212" s="1058">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c r="A1213" s="1058">
        <v>22</v>
      </c>
      <c r="B1213" s="1058">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c r="A1214" s="1058">
        <v>23</v>
      </c>
      <c r="B1214" s="1058">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c r="A1215" s="1058">
        <v>24</v>
      </c>
      <c r="B1215" s="1058">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c r="A1216" s="1058">
        <v>25</v>
      </c>
      <c r="B1216" s="1058">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c r="A1217" s="1058">
        <v>26</v>
      </c>
      <c r="B1217" s="1058">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c r="A1218" s="1058">
        <v>27</v>
      </c>
      <c r="B1218" s="1058">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c r="A1219" s="1058">
        <v>28</v>
      </c>
      <c r="B1219" s="1058">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c r="A1220" s="1058">
        <v>29</v>
      </c>
      <c r="B1220" s="1058">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c r="A1221" s="1058">
        <v>30</v>
      </c>
      <c r="B1221" s="1058">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7"/>
      <c r="B1224" s="347"/>
      <c r="C1224" s="347" t="s">
        <v>26</v>
      </c>
      <c r="D1224" s="347"/>
      <c r="E1224" s="347"/>
      <c r="F1224" s="347"/>
      <c r="G1224" s="347"/>
      <c r="H1224" s="347"/>
      <c r="I1224" s="347"/>
      <c r="J1224" s="278" t="s">
        <v>417</v>
      </c>
      <c r="K1224" s="102"/>
      <c r="L1224" s="102"/>
      <c r="M1224" s="102"/>
      <c r="N1224" s="102"/>
      <c r="O1224" s="102"/>
      <c r="P1224" s="348" t="s">
        <v>27</v>
      </c>
      <c r="Q1224" s="348"/>
      <c r="R1224" s="348"/>
      <c r="S1224" s="348"/>
      <c r="T1224" s="348"/>
      <c r="U1224" s="348"/>
      <c r="V1224" s="348"/>
      <c r="W1224" s="348"/>
      <c r="X1224" s="348"/>
      <c r="Y1224" s="345" t="s">
        <v>471</v>
      </c>
      <c r="Z1224" s="346"/>
      <c r="AA1224" s="346"/>
      <c r="AB1224" s="346"/>
      <c r="AC1224" s="278" t="s">
        <v>456</v>
      </c>
      <c r="AD1224" s="278"/>
      <c r="AE1224" s="278"/>
      <c r="AF1224" s="278"/>
      <c r="AG1224" s="278"/>
      <c r="AH1224" s="345" t="s">
        <v>379</v>
      </c>
      <c r="AI1224" s="347"/>
      <c r="AJ1224" s="347"/>
      <c r="AK1224" s="347"/>
      <c r="AL1224" s="347" t="s">
        <v>21</v>
      </c>
      <c r="AM1224" s="347"/>
      <c r="AN1224" s="347"/>
      <c r="AO1224" s="428"/>
      <c r="AP1224" s="429" t="s">
        <v>418</v>
      </c>
      <c r="AQ1224" s="429"/>
      <c r="AR1224" s="429"/>
      <c r="AS1224" s="429"/>
      <c r="AT1224" s="429"/>
      <c r="AU1224" s="429"/>
      <c r="AV1224" s="429"/>
      <c r="AW1224" s="429"/>
      <c r="AX1224" s="429"/>
    </row>
    <row r="1225" spans="1:50" ht="26.25" hidden="1" customHeight="1">
      <c r="A1225" s="1058">
        <v>1</v>
      </c>
      <c r="B1225" s="1058">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c r="A1226" s="1058">
        <v>2</v>
      </c>
      <c r="B1226" s="1058">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c r="A1227" s="1058">
        <v>3</v>
      </c>
      <c r="B1227" s="1058">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c r="A1228" s="1058">
        <v>4</v>
      </c>
      <c r="B1228" s="1058">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c r="A1229" s="1058">
        <v>5</v>
      </c>
      <c r="B1229" s="1058">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c r="A1230" s="1058">
        <v>6</v>
      </c>
      <c r="B1230" s="1058">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c r="A1231" s="1058">
        <v>7</v>
      </c>
      <c r="B1231" s="1058">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c r="A1232" s="1058">
        <v>8</v>
      </c>
      <c r="B1232" s="1058">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c r="A1233" s="1058">
        <v>9</v>
      </c>
      <c r="B1233" s="1058">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c r="A1234" s="1058">
        <v>10</v>
      </c>
      <c r="B1234" s="1058">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c r="A1235" s="1058">
        <v>11</v>
      </c>
      <c r="B1235" s="1058">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c r="A1236" s="1058">
        <v>12</v>
      </c>
      <c r="B1236" s="1058">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c r="A1237" s="1058">
        <v>13</v>
      </c>
      <c r="B1237" s="1058">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c r="A1238" s="1058">
        <v>14</v>
      </c>
      <c r="B1238" s="1058">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c r="A1239" s="1058">
        <v>15</v>
      </c>
      <c r="B1239" s="1058">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c r="A1240" s="1058">
        <v>16</v>
      </c>
      <c r="B1240" s="1058">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c r="A1241" s="1058">
        <v>17</v>
      </c>
      <c r="B1241" s="1058">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c r="A1242" s="1058">
        <v>18</v>
      </c>
      <c r="B1242" s="1058">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c r="A1243" s="1058">
        <v>19</v>
      </c>
      <c r="B1243" s="1058">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c r="A1244" s="1058">
        <v>20</v>
      </c>
      <c r="B1244" s="1058">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c r="A1245" s="1058">
        <v>21</v>
      </c>
      <c r="B1245" s="1058">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c r="A1246" s="1058">
        <v>22</v>
      </c>
      <c r="B1246" s="1058">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c r="A1247" s="1058">
        <v>23</v>
      </c>
      <c r="B1247" s="1058">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c r="A1248" s="1058">
        <v>24</v>
      </c>
      <c r="B1248" s="1058">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c r="A1249" s="1058">
        <v>25</v>
      </c>
      <c r="B1249" s="1058">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c r="A1250" s="1058">
        <v>26</v>
      </c>
      <c r="B1250" s="1058">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c r="A1251" s="1058">
        <v>27</v>
      </c>
      <c r="B1251" s="1058">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c r="A1252" s="1058">
        <v>28</v>
      </c>
      <c r="B1252" s="1058">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c r="A1253" s="1058">
        <v>29</v>
      </c>
      <c r="B1253" s="1058">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c r="A1254" s="1058">
        <v>30</v>
      </c>
      <c r="B1254" s="1058">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7"/>
      <c r="B1257" s="347"/>
      <c r="C1257" s="347" t="s">
        <v>26</v>
      </c>
      <c r="D1257" s="347"/>
      <c r="E1257" s="347"/>
      <c r="F1257" s="347"/>
      <c r="G1257" s="347"/>
      <c r="H1257" s="347"/>
      <c r="I1257" s="347"/>
      <c r="J1257" s="278" t="s">
        <v>417</v>
      </c>
      <c r="K1257" s="102"/>
      <c r="L1257" s="102"/>
      <c r="M1257" s="102"/>
      <c r="N1257" s="102"/>
      <c r="O1257" s="102"/>
      <c r="P1257" s="348" t="s">
        <v>27</v>
      </c>
      <c r="Q1257" s="348"/>
      <c r="R1257" s="348"/>
      <c r="S1257" s="348"/>
      <c r="T1257" s="348"/>
      <c r="U1257" s="348"/>
      <c r="V1257" s="348"/>
      <c r="W1257" s="348"/>
      <c r="X1257" s="348"/>
      <c r="Y1257" s="345" t="s">
        <v>471</v>
      </c>
      <c r="Z1257" s="346"/>
      <c r="AA1257" s="346"/>
      <c r="AB1257" s="346"/>
      <c r="AC1257" s="278" t="s">
        <v>456</v>
      </c>
      <c r="AD1257" s="278"/>
      <c r="AE1257" s="278"/>
      <c r="AF1257" s="278"/>
      <c r="AG1257" s="278"/>
      <c r="AH1257" s="345" t="s">
        <v>379</v>
      </c>
      <c r="AI1257" s="347"/>
      <c r="AJ1257" s="347"/>
      <c r="AK1257" s="347"/>
      <c r="AL1257" s="347" t="s">
        <v>21</v>
      </c>
      <c r="AM1257" s="347"/>
      <c r="AN1257" s="347"/>
      <c r="AO1257" s="428"/>
      <c r="AP1257" s="429" t="s">
        <v>418</v>
      </c>
      <c r="AQ1257" s="429"/>
      <c r="AR1257" s="429"/>
      <c r="AS1257" s="429"/>
      <c r="AT1257" s="429"/>
      <c r="AU1257" s="429"/>
      <c r="AV1257" s="429"/>
      <c r="AW1257" s="429"/>
      <c r="AX1257" s="429"/>
    </row>
    <row r="1258" spans="1:50" ht="26.25" hidden="1" customHeight="1">
      <c r="A1258" s="1058">
        <v>1</v>
      </c>
      <c r="B1258" s="1058">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c r="A1259" s="1058">
        <v>2</v>
      </c>
      <c r="B1259" s="1058">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c r="A1260" s="1058">
        <v>3</v>
      </c>
      <c r="B1260" s="1058">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c r="A1261" s="1058">
        <v>4</v>
      </c>
      <c r="B1261" s="1058">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c r="A1262" s="1058">
        <v>5</v>
      </c>
      <c r="B1262" s="1058">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c r="A1263" s="1058">
        <v>6</v>
      </c>
      <c r="B1263" s="1058">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c r="A1264" s="1058">
        <v>7</v>
      </c>
      <c r="B1264" s="1058">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c r="A1265" s="1058">
        <v>8</v>
      </c>
      <c r="B1265" s="1058">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c r="A1266" s="1058">
        <v>9</v>
      </c>
      <c r="B1266" s="1058">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c r="A1267" s="1058">
        <v>10</v>
      </c>
      <c r="B1267" s="1058">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c r="A1268" s="1058">
        <v>11</v>
      </c>
      <c r="B1268" s="1058">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c r="A1269" s="1058">
        <v>12</v>
      </c>
      <c r="B1269" s="1058">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c r="A1270" s="1058">
        <v>13</v>
      </c>
      <c r="B1270" s="1058">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c r="A1271" s="1058">
        <v>14</v>
      </c>
      <c r="B1271" s="1058">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c r="A1272" s="1058">
        <v>15</v>
      </c>
      <c r="B1272" s="1058">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c r="A1273" s="1058">
        <v>16</v>
      </c>
      <c r="B1273" s="1058">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c r="A1274" s="1058">
        <v>17</v>
      </c>
      <c r="B1274" s="1058">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c r="A1275" s="1058">
        <v>18</v>
      </c>
      <c r="B1275" s="1058">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c r="A1276" s="1058">
        <v>19</v>
      </c>
      <c r="B1276" s="1058">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c r="A1277" s="1058">
        <v>20</v>
      </c>
      <c r="B1277" s="1058">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c r="A1278" s="1058">
        <v>21</v>
      </c>
      <c r="B1278" s="1058">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c r="A1279" s="1058">
        <v>22</v>
      </c>
      <c r="B1279" s="1058">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c r="A1280" s="1058">
        <v>23</v>
      </c>
      <c r="B1280" s="1058">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c r="A1281" s="1058">
        <v>24</v>
      </c>
      <c r="B1281" s="1058">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c r="A1282" s="1058">
        <v>25</v>
      </c>
      <c r="B1282" s="1058">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c r="A1283" s="1058">
        <v>26</v>
      </c>
      <c r="B1283" s="1058">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c r="A1284" s="1058">
        <v>27</v>
      </c>
      <c r="B1284" s="1058">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c r="A1285" s="1058">
        <v>28</v>
      </c>
      <c r="B1285" s="1058">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c r="A1286" s="1058">
        <v>29</v>
      </c>
      <c r="B1286" s="1058">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c r="A1287" s="1058">
        <v>30</v>
      </c>
      <c r="B1287" s="1058">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7"/>
      <c r="B1290" s="347"/>
      <c r="C1290" s="347" t="s">
        <v>26</v>
      </c>
      <c r="D1290" s="347"/>
      <c r="E1290" s="347"/>
      <c r="F1290" s="347"/>
      <c r="G1290" s="347"/>
      <c r="H1290" s="347"/>
      <c r="I1290" s="347"/>
      <c r="J1290" s="278" t="s">
        <v>417</v>
      </c>
      <c r="K1290" s="102"/>
      <c r="L1290" s="102"/>
      <c r="M1290" s="102"/>
      <c r="N1290" s="102"/>
      <c r="O1290" s="102"/>
      <c r="P1290" s="348" t="s">
        <v>27</v>
      </c>
      <c r="Q1290" s="348"/>
      <c r="R1290" s="348"/>
      <c r="S1290" s="348"/>
      <c r="T1290" s="348"/>
      <c r="U1290" s="348"/>
      <c r="V1290" s="348"/>
      <c r="W1290" s="348"/>
      <c r="X1290" s="348"/>
      <c r="Y1290" s="345" t="s">
        <v>471</v>
      </c>
      <c r="Z1290" s="346"/>
      <c r="AA1290" s="346"/>
      <c r="AB1290" s="346"/>
      <c r="AC1290" s="278" t="s">
        <v>456</v>
      </c>
      <c r="AD1290" s="278"/>
      <c r="AE1290" s="278"/>
      <c r="AF1290" s="278"/>
      <c r="AG1290" s="278"/>
      <c r="AH1290" s="345" t="s">
        <v>379</v>
      </c>
      <c r="AI1290" s="347"/>
      <c r="AJ1290" s="347"/>
      <c r="AK1290" s="347"/>
      <c r="AL1290" s="347" t="s">
        <v>21</v>
      </c>
      <c r="AM1290" s="347"/>
      <c r="AN1290" s="347"/>
      <c r="AO1290" s="428"/>
      <c r="AP1290" s="429" t="s">
        <v>418</v>
      </c>
      <c r="AQ1290" s="429"/>
      <c r="AR1290" s="429"/>
      <c r="AS1290" s="429"/>
      <c r="AT1290" s="429"/>
      <c r="AU1290" s="429"/>
      <c r="AV1290" s="429"/>
      <c r="AW1290" s="429"/>
      <c r="AX1290" s="429"/>
    </row>
    <row r="1291" spans="1:50" ht="26.25" hidden="1" customHeight="1">
      <c r="A1291" s="1058">
        <v>1</v>
      </c>
      <c r="B1291" s="1058">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c r="A1292" s="1058">
        <v>2</v>
      </c>
      <c r="B1292" s="1058">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c r="A1293" s="1058">
        <v>3</v>
      </c>
      <c r="B1293" s="1058">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c r="A1294" s="1058">
        <v>4</v>
      </c>
      <c r="B1294" s="1058">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c r="A1295" s="1058">
        <v>5</v>
      </c>
      <c r="B1295" s="1058">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c r="A1296" s="1058">
        <v>6</v>
      </c>
      <c r="B1296" s="1058">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c r="A1297" s="1058">
        <v>7</v>
      </c>
      <c r="B1297" s="1058">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c r="A1298" s="1058">
        <v>8</v>
      </c>
      <c r="B1298" s="1058">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c r="A1299" s="1058">
        <v>9</v>
      </c>
      <c r="B1299" s="1058">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c r="A1300" s="1058">
        <v>10</v>
      </c>
      <c r="B1300" s="1058">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c r="A1301" s="1058">
        <v>11</v>
      </c>
      <c r="B1301" s="1058">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c r="A1302" s="1058">
        <v>12</v>
      </c>
      <c r="B1302" s="1058">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c r="A1303" s="1058">
        <v>13</v>
      </c>
      <c r="B1303" s="1058">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c r="A1304" s="1058">
        <v>14</v>
      </c>
      <c r="B1304" s="1058">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c r="A1305" s="1058">
        <v>15</v>
      </c>
      <c r="B1305" s="1058">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c r="A1306" s="1058">
        <v>16</v>
      </c>
      <c r="B1306" s="1058">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c r="A1307" s="1058">
        <v>17</v>
      </c>
      <c r="B1307" s="1058">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c r="A1308" s="1058">
        <v>18</v>
      </c>
      <c r="B1308" s="1058">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c r="A1309" s="1058">
        <v>19</v>
      </c>
      <c r="B1309" s="1058">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c r="A1310" s="1058">
        <v>20</v>
      </c>
      <c r="B1310" s="1058">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c r="A1311" s="1058">
        <v>21</v>
      </c>
      <c r="B1311" s="1058">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c r="A1312" s="1058">
        <v>22</v>
      </c>
      <c r="B1312" s="1058">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c r="A1313" s="1058">
        <v>23</v>
      </c>
      <c r="B1313" s="1058">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c r="A1314" s="1058">
        <v>24</v>
      </c>
      <c r="B1314" s="1058">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c r="A1315" s="1058">
        <v>25</v>
      </c>
      <c r="B1315" s="1058">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c r="A1316" s="1058">
        <v>26</v>
      </c>
      <c r="B1316" s="1058">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c r="A1317" s="1058">
        <v>27</v>
      </c>
      <c r="B1317" s="1058">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c r="A1318" s="1058">
        <v>28</v>
      </c>
      <c r="B1318" s="1058">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c r="A1319" s="1058">
        <v>29</v>
      </c>
      <c r="B1319" s="1058">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c r="A1320" s="1058">
        <v>30</v>
      </c>
      <c r="B1320" s="1058">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2019-05-22T08:44:11Z</cp:lastPrinted>
  <dcterms:created xsi:type="dcterms:W3CDTF">2012-03-13T00:50:25Z</dcterms:created>
  <dcterms:modified xsi:type="dcterms:W3CDTF">2019-07-19T05:48:43Z</dcterms:modified>
</cp:coreProperties>
</file>