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<sst xmlns="http://schemas.openxmlformats.org/spreadsheetml/2006/main" count="2923" uniqueCount="688">
  <si>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</si>
  <si>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</si>
  <si>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</si>
  <si>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</si>
  <si>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</si>
  <si>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</si>
  <si>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</si>
  <si>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</si>
  <si>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</si>
  <si>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</si>
  <si>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</si>
  <si>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</si>
  <si>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</si>
  <si>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</si>
  <si>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</si>
  <si>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</si>
  <si>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</si>
  <si>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</si>
  <si>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</si>
  <si>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</si>
  <si>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</si>
  <si>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</si>
  <si>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</si>
  <si>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</si>
  <si>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</si>
  <si>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</si>
  <si>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</si>
  <si>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</si>
  <si>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</si>
  <si>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</si>
  <si>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</si>
  <si>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</si>
  <si>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</si>
  <si>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</si>
  <si>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</si>
  <si>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</si>
  <si>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</si>
  <si>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</si>
  <si>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</si>
  <si>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</si>
  <si>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</si>
  <si>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</si>
  <si>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</si>
  <si>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</si>
  <si>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</si>
  <si>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</si>
  <si>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</si>
  <si>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</si>
  <si>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</si>
  <si>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</si>
  <si>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</si>
  <si>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</si>
  <si>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</si>
  <si>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</si>
  <si>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</si>
  <si>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</si>
  <si>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</si>
  <si>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</si>
  <si>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</si>
  <si>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</si>
  <si>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</si>
  <si>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</si>
  <si>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</si>
  <si>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</si>
  <si>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</si>
  <si>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</si>
  <si>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</si>
  <si>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</si>
  <si>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</si>
  <si>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</si>
  <si>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</si>
  <si>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</si>
  <si>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</si>
  <si>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</si>
  <si>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</si>
  <si>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</si>
  <si>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</si>
  <si>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</si>
  <si>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</si>
  <si>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</si>
  <si>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</si>
  <si>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</si>
  <si>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</si>
  <si>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</si>
  <si>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</si>
  <si>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</si>
  <si>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</si>
  <si>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</si>
  <si>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</si>
  <si>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</si>
  <si>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</si>
  <si>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</si>
  <si>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</si>
  <si>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</si>
  <si>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</si>
  <si>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</si>
  <si>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</si>
  <si>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</si>
  <si>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</si>
  <si>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</si>
  <si>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</si>
  <si>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</si>
  <si>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</si>
  <si>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</si>
  <si>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</si>
  <si>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</si>
  <si>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</si>
  <si>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</si>
  <si>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</si>
  <si>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</si>
  <si>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</si>
  <si>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</si>
  <si>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</si>
  <si>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</si>
  <si>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</si>
  <si>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</si>
  <si>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</si>
  <si>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</si>
  <si>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</si>
  <si>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</si>
  <si>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</si>
  <si>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</si>
  <si>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</si>
  <si>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</si>
  <si>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</si>
  <si>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</si>
  <si>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</si>
  <si>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</si>
  <si>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</si>
  <si>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</si>
  <si>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</si>
  <si>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</si>
  <si>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</si>
  <si>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</si>
  <si>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</si>
  <si>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</si>
  <si>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</si>
  <si>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</si>
  <si>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</si>
  <si>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</si>
  <si>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</si>
  <si>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</si>
  <si>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</si>
  <si>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</si>
  <si>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</si>
  <si>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</si>
  <si>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</si>
  <si>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</si>
  <si>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</si>
  <si>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</si>
  <si>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</si>
  <si>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</si>
  <si>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</si>
  <si>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</si>
  <si>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</si>
  <si>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</si>
  <si>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</si>
  <si>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</si>
  <si>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</si>
  <si>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</si>
  <si>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</si>
  <si>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</si>
  <si>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</si>
  <si>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</si>
  <si>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</si>
  <si>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</si>
  <si>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</si>
  <si>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</si>
  <si>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</si>
  <si>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</si>
  <si>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</si>
  <si>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</si>
  <si>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</si>
  <si>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</si>
  <si>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</si>
  <si>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</si>
  <si>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</si>
  <si>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</si>
  <si>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</si>
  <si>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</si>
  <si>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</si>
  <si>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</si>
  <si>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</si>
  <si>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</si>
  <si>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</si>
  <si>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</si>
  <si>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</si>
  <si>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</si>
  <si>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</si>
  <si>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</si>
  <si>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</si>
  <si>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</si>
  <si>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</si>
  <si>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</si>
  <si>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</si>
  <si>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</si>
  <si>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</si>
  <si>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</si>
  <si>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</si>
  <si>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</si>
  <si>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</si>
  <si>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</si>
  <si>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</si>
  <si>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</si>
  <si>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</si>
  <si>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</si>
  <si>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</si>
  <si>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</si>
  <si>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</si>
  <si>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</si>
  <si>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</si>
  <si>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</si>
  <si>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</si>
  <si>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</si>
  <si>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</si>
  <si>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</si>
  <si>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</si>
  <si>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</si>
  <si>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</si>
  <si>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</si>
  <si>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</si>
  <si>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</si>
  <si>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</si>
  <si>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</si>
  <si>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</si>
  <si>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</si>
  <si>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</si>
  <si>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</si>
  <si>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</si>
  <si>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</si>
  <si>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</si>
  <si>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</si>
  <si>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</si>
  <si>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</si>
  <si>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</si>
  <si>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</si>
  <si>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</si>
  <si>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</si>
  <si>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</si>
  <si>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</si>
  <si>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</si>
  <si>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</si>
  <si>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</si>
  <si>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</si>
  <si>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</si>
  <si>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</si>
  <si>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</si>
  <si>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</si>
  <si>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</si>
  <si>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</si>
  <si>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</si>
  <si>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</si>
  <si>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</si>
  <si>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</si>
  <si>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</si>
  <si>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</si>
  <si>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</si>
  <si>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</si>
  <si>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</si>
  <si>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</si>
  <si>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</si>
  <si>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</si>
  <si>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</si>
  <si>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</si>
  <si>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</si>
  <si>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</si>
  <si>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</si>
  <si>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</si>
  <si>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</si>
  <si>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</si>
  <si>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</si>
  <si>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</si>
  <si>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</si>
  <si>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</si>
  <si>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</si>
  <si>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</si>
  <si>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</si>
  <si>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</si>
  <si>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</si>
  <si>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</si>
  <si>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</si>
  <si>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</si>
  <si>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</si>
  <si>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</si>
  <si>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</si>
  <si>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</si>
  <si>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</si>
  <si>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</si>
  <si>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</si>
  <si>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</si>
  <si>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</si>
  <si>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</si>
  <si>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</si>
  <si>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</si>
  <si>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</si>
  <si>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</si>
  <si>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</si>
  <si>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</si>
  <si>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</si>
  <si>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</si>
  <si>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</si>
  <si>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</si>
  <si>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</si>
  <si>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</si>
  <si>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</si>
  <si>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</si>
  <si>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</si>
  <si>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</si>
  <si>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</si>
  <si>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</si>
  <si>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</si>
  <si>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</si>
  <si>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</si>
  <si>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</si>
  <si>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</si>
  <si>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</si>
  <si>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</si>
  <si>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</si>
  <si>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</si>
  <si>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</si>
  <si>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</si>
  <si>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</si>
  <si>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</si>
  <si>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</si>
  <si>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</si>
  <si>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</si>
  <si>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</si>
  <si>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</si>
  <si>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</si>
  <si>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</si>
  <si>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</si>
  <si>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</si>
  <si>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</si>
  <si>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</si>
  <si>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</si>
  <si>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</si>
  <si>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</si>
  <si>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</si>
  <si>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</si>
  <si>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</si>
  <si>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</si>
  <si>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</si>
  <si>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</si>
  <si>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</si>
  <si>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</si>
  <si>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</si>
  <si>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</si>
  <si>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</si>
  <si>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</si>
  <si>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</si>
  <si>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</si>
  <si>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</si>
  <si>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</si>
  <si>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</si>
  <si>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</si>
  <si>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</si>
  <si>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</si>
  <si>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</si>
  <si>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</si>
  <si>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</si>
  <si>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</si>
  <si>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</si>
  <si>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</si>
  <si>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</si>
  <si>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</si>
  <si>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</si>
  <si>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</si>
  <si>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</si>
  <si>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</si>
  <si>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</si>
  <si>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</si>
  <si>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</si>
  <si>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</si>
  <si>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</si>
  <si>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</si>
  <si>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</si>
  <si>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</si>
  <si>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</si>
  <si>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</si>
  <si>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</si>
  <si>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</si>
  <si>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</si>
  <si>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</si>
  <si>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</si>
  <si>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</si>
  <si>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</si>
  <si>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</si>
  <si>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</si>
  <si>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</si>
  <si>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</si>
  <si>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</si>
  <si>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</si>
  <si>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</si>
  <si>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</si>
  <si>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</si>
  <si>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</si>
  <si>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</si>
  <si>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</si>
  <si>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</si>
  <si>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</si>
  <si>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</si>
  <si>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</si>
  <si>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</si>
  <si>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</si>
  <si>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</si>
  <si>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</si>
  <si>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</si>
  <si>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</si>
  <si>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</si>
  <si>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</si>
  <si>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</si>
  <si>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</si>
  <si>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</si>
  <si>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</si>
  <si>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</si>
  <si>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</si>
  <si>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</si>
  <si>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</si>
  <si>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</si>
  <si>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</si>
  <si>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</si>
  <si>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</si>
  <si>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</si>
  <si>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</si>
  <si>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</si>
  <si>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</si>
  <si>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</si>
  <si>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</si>
  <si>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</si>
  <si>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</si>
  <si>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</si>
  <si>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</si>
  <si>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</si>
  <si>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</si>
  <si>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</si>
  <si>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</si>
  <si>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</si>
  <si>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</si>
  <si>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</si>
  <si>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</si>
  <si>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</si>
  <si>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</si>
  <si>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</si>
  <si>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</si>
  <si>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</si>
  <si>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</si>
  <si>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</si>
  <si>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</si>
  <si>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</si>
  <si>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</si>
  <si>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</si>
  <si>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</si>
  <si>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</si>
  <si>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</si>
  <si>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</si>
  <si>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</si>
  <si>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</si>
  <si>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</si>
  <si>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</si>
  <si>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</si>
  <si>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</si>
  <si>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</si>
  <si>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</si>
  <si>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</si>
  <si>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</si>
  <si>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</si>
  <si>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</si>
  <si>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</si>
  <si>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</si>
  <si>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</si>
  <si>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</si>
  <si>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</si>
  <si>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</si>
  <si>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</si>
  <si>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</si>
  <si>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</si>
  <si>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</si>
  <si>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</si>
  <si>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</si>
  <si>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</si>
  <si>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</si>
  <si>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</si>
  <si>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</si>
  <si>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</si>
  <si>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</si>
  <si>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</si>
  <si>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</si>
  <si>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</si>
  <si>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</si>
  <si>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</si>
  <si>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</si>
  <si>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</si>
  <si>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</si>
  <si>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</si>
  <si>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</si>
  <si>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</si>
  <si>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</si>
  <si>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</si>
  <si>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</si>
  <si>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</si>
  <si>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</si>
  <si>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</si>
  <si>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</si>
  <si>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</si>
  <si>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</si>
  <si>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</si>
  <si>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</si>
  <si>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</si>
  <si>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</si>
  <si>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</si>
  <si>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</si>
  <si>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</si>
  <si>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</si>
  <si>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</si>
  <si>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</si>
  <si>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</si>
  <si>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</si>
  <si>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</si>
  <si>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</si>
  <si>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</si>
  <si>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</si>
  <si>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</si>
  <si>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</si>
  <si>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</si>
  <si>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</si>
  <si>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</si>
  <si>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</si>
  <si>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</si>
  <si>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</si>
  <si>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</si>
  <si>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</si>
  <si>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</si>
  <si>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</si>
  <si>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</si>
  <si>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</si>
  <si>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</si>
  <si>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</si>
  <si>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</si>
  <si>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</si>
  <si>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</si>
  <si>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</si>
  <si>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</si>
  <si>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</si>
  <si>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</si>
  <si>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</si>
  <si>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</si>
  <si>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</si>
  <si>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</si>
  <si>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</si>
  <si>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</si>
  <si>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</si>
  <si>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</si>
  <si>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</si>
  <si>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</si>
  <si>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</si>
  <si>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</si>
  <si>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</si>
  <si>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</si>
  <si>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</si>
  <si>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</si>
  <si>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</si>
  <si>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</si>
  <si>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</si>
  <si>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</si>
  <si>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</si>
  <si>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</si>
  <si>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</si>
  <si>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</si>
  <si>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</si>
  <si>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</si>
  <si>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</si>
  <si>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資源問題への対応</t>
    <rPh sb="0" eb="2">
      <t>シゲン</t>
    </rPh>
    <rPh sb="2" eb="4">
      <t>モンダイ</t>
    </rPh>
    <rPh sb="6" eb="8">
      <t>タイオウ</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</si>
  <si>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</si>
  <si>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</si>
  <si>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</si>
  <si>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</si>
  <si>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65" eb="66">
      <t>ナド</t>
    </rPh>
    <phoneticPr fontId="5"/>
  </si>
  <si>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</si>
  <si>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</si>
  <si>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</si>
  <si>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</si>
  <si>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</si>
  <si>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</si>
  <si>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</si>
  <si>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</si>
  <si>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</si>
  <si>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旅費</t>
    <rPh sb="0" eb="2">
      <t>リョヒ</t>
    </rPh>
    <phoneticPr fontId="5"/>
  </si>
  <si>
    <t>会議費</t>
    <rPh sb="0" eb="3">
      <t>カイギヒ</t>
    </rPh>
    <phoneticPr fontId="5"/>
  </si>
  <si>
    <t>-</t>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</si>
  <si>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</si>
  <si>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5"/>
  </si>
  <si>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5"/>
  </si>
  <si>
    <t>分析/報告数</t>
    <rPh sb="0" eb="2">
      <t>ブンセキ</t>
    </rPh>
    <rPh sb="3" eb="5">
      <t>ホウコク</t>
    </rPh>
    <rPh sb="5" eb="6">
      <t>スウ</t>
    </rPh>
    <phoneticPr fontId="5"/>
  </si>
  <si>
    <t>-</t>
    <phoneticPr fontId="5"/>
  </si>
  <si>
    <t>関連会合開催数
（注：平成28年度からは，本省での開催に加えて，戦略的に重要な地域において現地地域会合も開催している。）</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phoneticPr fontId="5"/>
  </si>
  <si>
    <t>会議数／年</t>
    <rPh sb="0" eb="2">
      <t>カイギ</t>
    </rPh>
    <rPh sb="2" eb="3">
      <t>スウ</t>
    </rPh>
    <rPh sb="4" eb="5">
      <t>ネン</t>
    </rPh>
    <phoneticPr fontId="5"/>
  </si>
  <si>
    <t>冊</t>
    <rPh sb="0" eb="1">
      <t>サツ</t>
    </rPh>
    <phoneticPr fontId="5"/>
  </si>
  <si>
    <t>本省内・在外公館，関係省庁・機関の関係者に対して会議の結果を共有するための冊子等の作成</t>
    <rPh sb="37" eb="39">
      <t>サッシ</t>
    </rPh>
    <rPh sb="39" eb="40">
      <t>トウ</t>
    </rPh>
    <rPh sb="41" eb="43">
      <t>サクセイ</t>
    </rPh>
    <phoneticPr fontId="5"/>
  </si>
  <si>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5"/>
  </si>
  <si>
    <t>千円</t>
    <rPh sb="0" eb="2">
      <t>センエン</t>
    </rPh>
    <phoneticPr fontId="5"/>
  </si>
  <si>
    <t>　　額/会議開催数</t>
    <rPh sb="2" eb="3">
      <t>ガク</t>
    </rPh>
    <rPh sb="4" eb="6">
      <t>カイギ</t>
    </rPh>
    <rPh sb="6" eb="9">
      <t>カイサイスウ</t>
    </rPh>
    <phoneticPr fontId="5"/>
  </si>
  <si>
    <t>4,790/2</t>
    <phoneticPr fontId="5"/>
  </si>
  <si>
    <t>4,946/2</t>
    <phoneticPr fontId="5"/>
  </si>
  <si>
    <t>施策Ⅱ－２　国際経済に関する取組　３　経済安全保障の強化</t>
    <phoneticPr fontId="5"/>
  </si>
  <si>
    <t>-</t>
    <phoneticPr fontId="5"/>
  </si>
  <si>
    <t>-</t>
    <phoneticPr fontId="5"/>
  </si>
  <si>
    <t>-</t>
    <phoneticPr fontId="5"/>
  </si>
  <si>
    <t>-</t>
    <phoneticPr fontId="5"/>
  </si>
  <si>
    <t>-</t>
    <phoneticPr fontId="5"/>
  </si>
  <si>
    <t>-</t>
    <phoneticPr fontId="5"/>
  </si>
  <si>
    <t>-</t>
    <phoneticPr fontId="5"/>
  </si>
  <si>
    <t>エネルギー・鉱物資源専門官制度の拡充を図るとともに，特定地域を対象にした地域戦略会議を開催する。その成果を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26" eb="28">
      <t>トクテイ</t>
    </rPh>
    <rPh sb="291" eb="292">
      <t>ニ</t>
    </rPh>
    <rPh sb="292" eb="294">
      <t>コクカン</t>
    </rPh>
    <rPh sb="295" eb="297">
      <t>トリクミ</t>
    </rPh>
    <rPh sb="298" eb="300">
      <t>ブンミャク</t>
    </rPh>
    <rPh sb="301" eb="304">
      <t>センモンカン</t>
    </rPh>
    <rPh sb="304" eb="306">
      <t>セイド</t>
    </rPh>
    <rPh sb="307" eb="309">
      <t>ザイガイ</t>
    </rPh>
    <rPh sb="309" eb="311">
      <t>コウカン</t>
    </rPh>
    <rPh sb="311" eb="313">
      <t>センリャク</t>
    </rPh>
    <rPh sb="313" eb="315">
      <t>カイギ</t>
    </rPh>
    <rPh sb="316" eb="318">
      <t>トッキ</t>
    </rPh>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</si>
  <si>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</si>
  <si>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</si>
  <si>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</si>
  <si>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5"/>
  </si>
  <si>
    <t>資源確保はオールジャパンの総合的な取組として目指されるものであり，一部企業等も一関係者としてテーマに応じて在外公館戦略会議に招くなどしている。</t>
    <rPh sb="0" eb="2">
      <t>シゲン</t>
    </rPh>
    <rPh sb="2" eb="4">
      <t>カクホ</t>
    </rPh>
    <rPh sb="13" eb="16">
      <t>ソウゴウテキ</t>
    </rPh>
    <rPh sb="17" eb="19">
      <t>トリクミ</t>
    </rPh>
    <rPh sb="22" eb="24">
      <t>メザ</t>
    </rPh>
    <rPh sb="33" eb="35">
      <t>イチブ</t>
    </rPh>
    <rPh sb="35" eb="37">
      <t>キギョウ</t>
    </rPh>
    <rPh sb="37" eb="38">
      <t>トウ</t>
    </rPh>
    <rPh sb="39" eb="40">
      <t>イチ</t>
    </rPh>
    <rPh sb="40" eb="43">
      <t>カンケイシャ</t>
    </rPh>
    <rPh sb="50" eb="51">
      <t>オウ</t>
    </rPh>
    <rPh sb="53" eb="55">
      <t>ザイガイ</t>
    </rPh>
    <rPh sb="55" eb="57">
      <t>コウカン</t>
    </rPh>
    <rPh sb="57" eb="59">
      <t>センリャク</t>
    </rPh>
    <rPh sb="59" eb="61">
      <t>カイギ</t>
    </rPh>
    <rPh sb="62" eb="63">
      <t>マネ</t>
    </rPh>
    <phoneticPr fontId="5"/>
  </si>
  <si>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5"/>
  </si>
  <si>
    <t>‐</t>
  </si>
  <si>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rPh sb="22" eb="24">
      <t>ヒツヨウ</t>
    </rPh>
    <rPh sb="24" eb="26">
      <t>ケイヒ</t>
    </rPh>
    <rPh sb="31" eb="32">
      <t>オサ</t>
    </rPh>
    <rPh sb="34" eb="37">
      <t>カイギヨウ</t>
    </rPh>
    <rPh sb="37" eb="40">
      <t>インリョウスイ</t>
    </rPh>
    <rPh sb="43" eb="46">
      <t>サイショウゲン</t>
    </rPh>
    <rPh sb="47" eb="48">
      <t>リョウ</t>
    </rPh>
    <rPh sb="49" eb="51">
      <t>ショウナイ</t>
    </rPh>
    <rPh sb="52" eb="54">
      <t>ギョウシャ</t>
    </rPh>
    <rPh sb="56" eb="58">
      <t>キテイ</t>
    </rPh>
    <rPh sb="59" eb="61">
      <t>タンカ</t>
    </rPh>
    <rPh sb="62" eb="64">
      <t>チョウタツ</t>
    </rPh>
    <rPh sb="65" eb="67">
      <t>ズイイ</t>
    </rPh>
    <rPh sb="67" eb="69">
      <t>ケイヤク</t>
    </rPh>
    <rPh sb="76" eb="79">
      <t>ユウシキシャ</t>
    </rPh>
    <rPh sb="85" eb="87">
      <t>ギロン</t>
    </rPh>
    <rPh sb="92" eb="93">
      <t>ソ</t>
    </rPh>
    <rPh sb="95" eb="97">
      <t>ケンシキ</t>
    </rPh>
    <rPh sb="98" eb="99">
      <t>フカ</t>
    </rPh>
    <rPh sb="100" eb="102">
      <t>ジッセキ</t>
    </rPh>
    <rPh sb="105" eb="108">
      <t>ユウシキシャ</t>
    </rPh>
    <rPh sb="109" eb="111">
      <t>トウカ</t>
    </rPh>
    <rPh sb="113" eb="115">
      <t>センテイ</t>
    </rPh>
    <rPh sb="117" eb="120">
      <t>サイショウゲン</t>
    </rPh>
    <rPh sb="121" eb="123">
      <t>シャレイ</t>
    </rPh>
    <rPh sb="123" eb="124">
      <t>キン</t>
    </rPh>
    <rPh sb="125" eb="127">
      <t>シハラ</t>
    </rPh>
    <phoneticPr fontId="5"/>
  </si>
  <si>
    <t>無</t>
  </si>
  <si>
    <t>有</t>
  </si>
  <si>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phoneticPr fontId="5"/>
  </si>
  <si>
    <t>会議運営は経済安全保障課で直接実施しており，会議用飲料水等の手配も最小限としている。</t>
    <rPh sb="0" eb="2">
      <t>カイギ</t>
    </rPh>
    <rPh sb="2" eb="4">
      <t>ウンエイ</t>
    </rPh>
    <rPh sb="5" eb="7">
      <t>ケイザイ</t>
    </rPh>
    <rPh sb="7" eb="9">
      <t>アンゼン</t>
    </rPh>
    <rPh sb="9" eb="12">
      <t>ホショウカ</t>
    </rPh>
    <rPh sb="13" eb="15">
      <t>チョクセツ</t>
    </rPh>
    <rPh sb="15" eb="17">
      <t>ジッシ</t>
    </rPh>
    <rPh sb="22" eb="25">
      <t>カイギヨウ</t>
    </rPh>
    <rPh sb="25" eb="27">
      <t>インリョウ</t>
    </rPh>
    <rPh sb="27" eb="28">
      <t>スイ</t>
    </rPh>
    <rPh sb="28" eb="29">
      <t>トウ</t>
    </rPh>
    <rPh sb="30" eb="32">
      <t>テハイ</t>
    </rPh>
    <rPh sb="33" eb="35">
      <t>サイショウ</t>
    </rPh>
    <phoneticPr fontId="5"/>
  </si>
  <si>
    <t>使途は議論に必要な出張者の出張旅費，謝金及び最低限度の会議運営に限定されている。</t>
    <rPh sb="0" eb="1">
      <t>ツカ</t>
    </rPh>
    <rPh sb="1" eb="2">
      <t>ミチ</t>
    </rPh>
    <rPh sb="3" eb="5">
      <t>ギロン</t>
    </rPh>
    <rPh sb="6" eb="8">
      <t>ヒツヨウ</t>
    </rPh>
    <rPh sb="9" eb="12">
      <t>シュッチョウシャ</t>
    </rPh>
    <rPh sb="13" eb="15">
      <t>シュッチョウ</t>
    </rPh>
    <rPh sb="15" eb="17">
      <t>リョヒ</t>
    </rPh>
    <rPh sb="18" eb="20">
      <t>シャキン</t>
    </rPh>
    <rPh sb="20" eb="21">
      <t>オヨ</t>
    </rPh>
    <rPh sb="22" eb="24">
      <t>サイテイ</t>
    </rPh>
    <rPh sb="24" eb="26">
      <t>ゲンド</t>
    </rPh>
    <rPh sb="27" eb="29">
      <t>カイギ</t>
    </rPh>
    <rPh sb="29" eb="31">
      <t>ウンエイ</t>
    </rPh>
    <rPh sb="32" eb="34">
      <t>ゲンテイ</t>
    </rPh>
    <phoneticPr fontId="5"/>
  </si>
  <si>
    <t>出席担当官は，公使レベルを含め，可能な限り格安エコノミー航空券を使用するなど，経費の削減に努めた。</t>
    <rPh sb="0" eb="2">
      <t>シュッセキ</t>
    </rPh>
    <rPh sb="2" eb="5">
      <t>タントウカン</t>
    </rPh>
    <rPh sb="7" eb="9">
      <t>コウシ</t>
    </rPh>
    <rPh sb="13" eb="14">
      <t>フク</t>
    </rPh>
    <rPh sb="16" eb="18">
      <t>カノウ</t>
    </rPh>
    <rPh sb="19" eb="20">
      <t>カギ</t>
    </rPh>
    <rPh sb="21" eb="23">
      <t>カクヤス</t>
    </rPh>
    <rPh sb="28" eb="31">
      <t>コウクウケン</t>
    </rPh>
    <rPh sb="32" eb="34">
      <t>シヨウ</t>
    </rPh>
    <rPh sb="39" eb="41">
      <t>ケイヒ</t>
    </rPh>
    <rPh sb="42" eb="44">
      <t>サクゲン</t>
    </rPh>
    <rPh sb="45" eb="46">
      <t>ツト</t>
    </rPh>
    <phoneticPr fontId="5"/>
  </si>
  <si>
    <t>本会議で得られた成果については，本省地域局，すべての関連在外公館の関係者と共有し，二国間資源外交の企画・立案・実施に活用してきており，情報収集・分析や連携の強化を進めることと併せて，我が国の資源・エネルギーの安定供給の確保に役立てている。</t>
    <rPh sb="0" eb="3">
      <t>ホンカイギ</t>
    </rPh>
    <rPh sb="4" eb="5">
      <t>エ</t>
    </rPh>
    <rPh sb="8" eb="10">
      <t>セイカ</t>
    </rPh>
    <rPh sb="16" eb="18">
      <t>ホンショウ</t>
    </rPh>
    <rPh sb="18" eb="20">
      <t>チイキ</t>
    </rPh>
    <rPh sb="20" eb="21">
      <t>キョク</t>
    </rPh>
    <rPh sb="26" eb="28">
      <t>カンレン</t>
    </rPh>
    <rPh sb="28" eb="30">
      <t>ザイガイ</t>
    </rPh>
    <rPh sb="30" eb="32">
      <t>コウカン</t>
    </rPh>
    <rPh sb="33" eb="36">
      <t>カンケイシャ</t>
    </rPh>
    <rPh sb="37" eb="39">
      <t>キョウユウ</t>
    </rPh>
    <rPh sb="41" eb="42">
      <t>ニ</t>
    </rPh>
    <rPh sb="42" eb="44">
      <t>コクカン</t>
    </rPh>
    <rPh sb="44" eb="46">
      <t>シゲン</t>
    </rPh>
    <rPh sb="46" eb="48">
      <t>ガイコウ</t>
    </rPh>
    <rPh sb="49" eb="51">
      <t>キカク</t>
    </rPh>
    <rPh sb="52" eb="54">
      <t>リツアン</t>
    </rPh>
    <rPh sb="55" eb="57">
      <t>ジッシ</t>
    </rPh>
    <rPh sb="58" eb="60">
      <t>カツヨウ</t>
    </rPh>
    <rPh sb="67" eb="69">
      <t>ジョウホウ</t>
    </rPh>
    <rPh sb="69" eb="71">
      <t>シュウシュウ</t>
    </rPh>
    <rPh sb="72" eb="74">
      <t>ブンセキ</t>
    </rPh>
    <rPh sb="75" eb="77">
      <t>レンケイ</t>
    </rPh>
    <rPh sb="78" eb="80">
      <t>キョウカ</t>
    </rPh>
    <rPh sb="81" eb="82">
      <t>スス</t>
    </rPh>
    <rPh sb="87" eb="88">
      <t>アワ</t>
    </rPh>
    <rPh sb="112" eb="114">
      <t>ヤクダ</t>
    </rPh>
    <phoneticPr fontId="5"/>
  </si>
  <si>
    <t>他の手段は考えられず，上記のとおり最低限のコストでの実施に努めている。</t>
    <rPh sb="0" eb="1">
      <t>タ</t>
    </rPh>
    <rPh sb="2" eb="4">
      <t>シュダン</t>
    </rPh>
    <rPh sb="5" eb="6">
      <t>カンガ</t>
    </rPh>
    <rPh sb="11" eb="13">
      <t>ジョウキ</t>
    </rPh>
    <rPh sb="17" eb="20">
      <t>サイテイゲン</t>
    </rPh>
    <rPh sb="26" eb="28">
      <t>ジッシ</t>
    </rPh>
    <rPh sb="29" eb="30">
      <t>ツト</t>
    </rPh>
    <phoneticPr fontId="5"/>
  </si>
  <si>
    <t>毎年度会議を開催するとともに，会議で得られた成果については，本省地域局，すべての関連在外公館の関係者と共有してきている。</t>
    <rPh sb="0" eb="3">
      <t>マイネンド</t>
    </rPh>
    <rPh sb="3" eb="5">
      <t>カイギ</t>
    </rPh>
    <rPh sb="6" eb="8">
      <t>カイサイ</t>
    </rPh>
    <phoneticPr fontId="5"/>
  </si>
  <si>
    <t>資源の確保は引き続き我が国の重要課題であり，今後も経費の削減に努めつつ，専門官制度の拡充や在外公館戦略会議の一層の活用を図り，資源の安定供給確保に活かしていく。また，何らかの定量的な成果目標を設定するよう，検討を進める。</t>
    <rPh sb="0" eb="2">
      <t>シゲン</t>
    </rPh>
    <rPh sb="3" eb="5">
      <t>カクホ</t>
    </rPh>
    <rPh sb="6" eb="7">
      <t>ヒ</t>
    </rPh>
    <rPh sb="8" eb="9">
      <t>ツヅ</t>
    </rPh>
    <rPh sb="10" eb="11">
      <t>ワ</t>
    </rPh>
    <rPh sb="12" eb="13">
      <t>クニ</t>
    </rPh>
    <rPh sb="14" eb="16">
      <t>ジュウヨウ</t>
    </rPh>
    <rPh sb="16" eb="18">
      <t>カダイ</t>
    </rPh>
    <rPh sb="22" eb="24">
      <t>コンゴ</t>
    </rPh>
    <rPh sb="25" eb="27">
      <t>ケイヒ</t>
    </rPh>
    <rPh sb="28" eb="30">
      <t>サクゲン</t>
    </rPh>
    <rPh sb="31" eb="32">
      <t>ツト</t>
    </rPh>
    <rPh sb="36" eb="39">
      <t>センモンカン</t>
    </rPh>
    <rPh sb="39" eb="41">
      <t>セイド</t>
    </rPh>
    <rPh sb="42" eb="44">
      <t>カクジュウ</t>
    </rPh>
    <rPh sb="45" eb="47">
      <t>ザイガイ</t>
    </rPh>
    <rPh sb="47" eb="49">
      <t>コウカン</t>
    </rPh>
    <rPh sb="49" eb="51">
      <t>センリャク</t>
    </rPh>
    <rPh sb="51" eb="53">
      <t>カイギ</t>
    </rPh>
    <rPh sb="54" eb="56">
      <t>イッソウ</t>
    </rPh>
    <rPh sb="57" eb="59">
      <t>カツヨウ</t>
    </rPh>
    <rPh sb="60" eb="61">
      <t>ハカ</t>
    </rPh>
    <rPh sb="63" eb="65">
      <t>シゲン</t>
    </rPh>
    <rPh sb="66" eb="68">
      <t>アンテイ</t>
    </rPh>
    <rPh sb="68" eb="70">
      <t>キョウキュウ</t>
    </rPh>
    <rPh sb="70" eb="72">
      <t>カクホ</t>
    </rPh>
    <rPh sb="73" eb="74">
      <t>イ</t>
    </rPh>
    <rPh sb="83" eb="84">
      <t>ナン</t>
    </rPh>
    <rPh sb="87" eb="90">
      <t>テイリョウテキ</t>
    </rPh>
    <rPh sb="91" eb="93">
      <t>セイカ</t>
    </rPh>
    <rPh sb="93" eb="95">
      <t>モクヒョウ</t>
    </rPh>
    <rPh sb="96" eb="98">
      <t>セッテイ</t>
    </rPh>
    <rPh sb="103" eb="105">
      <t>ケントウ</t>
    </rPh>
    <rPh sb="106" eb="107">
      <t>スス</t>
    </rPh>
    <phoneticPr fontId="5"/>
  </si>
  <si>
    <t>５３９</t>
    <phoneticPr fontId="5"/>
  </si>
  <si>
    <t>５７</t>
    <phoneticPr fontId="5"/>
  </si>
  <si>
    <t>５２０．新２３－６１</t>
    <rPh sb="4" eb="5">
      <t>シン</t>
    </rPh>
    <phoneticPr fontId="5"/>
  </si>
  <si>
    <t>６０</t>
    <phoneticPr fontId="5"/>
  </si>
  <si>
    <t>２６１．２６２</t>
    <phoneticPr fontId="5"/>
  </si>
  <si>
    <t>７６</t>
    <phoneticPr fontId="5"/>
  </si>
  <si>
    <t>７４</t>
    <phoneticPr fontId="5"/>
  </si>
  <si>
    <t>【在外公館資源問題担当官開催参加旅費】</t>
    <rPh sb="1" eb="3">
      <t>ザイガイ</t>
    </rPh>
    <rPh sb="3" eb="5">
      <t>コウカン</t>
    </rPh>
    <rPh sb="5" eb="7">
      <t>シゲン</t>
    </rPh>
    <rPh sb="7" eb="9">
      <t>モンダイ</t>
    </rPh>
    <rPh sb="9" eb="12">
      <t>タントウカン</t>
    </rPh>
    <rPh sb="12" eb="14">
      <t>カイサイ</t>
    </rPh>
    <rPh sb="14" eb="16">
      <t>サンカ</t>
    </rPh>
    <rPh sb="16" eb="18">
      <t>リョヒ</t>
    </rPh>
    <phoneticPr fontId="5"/>
  </si>
  <si>
    <t>在外公館職員旅費等</t>
    <rPh sb="0" eb="2">
      <t>ザイガイ</t>
    </rPh>
    <rPh sb="2" eb="4">
      <t>コウカン</t>
    </rPh>
    <rPh sb="4" eb="6">
      <t>ショクイン</t>
    </rPh>
    <rPh sb="6" eb="8">
      <t>リョヒ</t>
    </rPh>
    <rPh sb="8" eb="9">
      <t>トウ</t>
    </rPh>
    <phoneticPr fontId="5"/>
  </si>
  <si>
    <t>謝礼金</t>
    <rPh sb="0" eb="3">
      <t>シャレイキン</t>
    </rPh>
    <phoneticPr fontId="5"/>
  </si>
  <si>
    <t>国内会議参加費</t>
    <rPh sb="0" eb="2">
      <t>コクナイ</t>
    </rPh>
    <rPh sb="2" eb="4">
      <t>カイギ</t>
    </rPh>
    <rPh sb="4" eb="7">
      <t>サンカヒ</t>
    </rPh>
    <phoneticPr fontId="5"/>
  </si>
  <si>
    <t>国際会議参加費</t>
    <rPh sb="0" eb="2">
      <t>コクサイ</t>
    </rPh>
    <rPh sb="2" eb="4">
      <t>カイギ</t>
    </rPh>
    <rPh sb="4" eb="7">
      <t>サンカヒ</t>
    </rPh>
    <phoneticPr fontId="5"/>
  </si>
  <si>
    <t>在外公館Ａ</t>
    <rPh sb="0" eb="2">
      <t>ザイガイ</t>
    </rPh>
    <rPh sb="2" eb="4">
      <t>コウカン</t>
    </rPh>
    <phoneticPr fontId="5"/>
  </si>
  <si>
    <t>出張旅費</t>
    <rPh sb="0" eb="2">
      <t>シュッチョウ</t>
    </rPh>
    <rPh sb="2" eb="4">
      <t>リョヒ</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</si>
  <si>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</si>
  <si>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</si>
  <si>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</si>
  <si>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</si>
  <si>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</si>
  <si>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</si>
  <si>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</si>
  <si>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</si>
  <si>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在外公館Ｊ</t>
    <rPh sb="0" eb="2">
      <t>ザイガイ</t>
    </rPh>
    <rPh sb="2" eb="4">
      <t>コウカン</t>
    </rPh>
    <phoneticPr fontId="5"/>
  </si>
  <si>
    <t>在外公館Ｋ</t>
    <rPh sb="0" eb="2">
      <t>ザイガイ</t>
    </rPh>
    <rPh sb="2" eb="4">
      <t>コウカン</t>
    </rPh>
    <phoneticPr fontId="5"/>
  </si>
  <si>
    <t>在外公館Ｌ</t>
    <rPh sb="0" eb="2">
      <t>ザイガイ</t>
    </rPh>
    <rPh sb="2" eb="4">
      <t>コウカン</t>
    </rPh>
    <phoneticPr fontId="5"/>
  </si>
  <si>
    <t>在外公館Ｍ</t>
    <rPh sb="0" eb="2">
      <t>ザイガイ</t>
    </rPh>
    <rPh sb="2" eb="4">
      <t>コウカン</t>
    </rPh>
    <phoneticPr fontId="5"/>
  </si>
  <si>
    <t>在外公館Ｎ</t>
    <rPh sb="0" eb="2">
      <t>ザイガイ</t>
    </rPh>
    <rPh sb="2" eb="4">
      <t>コウカン</t>
    </rPh>
    <phoneticPr fontId="5"/>
  </si>
  <si>
    <t>在外公館Ｏ</t>
    <rPh sb="0" eb="2">
      <t>ザイガイ</t>
    </rPh>
    <rPh sb="2" eb="4">
      <t>コウカン</t>
    </rPh>
    <phoneticPr fontId="5"/>
  </si>
  <si>
    <t>在外公館Ｐ</t>
    <rPh sb="0" eb="2">
      <t>ザイガイ</t>
    </rPh>
    <rPh sb="2" eb="4">
      <t>コウカン</t>
    </rPh>
    <phoneticPr fontId="5"/>
  </si>
  <si>
    <t>在外公館Ｑ</t>
    <rPh sb="0" eb="2">
      <t>ザイガイ</t>
    </rPh>
    <rPh sb="2" eb="4">
      <t>コウカン</t>
    </rPh>
    <phoneticPr fontId="5"/>
  </si>
  <si>
    <t>-</t>
    <phoneticPr fontId="5"/>
  </si>
  <si>
    <t>個人Ａ</t>
    <rPh sb="0" eb="2">
      <t>コジン</t>
    </rPh>
    <phoneticPr fontId="5"/>
  </si>
  <si>
    <t>個人Ｂ</t>
    <rPh sb="0" eb="2">
      <t>コジン</t>
    </rPh>
    <phoneticPr fontId="5"/>
  </si>
  <si>
    <t>-</t>
    <phoneticPr fontId="5"/>
  </si>
  <si>
    <t>(株)テリオ</t>
    <rPh sb="0" eb="3">
      <t>カブ</t>
    </rPh>
    <phoneticPr fontId="5"/>
  </si>
  <si>
    <t>職員A</t>
    <rPh sb="0" eb="2">
      <t>ショクイン</t>
    </rPh>
    <phoneticPr fontId="5"/>
  </si>
  <si>
    <t>4,693/2</t>
    <phoneticPr fontId="5"/>
  </si>
  <si>
    <t>4047/2</t>
    <phoneticPr fontId="5"/>
  </si>
  <si>
    <t>在外公館を通じたエネルギー・資源外交の戦略的基盤を維持・強化するため，我が国のエネルギーの安定供給確保に関係する国の中から7か国程度の在外公館の専門官や，外務省内の地域局課及び関係省庁機関等で当該業務に従事する者を招集し，エネルギー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</si>
  <si>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また，本省での戦略会議に先立ち，平成28年度からは特定の地域を対象とする戦略会議を在外公館にて開催し，当該地域における我が国の資源外交の在り方と諸課題について議論を深めることとしている。28年度はアフリカ地域を対象として南アフリカ（プレトリア）において，29年度は中央アジア地域を対象としてトルコ（イスタンブール）において，30年度は中東地域を対象としてエジプト（カイロ）において会議を開催した。28年度以降，いずれの会議も可能な範囲でメディアに公開し，また議論の成果は報告書や公電にまとめて共有することとしている。</t>
    <rPh sb="45" eb="47">
      <t>セカイ</t>
    </rPh>
    <rPh sb="47" eb="49">
      <t>カクチ</t>
    </rPh>
    <rPh sb="61" eb="63">
      <t>コウブツ</t>
    </rPh>
    <rPh sb="63" eb="65">
      <t>シゲン</t>
    </rPh>
    <rPh sb="65" eb="67">
      <t>カンレン</t>
    </rPh>
    <rPh sb="67" eb="69">
      <t>ギョウム</t>
    </rPh>
    <rPh sb="160" eb="162">
      <t>ホンショウ</t>
    </rPh>
    <rPh sb="164" eb="166">
      <t>センリャク</t>
    </rPh>
    <rPh sb="166" eb="168">
      <t>カイギ</t>
    </rPh>
    <rPh sb="169" eb="171">
      <t>サキダ</t>
    </rPh>
    <rPh sb="173" eb="175">
      <t>ヘイセイ</t>
    </rPh>
    <rPh sb="177" eb="179">
      <t>ネンド</t>
    </rPh>
    <rPh sb="198" eb="200">
      <t>ザイガイ</t>
    </rPh>
    <rPh sb="200" eb="202">
      <t>コウカン</t>
    </rPh>
    <rPh sb="204" eb="206">
      <t>カイサイ</t>
    </rPh>
    <rPh sb="208" eb="210">
      <t>トウガイ</t>
    </rPh>
    <rPh sb="210" eb="212">
      <t>チイキ</t>
    </rPh>
    <rPh sb="216" eb="217">
      <t>ワ</t>
    </rPh>
    <rPh sb="218" eb="219">
      <t>クニ</t>
    </rPh>
    <rPh sb="220" eb="222">
      <t>シゲン</t>
    </rPh>
    <rPh sb="222" eb="224">
      <t>ガイコウ</t>
    </rPh>
    <rPh sb="225" eb="226">
      <t>ア</t>
    </rPh>
    <rPh sb="227" eb="228">
      <t>カタ</t>
    </rPh>
    <rPh sb="229" eb="232">
      <t>ショカダイ</t>
    </rPh>
    <rPh sb="236" eb="238">
      <t>ギロン</t>
    </rPh>
    <rPh sb="239" eb="240">
      <t>フカ</t>
    </rPh>
    <rPh sb="252" eb="254">
      <t>ネンド</t>
    </rPh>
    <rPh sb="259" eb="261">
      <t>チイキ</t>
    </rPh>
    <rPh sb="262" eb="264">
      <t>タイショウ</t>
    </rPh>
    <rPh sb="267" eb="268">
      <t>ミナミ</t>
    </rPh>
    <rPh sb="286" eb="288">
      <t>ネンド</t>
    </rPh>
    <rPh sb="289" eb="291">
      <t>チュウオウ</t>
    </rPh>
    <rPh sb="294" eb="296">
      <t>チイキ</t>
    </rPh>
    <rPh sb="297" eb="299">
      <t>タイショウ</t>
    </rPh>
    <rPh sb="321" eb="323">
      <t>ネンド</t>
    </rPh>
    <rPh sb="324" eb="326">
      <t>チュウトウ</t>
    </rPh>
    <rPh sb="326" eb="328">
      <t>チイキ</t>
    </rPh>
    <rPh sb="329" eb="331">
      <t>タイショウ</t>
    </rPh>
    <rPh sb="347" eb="349">
      <t>カイギ</t>
    </rPh>
    <rPh sb="350" eb="352">
      <t>カイサイ</t>
    </rPh>
    <rPh sb="357" eb="359">
      <t>ネンド</t>
    </rPh>
    <rPh sb="359" eb="361">
      <t>イコウ</t>
    </rPh>
    <rPh sb="366" eb="368">
      <t>カイギ</t>
    </rPh>
    <rPh sb="369" eb="371">
      <t>カノウ</t>
    </rPh>
    <rPh sb="372" eb="374">
      <t>ハンイ</t>
    </rPh>
    <rPh sb="380" eb="382">
      <t>コウカイ</t>
    </rPh>
    <rPh sb="386" eb="388">
      <t>ギロン</t>
    </rPh>
    <rPh sb="389" eb="391">
      <t>セイカ</t>
    </rPh>
    <rPh sb="392" eb="395">
      <t>ホウコクショ</t>
    </rPh>
    <rPh sb="396" eb="398">
      <t>コウデン</t>
    </rPh>
    <rPh sb="403" eb="405">
      <t>キョウユウ</t>
    </rPh>
    <phoneticPr fontId="5"/>
  </si>
  <si>
    <t>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30年度は2月に開催），関係者間で集中的に議論を行い，我が国の情報収集・分析体制や関係省庁・機関間の連携の強化等を継続して進めている。さらに，H28年度以降は特定の地域を対象とする戦略会議を追加的に開催することとし，H28年度はアフリカ，H29年度は中央アジア，H30年度は中東地域を対象とした会議を開催し，当該地域での我が国の資源外交のあり方について，集中的かつ活発な議論を行うことができた。</t>
    <rPh sb="0" eb="3">
      <t>センモンカン</t>
    </rPh>
    <rPh sb="3" eb="5">
      <t>セイド</t>
    </rPh>
    <rPh sb="6" eb="8">
      <t>ザイガイ</t>
    </rPh>
    <rPh sb="8" eb="10">
      <t>コウカン</t>
    </rPh>
    <rPh sb="10" eb="12">
      <t>センリャク</t>
    </rPh>
    <rPh sb="12" eb="14">
      <t>カイギ</t>
    </rPh>
    <rPh sb="14" eb="15">
      <t>トウ</t>
    </rPh>
    <rPh sb="16" eb="17">
      <t>ツウ</t>
    </rPh>
    <rPh sb="20" eb="21">
      <t>ニ</t>
    </rPh>
    <rPh sb="21" eb="23">
      <t>コクカン</t>
    </rPh>
    <rPh sb="24" eb="26">
      <t>トリクミ</t>
    </rPh>
    <rPh sb="29" eb="32">
      <t>ソウゴウテキ</t>
    </rPh>
    <rPh sb="37" eb="39">
      <t>セイサク</t>
    </rPh>
    <rPh sb="39" eb="41">
      <t>リツアン</t>
    </rPh>
    <rPh sb="52" eb="53">
      <t>ワ</t>
    </rPh>
    <rPh sb="54" eb="55">
      <t>クニ</t>
    </rPh>
    <rPh sb="56" eb="58">
      <t>シゲン</t>
    </rPh>
    <rPh sb="65" eb="67">
      <t>アンテイ</t>
    </rPh>
    <rPh sb="67" eb="69">
      <t>キョウキュウ</t>
    </rPh>
    <rPh sb="70" eb="72">
      <t>カクホ</t>
    </rPh>
    <rPh sb="73" eb="74">
      <t>ハカ</t>
    </rPh>
    <rPh sb="79" eb="81">
      <t>モクヒョウ</t>
    </rPh>
    <rPh sb="82" eb="85">
      <t>ケイゾクテキ</t>
    </rPh>
    <rPh sb="86" eb="87">
      <t>カカ</t>
    </rPh>
    <rPh sb="94" eb="97">
      <t>マイネンド</t>
    </rPh>
    <rPh sb="98" eb="100">
      <t>ザイガイ</t>
    </rPh>
    <rPh sb="100" eb="102">
      <t>コウカン</t>
    </rPh>
    <rPh sb="102" eb="104">
      <t>センリャク</t>
    </rPh>
    <rPh sb="104" eb="106">
      <t>カイギ</t>
    </rPh>
    <rPh sb="107" eb="109">
      <t>カイサイ</t>
    </rPh>
    <rPh sb="114" eb="116">
      <t>ネンド</t>
    </rPh>
    <rPh sb="118" eb="119">
      <t>ガツ</t>
    </rPh>
    <rPh sb="120" eb="122">
      <t>カイサイ</t>
    </rPh>
    <rPh sb="124" eb="127">
      <t>カンケイシャ</t>
    </rPh>
    <rPh sb="127" eb="128">
      <t>アイダ</t>
    </rPh>
    <rPh sb="129" eb="132">
      <t>シュウチュウテキ</t>
    </rPh>
    <rPh sb="133" eb="135">
      <t>ギロン</t>
    </rPh>
    <rPh sb="136" eb="137">
      <t>オコナ</t>
    </rPh>
    <rPh sb="139" eb="140">
      <t>ワ</t>
    </rPh>
    <rPh sb="141" eb="142">
      <t>クニ</t>
    </rPh>
    <rPh sb="143" eb="145">
      <t>ジョウホウ</t>
    </rPh>
    <rPh sb="145" eb="147">
      <t>シュウシュウ</t>
    </rPh>
    <rPh sb="148" eb="150">
      <t>ブンセキ</t>
    </rPh>
    <rPh sb="150" eb="152">
      <t>タイセイ</t>
    </rPh>
    <rPh sb="153" eb="155">
      <t>カンケイ</t>
    </rPh>
    <rPh sb="155" eb="157">
      <t>ショウチョウ</t>
    </rPh>
    <rPh sb="158" eb="160">
      <t>キカン</t>
    </rPh>
    <rPh sb="160" eb="161">
      <t>アイダ</t>
    </rPh>
    <rPh sb="162" eb="164">
      <t>レンケイ</t>
    </rPh>
    <rPh sb="165" eb="167">
      <t>キョウカ</t>
    </rPh>
    <rPh sb="167" eb="168">
      <t>トウ</t>
    </rPh>
    <rPh sb="169" eb="171">
      <t>ケイゾク</t>
    </rPh>
    <rPh sb="173" eb="174">
      <t>スス</t>
    </rPh>
    <rPh sb="186" eb="188">
      <t>ネンド</t>
    </rPh>
    <rPh sb="188" eb="190">
      <t>イコウ</t>
    </rPh>
    <rPh sb="207" eb="210">
      <t>ツイカテキ</t>
    </rPh>
    <rPh sb="211" eb="213">
      <t>カイサイ</t>
    </rPh>
    <rPh sb="223" eb="225">
      <t>ネンド</t>
    </rPh>
    <rPh sb="234" eb="236">
      <t>ネンド</t>
    </rPh>
    <rPh sb="237" eb="239">
      <t>チュウオウ</t>
    </rPh>
    <rPh sb="249" eb="251">
      <t>チュウトウ</t>
    </rPh>
    <rPh sb="251" eb="253">
      <t>チイキ</t>
    </rPh>
    <rPh sb="254" eb="256">
      <t>タイショウ</t>
    </rPh>
    <rPh sb="259" eb="261">
      <t>カイギ</t>
    </rPh>
    <rPh sb="266" eb="268">
      <t>トウガイ</t>
    </rPh>
    <rPh sb="268" eb="270">
      <t>チイキ</t>
    </rPh>
    <rPh sb="300" eb="301">
      <t>オコナ</t>
    </rPh>
    <phoneticPr fontId="5"/>
  </si>
  <si>
    <t>外務省設置法第４条第１項ロ</t>
    <rPh sb="0" eb="3">
      <t>ガイムショウ</t>
    </rPh>
    <rPh sb="3" eb="6">
      <t>セッチホウ</t>
    </rPh>
    <rPh sb="6" eb="7">
      <t>ダイ</t>
    </rPh>
    <rPh sb="8" eb="9">
      <t>ジョウ</t>
    </rPh>
    <rPh sb="9" eb="10">
      <t>ダイ</t>
    </rPh>
    <rPh sb="11" eb="12">
      <t>コウ</t>
    </rPh>
    <phoneticPr fontId="5"/>
  </si>
  <si>
    <t>新興国をはじめ世界的なエネルギー・鉱物資源の需要増加，資源国の不安定な情勢や資源ナショナリズムの台頭，東日本大震災以降の化石燃料への依存度上昇など，資源をめぐる内外の厳しい情勢を踏まえ，主要資源国の在外公館，関係省庁・機関等を交えた会議を開催し，情報収集・分析体制や関係省庁・機関等の連携等を図る。</t>
    <phoneticPr fontId="5"/>
  </si>
  <si>
    <t>-</t>
    <phoneticPr fontId="5"/>
  </si>
  <si>
    <t>-</t>
    <phoneticPr fontId="5"/>
  </si>
  <si>
    <t>-</t>
    <phoneticPr fontId="5"/>
  </si>
  <si>
    <t>資源確保の推進が我が国の重要課題と位置づけられるなか，経費削減に努めて効率性を向上させてきた。また，在外公館戦略会議における報告数・内容とも，年を経る毎に充実させることができており，戦略的に資源問題に対応する上で効果を上げられていると評価できる。また，議論の成果は会議参加者以外にも共有し，各公館の業務や二国間資源外交の取組に役立てていくなど有効性を確保することができた。さらに，平成30年度には，「中東地域公館エネルギー・鉱物資源担当官会議」を開催し，前年度までのアフリカ，中央アジアに続き，特定地域に焦点を当てて我が国の資源外交の在り方と資源確保に関し議論を深めることができた。</t>
    <rPh sb="0" eb="2">
      <t>シゲン</t>
    </rPh>
    <rPh sb="2" eb="4">
      <t>カクホ</t>
    </rPh>
    <rPh sb="5" eb="7">
      <t>スイシン</t>
    </rPh>
    <rPh sb="8" eb="9">
      <t>ワ</t>
    </rPh>
    <rPh sb="10" eb="11">
      <t>クニ</t>
    </rPh>
    <rPh sb="12" eb="14">
      <t>ジュウヨウ</t>
    </rPh>
    <rPh sb="14" eb="16">
      <t>カダイ</t>
    </rPh>
    <rPh sb="17" eb="19">
      <t>イチ</t>
    </rPh>
    <rPh sb="27" eb="29">
      <t>ケイヒ</t>
    </rPh>
    <rPh sb="29" eb="31">
      <t>サクゲン</t>
    </rPh>
    <rPh sb="32" eb="33">
      <t>ツト</t>
    </rPh>
    <rPh sb="35" eb="38">
      <t>コウリツセイ</t>
    </rPh>
    <rPh sb="39" eb="41">
      <t>コウジョウ</t>
    </rPh>
    <rPh sb="50" eb="52">
      <t>ザイガイ</t>
    </rPh>
    <rPh sb="52" eb="54">
      <t>コウカン</t>
    </rPh>
    <rPh sb="54" eb="56">
      <t>センリャク</t>
    </rPh>
    <rPh sb="56" eb="58">
      <t>カイギ</t>
    </rPh>
    <rPh sb="62" eb="64">
      <t>ホウコク</t>
    </rPh>
    <rPh sb="64" eb="65">
      <t>スウ</t>
    </rPh>
    <rPh sb="66" eb="68">
      <t>ナイヨウ</t>
    </rPh>
    <rPh sb="71" eb="72">
      <t>トシ</t>
    </rPh>
    <rPh sb="73" eb="74">
      <t>ヘ</t>
    </rPh>
    <rPh sb="75" eb="76">
      <t>ゴト</t>
    </rPh>
    <rPh sb="77" eb="79">
      <t>ジュウジツ</t>
    </rPh>
    <rPh sb="91" eb="94">
      <t>センリャクテキ</t>
    </rPh>
    <rPh sb="95" eb="97">
      <t>シゲン</t>
    </rPh>
    <rPh sb="97" eb="99">
      <t>モンダイ</t>
    </rPh>
    <rPh sb="100" eb="102">
      <t>タイオウ</t>
    </rPh>
    <rPh sb="104" eb="105">
      <t>ウエ</t>
    </rPh>
    <rPh sb="106" eb="108">
      <t>コウカ</t>
    </rPh>
    <rPh sb="109" eb="110">
      <t>ア</t>
    </rPh>
    <rPh sb="117" eb="119">
      <t>ヒョウカ</t>
    </rPh>
    <rPh sb="126" eb="128">
      <t>ギロン</t>
    </rPh>
    <rPh sb="129" eb="131">
      <t>セイカ</t>
    </rPh>
    <rPh sb="132" eb="134">
      <t>カイギ</t>
    </rPh>
    <rPh sb="134" eb="137">
      <t>サンカシャ</t>
    </rPh>
    <rPh sb="137" eb="139">
      <t>イガイ</t>
    </rPh>
    <rPh sb="141" eb="143">
      <t>キョウユウ</t>
    </rPh>
    <rPh sb="145" eb="146">
      <t>カク</t>
    </rPh>
    <rPh sb="146" eb="148">
      <t>コウカン</t>
    </rPh>
    <rPh sb="149" eb="151">
      <t>ギョウム</t>
    </rPh>
    <rPh sb="152" eb="153">
      <t>ニ</t>
    </rPh>
    <rPh sb="153" eb="155">
      <t>コクカン</t>
    </rPh>
    <rPh sb="155" eb="157">
      <t>シゲン</t>
    </rPh>
    <rPh sb="157" eb="159">
      <t>ガイコウ</t>
    </rPh>
    <rPh sb="160" eb="162">
      <t>トリクミ</t>
    </rPh>
    <rPh sb="163" eb="165">
      <t>ヤクダ</t>
    </rPh>
    <rPh sb="171" eb="174">
      <t>ユウコウセイ</t>
    </rPh>
    <rPh sb="175" eb="177">
      <t>カクホ</t>
    </rPh>
    <rPh sb="190" eb="192">
      <t>ヘイセイ</t>
    </rPh>
    <rPh sb="200" eb="202">
      <t>チュウトウ</t>
    </rPh>
    <rPh sb="202" eb="204">
      <t>チイキ</t>
    </rPh>
    <rPh sb="227" eb="230">
      <t>ゼンネンド</t>
    </rPh>
    <rPh sb="238" eb="240">
      <t>チュウオウ</t>
    </rPh>
    <rPh sb="244" eb="245">
      <t>ツヅ</t>
    </rPh>
    <rPh sb="247" eb="249">
      <t>トクテイ</t>
    </rPh>
    <rPh sb="249" eb="251">
      <t>チイキ</t>
    </rPh>
    <rPh sb="252" eb="254">
      <t>ショウテン</t>
    </rPh>
    <rPh sb="255" eb="256">
      <t>ア</t>
    </rPh>
    <rPh sb="271" eb="273">
      <t>シゲン</t>
    </rPh>
    <rPh sb="273" eb="275">
      <t>カクホ</t>
    </rPh>
    <rPh sb="276" eb="277">
      <t>カン</t>
    </rPh>
    <rPh sb="278" eb="280">
      <t>ギロン</t>
    </rPh>
    <rPh sb="281" eb="282">
      <t>フカ</t>
    </rPh>
    <phoneticPr fontId="5"/>
  </si>
  <si>
    <t>31年１月の中東地域公館エネルギー・鉱物資源担当官会議及び31年２月の在外公館戦略会議では，外部講師による世界のエネルギー情勢についての現状認識の共有，外務本省からの基本政策の紹介，各大使館員からの任国政府のエネルギー戦略の共有等を行い，国内外のエネルギー情勢を分析して，日本のエネルギー外交のあり方について議論した。これらの会議については，議論の成果を外務省ホームページ上で可能な範囲で公表し，エネルギー業界紙でも取り上げられ，国内での関心喚起にもつながり，その後外務省と関係機関等の間での非公式な勉強会・意見交換会が活性化した。</t>
    <phoneticPr fontId="5"/>
  </si>
  <si>
    <t>基本目標Ⅱ　分野別外交：国民の安全の確保と繁栄を目指し，望ましい国際環境を確保すること (30年度)</t>
    <phoneticPr fontId="5"/>
  </si>
  <si>
    <t>会議参加公館についてはプレゼンテーション及びそのフォローアップを通じて情報収集・分析の強化を図っており，本省地域局，すべての関連在外公館の関係者と成果物を共有することで二国間資源外交の企画・立案・実施に役立てている。また，専門官の人事異動に際しても確実な引継ぎが図られている。</t>
    <rPh sb="0" eb="2">
      <t>カイギ</t>
    </rPh>
    <rPh sb="2" eb="4">
      <t>サンカ</t>
    </rPh>
    <rPh sb="4" eb="6">
      <t>コウカン</t>
    </rPh>
    <rPh sb="20" eb="21">
      <t>オヨ</t>
    </rPh>
    <rPh sb="32" eb="33">
      <t>ツウ</t>
    </rPh>
    <rPh sb="35" eb="37">
      <t>ジョウホウ</t>
    </rPh>
    <rPh sb="37" eb="39">
      <t>シュウシュウ</t>
    </rPh>
    <rPh sb="40" eb="42">
      <t>ブンセキ</t>
    </rPh>
    <rPh sb="43" eb="45">
      <t>キョウカ</t>
    </rPh>
    <rPh sb="46" eb="47">
      <t>ハカ</t>
    </rPh>
    <rPh sb="73" eb="76">
      <t>セイカブツ</t>
    </rPh>
    <rPh sb="77" eb="79">
      <t>キョウユウ</t>
    </rPh>
    <rPh sb="84" eb="85">
      <t>ニ</t>
    </rPh>
    <rPh sb="85" eb="87">
      <t>コクカン</t>
    </rPh>
    <rPh sb="87" eb="89">
      <t>シゲン</t>
    </rPh>
    <rPh sb="89" eb="91">
      <t>ガイコウ</t>
    </rPh>
    <rPh sb="92" eb="94">
      <t>キカク</t>
    </rPh>
    <rPh sb="95" eb="97">
      <t>リツアン</t>
    </rPh>
    <rPh sb="98" eb="100">
      <t>ジッシ</t>
    </rPh>
    <rPh sb="101" eb="103">
      <t>ヤクダ</t>
    </rPh>
    <rPh sb="111" eb="114">
      <t>センモンカン</t>
    </rPh>
    <rPh sb="115" eb="117">
      <t>ジンジ</t>
    </rPh>
    <rPh sb="117" eb="119">
      <t>イドウ</t>
    </rPh>
    <rPh sb="120" eb="121">
      <t>サイ</t>
    </rPh>
    <rPh sb="124" eb="126">
      <t>カクジツ</t>
    </rPh>
    <rPh sb="127" eb="128">
      <t>ヒ</t>
    </rPh>
    <rPh sb="128" eb="129">
      <t>ツ</t>
    </rPh>
    <rPh sb="131" eb="132">
      <t>ハカ</t>
    </rPh>
    <phoneticPr fontId="5"/>
  </si>
  <si>
    <t>職員Ｂ</t>
    <rPh sb="0" eb="2">
      <t>ショクイン</t>
    </rPh>
    <phoneticPr fontId="5"/>
  </si>
  <si>
    <t>職員Ｃ</t>
    <rPh sb="0" eb="2">
      <t>ショクイン</t>
    </rPh>
    <phoneticPr fontId="5"/>
  </si>
  <si>
    <t>職員Ｄ</t>
    <rPh sb="0" eb="2">
      <t>ショクイン</t>
    </rPh>
    <phoneticPr fontId="5"/>
  </si>
  <si>
    <t>-</t>
    <phoneticPr fontId="5"/>
  </si>
  <si>
    <t>-</t>
    <phoneticPr fontId="5"/>
  </si>
  <si>
    <t>出張旅費</t>
    <rPh sb="0" eb="2">
      <t>シュッチョウ</t>
    </rPh>
    <rPh sb="2" eb="4">
      <t>リョヒ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</si>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</sst>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28575</xdr:colOff>
      <xdr:row>741</xdr:row>
      <xdr:rowOff>302559</xdr:rowOff>
    </xdr:from>
    <xdr:to>
      <xdr:col>29</xdr:col>
      <xdr:colOff>19050</xdr:colOff>
      <xdr:row>743</xdr:row>
      <xdr:rowOff>257175</xdr:rowOff>
    </xdr:to>
    <xdr:sp macro="" textlink="">
      <xdr:nvSpPr>
        <xdr:cNvPr id="19" name="正方形/長方形 18"/>
        <xdr:cNvSpPr/>
      </xdr:nvSpPr>
      <xdr:spPr>
        <a:xfrm>
          <a:off x="3829050" y="50708859"/>
          <a:ext cx="1990725" cy="6594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４．１百万円</a:t>
          </a:r>
        </a:p>
      </xdr:txBody>
    </xdr:sp>
    <xdr:clientData/>
  </xdr:twoCellAnchor>
  <xdr:twoCellAnchor>
    <xdr:from>
      <xdr:col>16</xdr:col>
      <xdr:colOff>1</xdr:colOff>
      <xdr:row>744</xdr:row>
      <xdr:rowOff>5043</xdr:rowOff>
    </xdr:from>
    <xdr:to>
      <xdr:col>32</xdr:col>
      <xdr:colOff>112059</xdr:colOff>
      <xdr:row>746</xdr:row>
      <xdr:rowOff>324970</xdr:rowOff>
    </xdr:to>
    <xdr:sp macro="" textlink="">
      <xdr:nvSpPr>
        <xdr:cNvPr id="20" name="大かっこ 19"/>
        <xdr:cNvSpPr/>
      </xdr:nvSpPr>
      <xdr:spPr>
        <a:xfrm>
          <a:off x="3200401" y="51468618"/>
          <a:ext cx="3312458" cy="102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744</xdr:row>
      <xdr:rowOff>5043</xdr:rowOff>
    </xdr:from>
    <xdr:to>
      <xdr:col>31</xdr:col>
      <xdr:colOff>114300</xdr:colOff>
      <xdr:row>746</xdr:row>
      <xdr:rowOff>302559</xdr:rowOff>
    </xdr:to>
    <xdr:sp macro="" textlink="">
      <xdr:nvSpPr>
        <xdr:cNvPr id="21" name="正方形/長方形 20"/>
        <xdr:cNvSpPr/>
      </xdr:nvSpPr>
      <xdr:spPr>
        <a:xfrm>
          <a:off x="3467100" y="51468618"/>
          <a:ext cx="2847975" cy="10023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「１２の資源国を管轄する在外公館で従事する職員を集め，外務本省においてエネルギー･鉱物資源に関する在外公館戦略会議を開催。</a:t>
          </a:r>
        </a:p>
      </xdr:txBody>
    </xdr:sp>
    <xdr:clientData/>
  </xdr:twoCellAnchor>
  <xdr:twoCellAnchor>
    <xdr:from>
      <xdr:col>14</xdr:col>
      <xdr:colOff>113740</xdr:colOff>
      <xdr:row>747</xdr:row>
      <xdr:rowOff>173131</xdr:rowOff>
    </xdr:from>
    <xdr:to>
      <xdr:col>19</xdr:col>
      <xdr:colOff>18491</xdr:colOff>
      <xdr:row>748</xdr:row>
      <xdr:rowOff>173131</xdr:rowOff>
    </xdr:to>
    <xdr:cxnSp macro="">
      <xdr:nvCxnSpPr>
        <xdr:cNvPr id="22" name="直線矢印コネクタ 21"/>
        <xdr:cNvCxnSpPr/>
      </xdr:nvCxnSpPr>
      <xdr:spPr>
        <a:xfrm flipH="1">
          <a:off x="2914090" y="52693981"/>
          <a:ext cx="904876"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60853</xdr:rowOff>
    </xdr:from>
    <xdr:to>
      <xdr:col>23</xdr:col>
      <xdr:colOff>5292</xdr:colOff>
      <xdr:row>748</xdr:row>
      <xdr:rowOff>148167</xdr:rowOff>
    </xdr:to>
    <xdr:cxnSp macro="">
      <xdr:nvCxnSpPr>
        <xdr:cNvPr id="23" name="直線矢印コネクタ 22"/>
        <xdr:cNvCxnSpPr/>
      </xdr:nvCxnSpPr>
      <xdr:spPr>
        <a:xfrm flipH="1">
          <a:off x="4600575" y="52581703"/>
          <a:ext cx="5292" cy="439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52916</xdr:colOff>
      <xdr:row>747</xdr:row>
      <xdr:rowOff>95250</xdr:rowOff>
    </xdr:from>
    <xdr:to>
      <xdr:col>29</xdr:col>
      <xdr:colOff>158751</xdr:colOff>
      <xdr:row>749</xdr:row>
      <xdr:rowOff>201083</xdr:rowOff>
    </xdr:to>
    <xdr:cxnSp macro="">
      <xdr:nvCxnSpPr>
        <xdr:cNvPr id="24" name="直線矢印コネクタ 23"/>
        <xdr:cNvCxnSpPr/>
      </xdr:nvCxnSpPr>
      <xdr:spPr>
        <a:xfrm>
          <a:off x="5853641" y="52616100"/>
          <a:ext cx="105835" cy="810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66115</xdr:colOff>
      <xdr:row>748</xdr:row>
      <xdr:rowOff>211230</xdr:rowOff>
    </xdr:from>
    <xdr:to>
      <xdr:col>18</xdr:col>
      <xdr:colOff>100853</xdr:colOff>
      <xdr:row>749</xdr:row>
      <xdr:rowOff>285749</xdr:rowOff>
    </xdr:to>
    <xdr:sp macro="" textlink="">
      <xdr:nvSpPr>
        <xdr:cNvPr id="25" name="正方形/長方形 24"/>
        <xdr:cNvSpPr/>
      </xdr:nvSpPr>
      <xdr:spPr>
        <a:xfrm>
          <a:off x="2466415" y="53084505"/>
          <a:ext cx="1234888" cy="4269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br>
            <a:rPr kumimoji="1" lang="en-US" altLang="ja-JP" sz="1100"/>
          </a:br>
          <a:r>
            <a:rPr kumimoji="1" lang="ja-JP" altLang="en-US" sz="1100"/>
            <a:t>随意契約</a:t>
          </a:r>
          <a:endParaRPr kumimoji="1" lang="en-US" altLang="ja-JP" sz="1100"/>
        </a:p>
      </xdr:txBody>
    </xdr:sp>
    <xdr:clientData/>
  </xdr:twoCellAnchor>
  <xdr:twoCellAnchor>
    <xdr:from>
      <xdr:col>20</xdr:col>
      <xdr:colOff>52917</xdr:colOff>
      <xdr:row>748</xdr:row>
      <xdr:rowOff>226219</xdr:rowOff>
    </xdr:from>
    <xdr:to>
      <xdr:col>26</xdr:col>
      <xdr:colOff>179916</xdr:colOff>
      <xdr:row>749</xdr:row>
      <xdr:rowOff>250030</xdr:rowOff>
    </xdr:to>
    <xdr:sp macro="" textlink="">
      <xdr:nvSpPr>
        <xdr:cNvPr id="26" name="正方形/長方形 25"/>
        <xdr:cNvSpPr/>
      </xdr:nvSpPr>
      <xdr:spPr>
        <a:xfrm>
          <a:off x="4053417" y="53099494"/>
          <a:ext cx="1327149" cy="376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31</xdr:col>
      <xdr:colOff>112061</xdr:colOff>
      <xdr:row>748</xdr:row>
      <xdr:rowOff>226218</xdr:rowOff>
    </xdr:from>
    <xdr:to>
      <xdr:col>35</xdr:col>
      <xdr:colOff>84667</xdr:colOff>
      <xdr:row>749</xdr:row>
      <xdr:rowOff>214311</xdr:rowOff>
    </xdr:to>
    <xdr:sp macro="" textlink="">
      <xdr:nvSpPr>
        <xdr:cNvPr id="27" name="正方形/長方形 26"/>
        <xdr:cNvSpPr/>
      </xdr:nvSpPr>
      <xdr:spPr>
        <a:xfrm>
          <a:off x="6312836" y="53099493"/>
          <a:ext cx="772706" cy="34051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br>
            <a:rPr kumimoji="1" lang="en-US" altLang="ja-JP" sz="1100"/>
          </a:br>
          <a:endParaRPr kumimoji="1" lang="en-US" altLang="ja-JP" sz="1100"/>
        </a:p>
      </xdr:txBody>
    </xdr:sp>
    <xdr:clientData/>
  </xdr:twoCellAnchor>
  <xdr:twoCellAnchor>
    <xdr:from>
      <xdr:col>10</xdr:col>
      <xdr:colOff>42335</xdr:colOff>
      <xdr:row>750</xdr:row>
      <xdr:rowOff>16248</xdr:rowOff>
    </xdr:from>
    <xdr:to>
      <xdr:col>17</xdr:col>
      <xdr:colOff>52917</xdr:colOff>
      <xdr:row>752</xdr:row>
      <xdr:rowOff>333375</xdr:rowOff>
    </xdr:to>
    <xdr:sp macro="" textlink="">
      <xdr:nvSpPr>
        <xdr:cNvPr id="28" name="正方形/長方形 27"/>
        <xdr:cNvSpPr/>
      </xdr:nvSpPr>
      <xdr:spPr>
        <a:xfrm>
          <a:off x="2042585" y="53594373"/>
          <a:ext cx="1410757" cy="10219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Ａ：在外公館</a:t>
          </a:r>
          <a:r>
            <a:rPr kumimoji="1" lang="en-US" altLang="ja-JP" sz="1100"/>
            <a:t/>
          </a:r>
          <a:br>
            <a:rPr kumimoji="1" lang="en-US" altLang="ja-JP" sz="1100"/>
          </a:br>
          <a:r>
            <a:rPr kumimoji="1" lang="ja-JP" altLang="en-US" sz="1100"/>
            <a:t>　　　　出張者</a:t>
          </a:r>
          <a:endParaRPr kumimoji="1" lang="en-US" altLang="ja-JP" sz="1100"/>
        </a:p>
        <a:p>
          <a:pPr algn="l"/>
          <a:r>
            <a:rPr kumimoji="1" lang="ja-JP" altLang="en-US" sz="1100"/>
            <a:t>　　　　３．２</a:t>
          </a:r>
          <a:r>
            <a:rPr kumimoji="1" lang="ja-JP" altLang="en-US" sz="1100" i="1"/>
            <a:t>百万円</a:t>
          </a:r>
        </a:p>
      </xdr:txBody>
    </xdr:sp>
    <xdr:clientData/>
  </xdr:twoCellAnchor>
  <xdr:twoCellAnchor>
    <xdr:from>
      <xdr:col>19</xdr:col>
      <xdr:colOff>179918</xdr:colOff>
      <xdr:row>750</xdr:row>
      <xdr:rowOff>16248</xdr:rowOff>
    </xdr:from>
    <xdr:to>
      <xdr:col>26</xdr:col>
      <xdr:colOff>105834</xdr:colOff>
      <xdr:row>752</xdr:row>
      <xdr:rowOff>56029</xdr:rowOff>
    </xdr:to>
    <xdr:sp macro="" textlink="">
      <xdr:nvSpPr>
        <xdr:cNvPr id="29" name="正方形/長方形 28"/>
        <xdr:cNvSpPr/>
      </xdr:nvSpPr>
      <xdr:spPr>
        <a:xfrm>
          <a:off x="3980393" y="53594373"/>
          <a:ext cx="1326091"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Ｂ：会議費</a:t>
          </a:r>
          <a:endParaRPr kumimoji="1" lang="en-US" altLang="ja-JP" sz="1100"/>
        </a:p>
        <a:p>
          <a:pPr algn="l"/>
          <a:r>
            <a:rPr kumimoji="1" lang="ja-JP" altLang="en-US" sz="1100"/>
            <a:t>　　０．０２</a:t>
          </a:r>
          <a:r>
            <a:rPr kumimoji="1" lang="ja-JP" altLang="en-US" sz="1100" i="1"/>
            <a:t>百万円   </a:t>
          </a:r>
        </a:p>
      </xdr:txBody>
    </xdr:sp>
    <xdr:clientData/>
  </xdr:twoCellAnchor>
  <xdr:twoCellAnchor>
    <xdr:from>
      <xdr:col>28</xdr:col>
      <xdr:colOff>116417</xdr:colOff>
      <xdr:row>750</xdr:row>
      <xdr:rowOff>27455</xdr:rowOff>
    </xdr:from>
    <xdr:to>
      <xdr:col>35</xdr:col>
      <xdr:colOff>63500</xdr:colOff>
      <xdr:row>752</xdr:row>
      <xdr:rowOff>67236</xdr:rowOff>
    </xdr:to>
    <xdr:sp macro="" textlink="">
      <xdr:nvSpPr>
        <xdr:cNvPr id="30" name="正方形/長方形 29"/>
        <xdr:cNvSpPr/>
      </xdr:nvSpPr>
      <xdr:spPr>
        <a:xfrm>
          <a:off x="5717117" y="53605580"/>
          <a:ext cx="1347258"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０．０３百</a:t>
          </a:r>
          <a:r>
            <a:rPr kumimoji="1" lang="ja-JP" altLang="en-US" sz="1100" i="1"/>
            <a:t>万円</a:t>
          </a:r>
        </a:p>
      </xdr:txBody>
    </xdr:sp>
    <xdr:clientData/>
  </xdr:twoCellAnchor>
  <xdr:twoCellAnchor>
    <xdr:from>
      <xdr:col>34</xdr:col>
      <xdr:colOff>0</xdr:colOff>
      <xdr:row>745</xdr:row>
      <xdr:rowOff>0</xdr:rowOff>
    </xdr:from>
    <xdr:to>
      <xdr:col>37</xdr:col>
      <xdr:colOff>10583</xdr:colOff>
      <xdr:row>745</xdr:row>
      <xdr:rowOff>21167</xdr:rowOff>
    </xdr:to>
    <xdr:cxnSp macro="">
      <xdr:nvCxnSpPr>
        <xdr:cNvPr id="31" name="直線矢印コネクタ 30"/>
        <xdr:cNvCxnSpPr/>
      </xdr:nvCxnSpPr>
      <xdr:spPr>
        <a:xfrm>
          <a:off x="6800850" y="51816000"/>
          <a:ext cx="610658" cy="21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743</xdr:row>
      <xdr:rowOff>214313</xdr:rowOff>
    </xdr:from>
    <xdr:to>
      <xdr:col>46</xdr:col>
      <xdr:colOff>38100</xdr:colOff>
      <xdr:row>745</xdr:row>
      <xdr:rowOff>211668</xdr:rowOff>
    </xdr:to>
    <xdr:sp macro="" textlink="">
      <xdr:nvSpPr>
        <xdr:cNvPr id="32" name="正方形/長方形 31"/>
        <xdr:cNvSpPr/>
      </xdr:nvSpPr>
      <xdr:spPr>
        <a:xfrm>
          <a:off x="7600950" y="51325463"/>
          <a:ext cx="1638300" cy="702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Ｅ：職員旅費</a:t>
          </a:r>
          <a:endParaRPr kumimoji="1" lang="en-US" altLang="ja-JP" sz="1100"/>
        </a:p>
        <a:p>
          <a:pPr algn="l"/>
          <a:r>
            <a:rPr kumimoji="1" lang="ja-JP" altLang="en-US" sz="1100"/>
            <a:t>　　　　１．４</a:t>
          </a:r>
          <a:r>
            <a:rPr kumimoji="1" lang="ja-JP" altLang="en-US" sz="1100" i="1"/>
            <a:t>百万円   </a:t>
          </a:r>
        </a:p>
      </xdr:txBody>
    </xdr:sp>
    <xdr:clientData/>
  </xdr:twoCellAnchor>
  <xdr:twoCellAnchor>
    <xdr:from>
      <xdr:col>42</xdr:col>
      <xdr:colOff>0</xdr:colOff>
      <xdr:row>749</xdr:row>
      <xdr:rowOff>0</xdr:rowOff>
    </xdr:from>
    <xdr:to>
      <xdr:col>49</xdr:col>
      <xdr:colOff>239183</xdr:colOff>
      <xdr:row>750</xdr:row>
      <xdr:rowOff>346605</xdr:rowOff>
    </xdr:to>
    <xdr:sp macro="" textlink="">
      <xdr:nvSpPr>
        <xdr:cNvPr id="33" name="正方形/長方形 32"/>
        <xdr:cNvSpPr/>
      </xdr:nvSpPr>
      <xdr:spPr>
        <a:xfrm>
          <a:off x="8401050" y="53225700"/>
          <a:ext cx="1639358" cy="6990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Ｄ：委員等旅費</a:t>
          </a:r>
          <a:endParaRPr kumimoji="1" lang="en-US" altLang="ja-JP" sz="1100"/>
        </a:p>
        <a:p>
          <a:pPr algn="l"/>
          <a:r>
            <a:rPr kumimoji="1" lang="ja-JP" altLang="en-US" sz="1100"/>
            <a:t>　　　　０．０６</a:t>
          </a:r>
          <a:r>
            <a:rPr kumimoji="1" lang="ja-JP" altLang="en-US" sz="1100" i="1"/>
            <a:t>百万円   </a:t>
          </a:r>
        </a:p>
      </xdr:txBody>
    </xdr:sp>
    <xdr:clientData/>
  </xdr:twoCellAnchor>
  <xdr:twoCellAnchor>
    <xdr:from>
      <xdr:col>33</xdr:col>
      <xdr:colOff>158750</xdr:colOff>
      <xdr:row>747</xdr:row>
      <xdr:rowOff>21167</xdr:rowOff>
    </xdr:from>
    <xdr:to>
      <xdr:col>41</xdr:col>
      <xdr:colOff>63500</xdr:colOff>
      <xdr:row>749</xdr:row>
      <xdr:rowOff>222250</xdr:rowOff>
    </xdr:to>
    <xdr:cxnSp macro="">
      <xdr:nvCxnSpPr>
        <xdr:cNvPr id="34" name="直線矢印コネクタ 33"/>
        <xdr:cNvCxnSpPr/>
      </xdr:nvCxnSpPr>
      <xdr:spPr>
        <a:xfrm>
          <a:off x="6759575" y="52542017"/>
          <a:ext cx="1504950" cy="905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85</v>
      </c>
      <c r="AT2" s="957"/>
      <c r="AU2" s="957"/>
      <c r="AV2" s="52" t="str">
        <f>IF(AW2="", "", "-")</f>
        <v/>
      </c>
      <c r="AW2" s="928"/>
      <c r="AX2" s="928"/>
    </row>
    <row r="3" spans="1:50" ht="21" customHeight="1" thickBot="1" x14ac:dyDescent="0.2">
      <c r="A3" s="878" t="s">
        <v>544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570</v>
      </c>
      <c r="AK3" s="880"/>
      <c r="AL3" s="880"/>
      <c r="AM3" s="880"/>
      <c r="AN3" s="880"/>
      <c r="AO3" s="880"/>
      <c r="AP3" s="880"/>
      <c r="AQ3" s="880"/>
      <c r="AR3" s="880"/>
      <c r="AS3" s="880"/>
      <c r="AT3" s="880"/>
      <c r="AU3" s="880"/>
      <c r="AV3" s="880"/>
      <c r="AW3" s="880"/>
      <c r="AX3" s="24" t="s">
        <v>65</v>
      </c>
    </row>
    <row r="4" spans="1:50" ht="24.75" customHeight="1" x14ac:dyDescent="0.15">
      <c r="A4" s="716" t="s">
        <v>25</v>
      </c>
      <c r="B4" s="717"/>
      <c r="C4" s="717"/>
      <c r="D4" s="717"/>
      <c r="E4" s="717"/>
      <c r="F4" s="717"/>
      <c r="G4" s="694" t="s">
        <v>571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0" t="s">
        <v>184</v>
      </c>
      <c r="H5" s="851"/>
      <c r="I5" s="851"/>
      <c r="J5" s="851"/>
      <c r="K5" s="851"/>
      <c r="L5" s="851"/>
      <c r="M5" s="852" t="s">
        <v>66</v>
      </c>
      <c r="N5" s="853"/>
      <c r="O5" s="853"/>
      <c r="P5" s="853"/>
      <c r="Q5" s="853"/>
      <c r="R5" s="854"/>
      <c r="S5" s="855" t="s">
        <v>131</v>
      </c>
      <c r="T5" s="851"/>
      <c r="U5" s="851"/>
      <c r="V5" s="851"/>
      <c r="W5" s="851"/>
      <c r="X5" s="856"/>
      <c r="Y5" s="710" t="s">
        <v>3</v>
      </c>
      <c r="Z5" s="546"/>
      <c r="AA5" s="546"/>
      <c r="AB5" s="546"/>
      <c r="AC5" s="546"/>
      <c r="AD5" s="547"/>
      <c r="AE5" s="711" t="s">
        <v>573</v>
      </c>
      <c r="AF5" s="711"/>
      <c r="AG5" s="711"/>
      <c r="AH5" s="711"/>
      <c r="AI5" s="711"/>
      <c r="AJ5" s="711"/>
      <c r="AK5" s="711"/>
      <c r="AL5" s="711"/>
      <c r="AM5" s="711"/>
      <c r="AN5" s="711"/>
      <c r="AO5" s="711"/>
      <c r="AP5" s="712"/>
      <c r="AQ5" s="713" t="s">
        <v>574</v>
      </c>
      <c r="AR5" s="714"/>
      <c r="AS5" s="714"/>
      <c r="AT5" s="714"/>
      <c r="AU5" s="714"/>
      <c r="AV5" s="714"/>
      <c r="AW5" s="714"/>
      <c r="AX5" s="715"/>
    </row>
    <row r="6" spans="1:50" ht="39" customHeight="1" x14ac:dyDescent="0.15">
      <c r="A6" s="718" t="s">
        <v>4</v>
      </c>
      <c r="B6" s="719"/>
      <c r="C6" s="719"/>
      <c r="D6" s="719"/>
      <c r="E6" s="719"/>
      <c r="F6" s="71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671</v>
      </c>
      <c r="H7" s="502"/>
      <c r="I7" s="502"/>
      <c r="J7" s="502"/>
      <c r="K7" s="502"/>
      <c r="L7" s="502"/>
      <c r="M7" s="502"/>
      <c r="N7" s="502"/>
      <c r="O7" s="502"/>
      <c r="P7" s="502"/>
      <c r="Q7" s="502"/>
      <c r="R7" s="502"/>
      <c r="S7" s="502"/>
      <c r="T7" s="502"/>
      <c r="U7" s="502"/>
      <c r="V7" s="502"/>
      <c r="W7" s="502"/>
      <c r="X7" s="503"/>
      <c r="Y7" s="939" t="s">
        <v>516</v>
      </c>
      <c r="Z7" s="446"/>
      <c r="AA7" s="446"/>
      <c r="AB7" s="446"/>
      <c r="AC7" s="446"/>
      <c r="AD7" s="940"/>
      <c r="AE7" s="929" t="s">
        <v>576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378</v>
      </c>
      <c r="B8" s="499"/>
      <c r="C8" s="499"/>
      <c r="D8" s="499"/>
      <c r="E8" s="499"/>
      <c r="F8" s="500"/>
      <c r="G8" s="958" t="str">
        <f>入力規則等!A28</f>
        <v>-</v>
      </c>
      <c r="H8" s="732"/>
      <c r="I8" s="732"/>
      <c r="J8" s="732"/>
      <c r="K8" s="732"/>
      <c r="L8" s="732"/>
      <c r="M8" s="732"/>
      <c r="N8" s="732"/>
      <c r="O8" s="732"/>
      <c r="P8" s="732"/>
      <c r="Q8" s="732"/>
      <c r="R8" s="732"/>
      <c r="S8" s="732"/>
      <c r="T8" s="732"/>
      <c r="U8" s="732"/>
      <c r="V8" s="732"/>
      <c r="W8" s="732"/>
      <c r="X8" s="959"/>
      <c r="Y8" s="857" t="s">
        <v>379</v>
      </c>
      <c r="Z8" s="858"/>
      <c r="AA8" s="858"/>
      <c r="AB8" s="858"/>
      <c r="AC8" s="858"/>
      <c r="AD8" s="859"/>
      <c r="AE8" s="731" t="str">
        <f>入力規則等!K13</f>
        <v>エネルギー対策、その他の事項経費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0" t="s">
        <v>23</v>
      </c>
      <c r="B9" s="861"/>
      <c r="C9" s="861"/>
      <c r="D9" s="861"/>
      <c r="E9" s="861"/>
      <c r="F9" s="861"/>
      <c r="G9" s="862" t="s">
        <v>672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2" t="s">
        <v>30</v>
      </c>
      <c r="B10" s="673"/>
      <c r="C10" s="673"/>
      <c r="D10" s="673"/>
      <c r="E10" s="673"/>
      <c r="F10" s="673"/>
      <c r="G10" s="766" t="s">
        <v>669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0" t="s">
        <v>24</v>
      </c>
      <c r="B12" s="961"/>
      <c r="C12" s="961"/>
      <c r="D12" s="961"/>
      <c r="E12" s="961"/>
      <c r="F12" s="962"/>
      <c r="G12" s="772"/>
      <c r="H12" s="773"/>
      <c r="I12" s="773"/>
      <c r="J12" s="773"/>
      <c r="K12" s="773"/>
      <c r="L12" s="773"/>
      <c r="M12" s="773"/>
      <c r="N12" s="773"/>
      <c r="O12" s="773"/>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34"/>
    </row>
    <row r="13" spans="1:50" ht="21" customHeight="1" x14ac:dyDescent="0.15">
      <c r="A13" s="625"/>
      <c r="B13" s="626"/>
      <c r="C13" s="626"/>
      <c r="D13" s="626"/>
      <c r="E13" s="626"/>
      <c r="F13" s="627"/>
      <c r="G13" s="735" t="s">
        <v>6</v>
      </c>
      <c r="H13" s="736"/>
      <c r="I13" s="776" t="s">
        <v>7</v>
      </c>
      <c r="J13" s="777"/>
      <c r="K13" s="777"/>
      <c r="L13" s="777"/>
      <c r="M13" s="777"/>
      <c r="N13" s="777"/>
      <c r="O13" s="778"/>
      <c r="P13" s="669">
        <v>5</v>
      </c>
      <c r="Q13" s="670"/>
      <c r="R13" s="670"/>
      <c r="S13" s="670"/>
      <c r="T13" s="670"/>
      <c r="U13" s="670"/>
      <c r="V13" s="671"/>
      <c r="W13" s="669">
        <v>4</v>
      </c>
      <c r="X13" s="670"/>
      <c r="Y13" s="670"/>
      <c r="Z13" s="670"/>
      <c r="AA13" s="670"/>
      <c r="AB13" s="670"/>
      <c r="AC13" s="671"/>
      <c r="AD13" s="669">
        <v>4</v>
      </c>
      <c r="AE13" s="670"/>
      <c r="AF13" s="670"/>
      <c r="AG13" s="670"/>
      <c r="AH13" s="670"/>
      <c r="AI13" s="670"/>
      <c r="AJ13" s="671"/>
      <c r="AK13" s="669">
        <v>4</v>
      </c>
      <c r="AL13" s="670"/>
      <c r="AM13" s="670"/>
      <c r="AN13" s="670"/>
      <c r="AO13" s="670"/>
      <c r="AP13" s="670"/>
      <c r="AQ13" s="671"/>
      <c r="AR13" s="936"/>
      <c r="AS13" s="937"/>
      <c r="AT13" s="937"/>
      <c r="AU13" s="937"/>
      <c r="AV13" s="937"/>
      <c r="AW13" s="937"/>
      <c r="AX13" s="938"/>
    </row>
    <row r="14" spans="1:50" ht="21" customHeight="1" x14ac:dyDescent="0.15">
      <c r="A14" s="625"/>
      <c r="B14" s="626"/>
      <c r="C14" s="626"/>
      <c r="D14" s="626"/>
      <c r="E14" s="626"/>
      <c r="F14" s="627"/>
      <c r="G14" s="737"/>
      <c r="H14" s="738"/>
      <c r="I14" s="723" t="s">
        <v>8</v>
      </c>
      <c r="J14" s="774"/>
      <c r="K14" s="774"/>
      <c r="L14" s="774"/>
      <c r="M14" s="774"/>
      <c r="N14" s="774"/>
      <c r="O14" s="775"/>
      <c r="P14" s="669" t="s">
        <v>577</v>
      </c>
      <c r="Q14" s="670"/>
      <c r="R14" s="670"/>
      <c r="S14" s="670"/>
      <c r="T14" s="670"/>
      <c r="U14" s="670"/>
      <c r="V14" s="671"/>
      <c r="W14" s="669" t="s">
        <v>578</v>
      </c>
      <c r="X14" s="670"/>
      <c r="Y14" s="670"/>
      <c r="Z14" s="670"/>
      <c r="AA14" s="670"/>
      <c r="AB14" s="670"/>
      <c r="AC14" s="671"/>
      <c r="AD14" s="669" t="s">
        <v>579</v>
      </c>
      <c r="AE14" s="670"/>
      <c r="AF14" s="670"/>
      <c r="AG14" s="670"/>
      <c r="AH14" s="670"/>
      <c r="AI14" s="670"/>
      <c r="AJ14" s="671"/>
      <c r="AK14" s="669" t="s">
        <v>580</v>
      </c>
      <c r="AL14" s="670"/>
      <c r="AM14" s="670"/>
      <c r="AN14" s="670"/>
      <c r="AO14" s="670"/>
      <c r="AP14" s="670"/>
      <c r="AQ14" s="671"/>
      <c r="AR14" s="800"/>
      <c r="AS14" s="800"/>
      <c r="AT14" s="800"/>
      <c r="AU14" s="800"/>
      <c r="AV14" s="800"/>
      <c r="AW14" s="800"/>
      <c r="AX14" s="801"/>
    </row>
    <row r="15" spans="1:50" ht="21" customHeight="1" x14ac:dyDescent="0.15">
      <c r="A15" s="625"/>
      <c r="B15" s="626"/>
      <c r="C15" s="626"/>
      <c r="D15" s="626"/>
      <c r="E15" s="626"/>
      <c r="F15" s="627"/>
      <c r="G15" s="737"/>
      <c r="H15" s="738"/>
      <c r="I15" s="723" t="s">
        <v>51</v>
      </c>
      <c r="J15" s="724"/>
      <c r="K15" s="724"/>
      <c r="L15" s="724"/>
      <c r="M15" s="724"/>
      <c r="N15" s="724"/>
      <c r="O15" s="725"/>
      <c r="P15" s="669" t="s">
        <v>567</v>
      </c>
      <c r="Q15" s="670"/>
      <c r="R15" s="670"/>
      <c r="S15" s="670"/>
      <c r="T15" s="670"/>
      <c r="U15" s="670"/>
      <c r="V15" s="671"/>
      <c r="W15" s="669" t="s">
        <v>581</v>
      </c>
      <c r="X15" s="670"/>
      <c r="Y15" s="670"/>
      <c r="Z15" s="670"/>
      <c r="AA15" s="670"/>
      <c r="AB15" s="670"/>
      <c r="AC15" s="671"/>
      <c r="AD15" s="669" t="s">
        <v>580</v>
      </c>
      <c r="AE15" s="670"/>
      <c r="AF15" s="670"/>
      <c r="AG15" s="670"/>
      <c r="AH15" s="670"/>
      <c r="AI15" s="670"/>
      <c r="AJ15" s="671"/>
      <c r="AK15" s="669" t="s">
        <v>582</v>
      </c>
      <c r="AL15" s="670"/>
      <c r="AM15" s="670"/>
      <c r="AN15" s="670"/>
      <c r="AO15" s="670"/>
      <c r="AP15" s="670"/>
      <c r="AQ15" s="671"/>
      <c r="AR15" s="669"/>
      <c r="AS15" s="670"/>
      <c r="AT15" s="670"/>
      <c r="AU15" s="670"/>
      <c r="AV15" s="670"/>
      <c r="AW15" s="670"/>
      <c r="AX15" s="817"/>
    </row>
    <row r="16" spans="1:50" ht="21" customHeight="1" x14ac:dyDescent="0.15">
      <c r="A16" s="625"/>
      <c r="B16" s="626"/>
      <c r="C16" s="626"/>
      <c r="D16" s="626"/>
      <c r="E16" s="626"/>
      <c r="F16" s="627"/>
      <c r="G16" s="737"/>
      <c r="H16" s="738"/>
      <c r="I16" s="723" t="s">
        <v>52</v>
      </c>
      <c r="J16" s="724"/>
      <c r="K16" s="724"/>
      <c r="L16" s="724"/>
      <c r="M16" s="724"/>
      <c r="N16" s="724"/>
      <c r="O16" s="725"/>
      <c r="P16" s="669" t="s">
        <v>583</v>
      </c>
      <c r="Q16" s="670"/>
      <c r="R16" s="670"/>
      <c r="S16" s="670"/>
      <c r="T16" s="670"/>
      <c r="U16" s="670"/>
      <c r="V16" s="671"/>
      <c r="W16" s="669" t="s">
        <v>577</v>
      </c>
      <c r="X16" s="670"/>
      <c r="Y16" s="670"/>
      <c r="Z16" s="670"/>
      <c r="AA16" s="670"/>
      <c r="AB16" s="670"/>
      <c r="AC16" s="671"/>
      <c r="AD16" s="669" t="s">
        <v>577</v>
      </c>
      <c r="AE16" s="670"/>
      <c r="AF16" s="670"/>
      <c r="AG16" s="670"/>
      <c r="AH16" s="670"/>
      <c r="AI16" s="670"/>
      <c r="AJ16" s="671"/>
      <c r="AK16" s="669" t="s">
        <v>584</v>
      </c>
      <c r="AL16" s="670"/>
      <c r="AM16" s="670"/>
      <c r="AN16" s="670"/>
      <c r="AO16" s="670"/>
      <c r="AP16" s="670"/>
      <c r="AQ16" s="671"/>
      <c r="AR16" s="769"/>
      <c r="AS16" s="770"/>
      <c r="AT16" s="770"/>
      <c r="AU16" s="770"/>
      <c r="AV16" s="770"/>
      <c r="AW16" s="770"/>
      <c r="AX16" s="771"/>
    </row>
    <row r="17" spans="1:50" ht="24.75" customHeight="1" x14ac:dyDescent="0.15">
      <c r="A17" s="625"/>
      <c r="B17" s="626"/>
      <c r="C17" s="626"/>
      <c r="D17" s="626"/>
      <c r="E17" s="626"/>
      <c r="F17" s="627"/>
      <c r="G17" s="737"/>
      <c r="H17" s="738"/>
      <c r="I17" s="723" t="s">
        <v>50</v>
      </c>
      <c r="J17" s="774"/>
      <c r="K17" s="774"/>
      <c r="L17" s="774"/>
      <c r="M17" s="774"/>
      <c r="N17" s="774"/>
      <c r="O17" s="775"/>
      <c r="P17" s="669" t="s">
        <v>577</v>
      </c>
      <c r="Q17" s="670"/>
      <c r="R17" s="670"/>
      <c r="S17" s="670"/>
      <c r="T17" s="670"/>
      <c r="U17" s="670"/>
      <c r="V17" s="671"/>
      <c r="W17" s="669" t="s">
        <v>567</v>
      </c>
      <c r="X17" s="670"/>
      <c r="Y17" s="670"/>
      <c r="Z17" s="670"/>
      <c r="AA17" s="670"/>
      <c r="AB17" s="670"/>
      <c r="AC17" s="671"/>
      <c r="AD17" s="669" t="s">
        <v>584</v>
      </c>
      <c r="AE17" s="670"/>
      <c r="AF17" s="670"/>
      <c r="AG17" s="670"/>
      <c r="AH17" s="670"/>
      <c r="AI17" s="670"/>
      <c r="AJ17" s="671"/>
      <c r="AK17" s="669" t="s">
        <v>577</v>
      </c>
      <c r="AL17" s="670"/>
      <c r="AM17" s="670"/>
      <c r="AN17" s="670"/>
      <c r="AO17" s="670"/>
      <c r="AP17" s="670"/>
      <c r="AQ17" s="671"/>
      <c r="AR17" s="934"/>
      <c r="AS17" s="934"/>
      <c r="AT17" s="934"/>
      <c r="AU17" s="934"/>
      <c r="AV17" s="934"/>
      <c r="AW17" s="934"/>
      <c r="AX17" s="935"/>
    </row>
    <row r="18" spans="1:50" ht="24.75" customHeight="1" x14ac:dyDescent="0.15">
      <c r="A18" s="625"/>
      <c r="B18" s="626"/>
      <c r="C18" s="626"/>
      <c r="D18" s="626"/>
      <c r="E18" s="626"/>
      <c r="F18" s="627"/>
      <c r="G18" s="739"/>
      <c r="H18" s="740"/>
      <c r="I18" s="728" t="s">
        <v>20</v>
      </c>
      <c r="J18" s="729"/>
      <c r="K18" s="729"/>
      <c r="L18" s="729"/>
      <c r="M18" s="729"/>
      <c r="N18" s="729"/>
      <c r="O18" s="730"/>
      <c r="P18" s="891">
        <f>SUM(P13:V17)</f>
        <v>5</v>
      </c>
      <c r="Q18" s="892"/>
      <c r="R18" s="892"/>
      <c r="S18" s="892"/>
      <c r="T18" s="892"/>
      <c r="U18" s="892"/>
      <c r="V18" s="893"/>
      <c r="W18" s="891">
        <f>SUM(W13:AC17)</f>
        <v>4</v>
      </c>
      <c r="X18" s="892"/>
      <c r="Y18" s="892"/>
      <c r="Z18" s="892"/>
      <c r="AA18" s="892"/>
      <c r="AB18" s="892"/>
      <c r="AC18" s="893"/>
      <c r="AD18" s="891">
        <f>SUM(AD13:AJ17)</f>
        <v>4</v>
      </c>
      <c r="AE18" s="892"/>
      <c r="AF18" s="892"/>
      <c r="AG18" s="892"/>
      <c r="AH18" s="892"/>
      <c r="AI18" s="892"/>
      <c r="AJ18" s="893"/>
      <c r="AK18" s="891">
        <f>SUM(AK13:AQ17)</f>
        <v>4</v>
      </c>
      <c r="AL18" s="892"/>
      <c r="AM18" s="892"/>
      <c r="AN18" s="892"/>
      <c r="AO18" s="892"/>
      <c r="AP18" s="892"/>
      <c r="AQ18" s="893"/>
      <c r="AR18" s="891">
        <f>SUM(AR13:AX17)</f>
        <v>0</v>
      </c>
      <c r="AS18" s="892"/>
      <c r="AT18" s="892"/>
      <c r="AU18" s="892"/>
      <c r="AV18" s="892"/>
      <c r="AW18" s="892"/>
      <c r="AX18" s="894"/>
    </row>
    <row r="19" spans="1:50" ht="24.75" customHeight="1" x14ac:dyDescent="0.15">
      <c r="A19" s="625"/>
      <c r="B19" s="626"/>
      <c r="C19" s="626"/>
      <c r="D19" s="626"/>
      <c r="E19" s="626"/>
      <c r="F19" s="627"/>
      <c r="G19" s="889" t="s">
        <v>9</v>
      </c>
      <c r="H19" s="890"/>
      <c r="I19" s="890"/>
      <c r="J19" s="890"/>
      <c r="K19" s="890"/>
      <c r="L19" s="890"/>
      <c r="M19" s="890"/>
      <c r="N19" s="890"/>
      <c r="O19" s="890"/>
      <c r="P19" s="669">
        <v>6.3</v>
      </c>
      <c r="Q19" s="670"/>
      <c r="R19" s="670"/>
      <c r="S19" s="670"/>
      <c r="T19" s="670"/>
      <c r="U19" s="670"/>
      <c r="V19" s="671"/>
      <c r="W19" s="669">
        <v>4.9000000000000004</v>
      </c>
      <c r="X19" s="670"/>
      <c r="Y19" s="670"/>
      <c r="Z19" s="670"/>
      <c r="AA19" s="670"/>
      <c r="AB19" s="670"/>
      <c r="AC19" s="671"/>
      <c r="AD19" s="669">
        <v>4.7</v>
      </c>
      <c r="AE19" s="670"/>
      <c r="AF19" s="670"/>
      <c r="AG19" s="670"/>
      <c r="AH19" s="670"/>
      <c r="AI19" s="670"/>
      <c r="AJ19" s="671"/>
      <c r="AK19" s="331"/>
      <c r="AL19" s="331"/>
      <c r="AM19" s="331"/>
      <c r="AN19" s="331"/>
      <c r="AO19" s="331"/>
      <c r="AP19" s="331"/>
      <c r="AQ19" s="331"/>
      <c r="AR19" s="331"/>
      <c r="AS19" s="331"/>
      <c r="AT19" s="331"/>
      <c r="AU19" s="331"/>
      <c r="AV19" s="331"/>
      <c r="AW19" s="331"/>
      <c r="AX19" s="333"/>
    </row>
    <row r="20" spans="1:50" ht="24.75" customHeight="1" x14ac:dyDescent="0.15">
      <c r="A20" s="625"/>
      <c r="B20" s="626"/>
      <c r="C20" s="626"/>
      <c r="D20" s="626"/>
      <c r="E20" s="626"/>
      <c r="F20" s="627"/>
      <c r="G20" s="889" t="s">
        <v>10</v>
      </c>
      <c r="H20" s="890"/>
      <c r="I20" s="890"/>
      <c r="J20" s="890"/>
      <c r="K20" s="890"/>
      <c r="L20" s="890"/>
      <c r="M20" s="890"/>
      <c r="N20" s="890"/>
      <c r="O20" s="890"/>
      <c r="P20" s="319">
        <f>IF(P18=0, "-", SUM(P19)/P18)</f>
        <v>1.26</v>
      </c>
      <c r="Q20" s="319"/>
      <c r="R20" s="319"/>
      <c r="S20" s="319"/>
      <c r="T20" s="319"/>
      <c r="U20" s="319"/>
      <c r="V20" s="319"/>
      <c r="W20" s="319">
        <f t="shared" ref="W20" si="0">IF(W18=0, "-", SUM(W19)/W18)</f>
        <v>1.2250000000000001</v>
      </c>
      <c r="X20" s="319"/>
      <c r="Y20" s="319"/>
      <c r="Z20" s="319"/>
      <c r="AA20" s="319"/>
      <c r="AB20" s="319"/>
      <c r="AC20" s="319"/>
      <c r="AD20" s="319">
        <f t="shared" ref="AD20" si="1">IF(AD18=0, "-", SUM(AD19)/AD18)</f>
        <v>1.175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63"/>
      <c r="G21" s="317" t="s">
        <v>478</v>
      </c>
      <c r="H21" s="318"/>
      <c r="I21" s="318"/>
      <c r="J21" s="318"/>
      <c r="K21" s="318"/>
      <c r="L21" s="318"/>
      <c r="M21" s="318"/>
      <c r="N21" s="318"/>
      <c r="O21" s="318"/>
      <c r="P21" s="319">
        <f>IF(P19=0, "-", SUM(P19)/SUM(P13,P14))</f>
        <v>1.26</v>
      </c>
      <c r="Q21" s="319"/>
      <c r="R21" s="319"/>
      <c r="S21" s="319"/>
      <c r="T21" s="319"/>
      <c r="U21" s="319"/>
      <c r="V21" s="319"/>
      <c r="W21" s="319">
        <f t="shared" ref="W21" si="2">IF(W19=0, "-", SUM(W19)/SUM(W13,W14))</f>
        <v>1.2250000000000001</v>
      </c>
      <c r="X21" s="319"/>
      <c r="Y21" s="319"/>
      <c r="Z21" s="319"/>
      <c r="AA21" s="319"/>
      <c r="AB21" s="319"/>
      <c r="AC21" s="319"/>
      <c r="AD21" s="319">
        <f t="shared" ref="AD21" si="3">IF(AD19=0, "-", SUM(AD19)/SUM(AD13,AD14))</f>
        <v>1.175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1" t="s">
        <v>560</v>
      </c>
      <c r="B22" s="982"/>
      <c r="C22" s="982"/>
      <c r="D22" s="982"/>
      <c r="E22" s="982"/>
      <c r="F22" s="983"/>
      <c r="G22" s="968" t="s">
        <v>457</v>
      </c>
      <c r="H22" s="223"/>
      <c r="I22" s="223"/>
      <c r="J22" s="223"/>
      <c r="K22" s="223"/>
      <c r="L22" s="223"/>
      <c r="M22" s="223"/>
      <c r="N22" s="223"/>
      <c r="O22" s="224"/>
      <c r="P22" s="953" t="s">
        <v>521</v>
      </c>
      <c r="Q22" s="223"/>
      <c r="R22" s="223"/>
      <c r="S22" s="223"/>
      <c r="T22" s="223"/>
      <c r="U22" s="223"/>
      <c r="V22" s="224"/>
      <c r="W22" s="953" t="s">
        <v>517</v>
      </c>
      <c r="X22" s="223"/>
      <c r="Y22" s="223"/>
      <c r="Z22" s="223"/>
      <c r="AA22" s="223"/>
      <c r="AB22" s="223"/>
      <c r="AC22" s="224"/>
      <c r="AD22" s="953" t="s">
        <v>456</v>
      </c>
      <c r="AE22" s="223"/>
      <c r="AF22" s="223"/>
      <c r="AG22" s="223"/>
      <c r="AH22" s="223"/>
      <c r="AI22" s="223"/>
      <c r="AJ22" s="223"/>
      <c r="AK22" s="223"/>
      <c r="AL22" s="223"/>
      <c r="AM22" s="223"/>
      <c r="AN22" s="223"/>
      <c r="AO22" s="223"/>
      <c r="AP22" s="223"/>
      <c r="AQ22" s="223"/>
      <c r="AR22" s="223"/>
      <c r="AS22" s="223"/>
      <c r="AT22" s="223"/>
      <c r="AU22" s="223"/>
      <c r="AV22" s="223"/>
      <c r="AW22" s="223"/>
      <c r="AX22" s="990"/>
    </row>
    <row r="23" spans="1:50" ht="25.5" customHeight="1" x14ac:dyDescent="0.15">
      <c r="A23" s="984"/>
      <c r="B23" s="985"/>
      <c r="C23" s="985"/>
      <c r="D23" s="985"/>
      <c r="E23" s="985"/>
      <c r="F23" s="986"/>
      <c r="G23" s="969" t="s">
        <v>585</v>
      </c>
      <c r="H23" s="970"/>
      <c r="I23" s="970"/>
      <c r="J23" s="970"/>
      <c r="K23" s="970"/>
      <c r="L23" s="970"/>
      <c r="M23" s="970"/>
      <c r="N23" s="970"/>
      <c r="O23" s="971"/>
      <c r="P23" s="936">
        <v>7.0000000000000007E-2</v>
      </c>
      <c r="Q23" s="937"/>
      <c r="R23" s="937"/>
      <c r="S23" s="937"/>
      <c r="T23" s="937"/>
      <c r="U23" s="937"/>
      <c r="V23" s="954"/>
      <c r="W23" s="936"/>
      <c r="X23" s="937"/>
      <c r="Y23" s="937"/>
      <c r="Z23" s="937"/>
      <c r="AA23" s="937"/>
      <c r="AB23" s="937"/>
      <c r="AC23" s="954"/>
      <c r="AD23" s="991" t="s">
        <v>588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586</v>
      </c>
      <c r="H24" s="973"/>
      <c r="I24" s="973"/>
      <c r="J24" s="973"/>
      <c r="K24" s="973"/>
      <c r="L24" s="973"/>
      <c r="M24" s="973"/>
      <c r="N24" s="973"/>
      <c r="O24" s="974"/>
      <c r="P24" s="669">
        <v>3.8</v>
      </c>
      <c r="Q24" s="670"/>
      <c r="R24" s="670"/>
      <c r="S24" s="670"/>
      <c r="T24" s="670"/>
      <c r="U24" s="670"/>
      <c r="V24" s="671"/>
      <c r="W24" s="669"/>
      <c r="X24" s="670"/>
      <c r="Y24" s="670"/>
      <c r="Z24" s="670"/>
      <c r="AA24" s="670"/>
      <c r="AB24" s="670"/>
      <c r="AC24" s="67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587</v>
      </c>
      <c r="H25" s="973"/>
      <c r="I25" s="973"/>
      <c r="J25" s="973"/>
      <c r="K25" s="973"/>
      <c r="L25" s="973"/>
      <c r="M25" s="973"/>
      <c r="N25" s="973"/>
      <c r="O25" s="974"/>
      <c r="P25" s="669">
        <v>0.1</v>
      </c>
      <c r="Q25" s="670"/>
      <c r="R25" s="670"/>
      <c r="S25" s="670"/>
      <c r="T25" s="670"/>
      <c r="U25" s="670"/>
      <c r="V25" s="671"/>
      <c r="W25" s="669"/>
      <c r="X25" s="670"/>
      <c r="Y25" s="670"/>
      <c r="Z25" s="670"/>
      <c r="AA25" s="670"/>
      <c r="AB25" s="670"/>
      <c r="AC25" s="67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9"/>
      <c r="Q26" s="670"/>
      <c r="R26" s="670"/>
      <c r="S26" s="670"/>
      <c r="T26" s="670"/>
      <c r="U26" s="670"/>
      <c r="V26" s="671"/>
      <c r="W26" s="669"/>
      <c r="X26" s="670"/>
      <c r="Y26" s="670"/>
      <c r="Z26" s="670"/>
      <c r="AA26" s="670"/>
      <c r="AB26" s="670"/>
      <c r="AC26" s="67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9"/>
      <c r="Q27" s="670"/>
      <c r="R27" s="670"/>
      <c r="S27" s="670"/>
      <c r="T27" s="670"/>
      <c r="U27" s="670"/>
      <c r="V27" s="671"/>
      <c r="W27" s="669"/>
      <c r="X27" s="670"/>
      <c r="Y27" s="670"/>
      <c r="Z27" s="670"/>
      <c r="AA27" s="670"/>
      <c r="AB27" s="670"/>
      <c r="AC27" s="67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461</v>
      </c>
      <c r="H28" s="976"/>
      <c r="I28" s="976"/>
      <c r="J28" s="976"/>
      <c r="K28" s="976"/>
      <c r="L28" s="976"/>
      <c r="M28" s="976"/>
      <c r="N28" s="976"/>
      <c r="O28" s="977"/>
      <c r="P28" s="891">
        <f>P29-SUM(P23:P27)</f>
        <v>3.0000000000000249E-2</v>
      </c>
      <c r="Q28" s="892"/>
      <c r="R28" s="892"/>
      <c r="S28" s="892"/>
      <c r="T28" s="892"/>
      <c r="U28" s="892"/>
      <c r="V28" s="893"/>
      <c r="W28" s="891">
        <f>W29-SUM(W23:W27)</f>
        <v>0</v>
      </c>
      <c r="X28" s="892"/>
      <c r="Y28" s="892"/>
      <c r="Z28" s="892"/>
      <c r="AA28" s="892"/>
      <c r="AB28" s="892"/>
      <c r="AC28" s="893"/>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669">
        <f>AK13</f>
        <v>4</v>
      </c>
      <c r="Q29" s="670"/>
      <c r="R29" s="670"/>
      <c r="S29" s="670"/>
      <c r="T29" s="670"/>
      <c r="U29" s="670"/>
      <c r="V29" s="671"/>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hidden="1" customHeight="1" x14ac:dyDescent="0.15">
      <c r="A30" s="872" t="s">
        <v>473</v>
      </c>
      <c r="B30" s="873"/>
      <c r="C30" s="873"/>
      <c r="D30" s="873"/>
      <c r="E30" s="873"/>
      <c r="F30" s="874"/>
      <c r="G30" s="785" t="s">
        <v>265</v>
      </c>
      <c r="H30" s="786"/>
      <c r="I30" s="786"/>
      <c r="J30" s="786"/>
      <c r="K30" s="786"/>
      <c r="L30" s="786"/>
      <c r="M30" s="786"/>
      <c r="N30" s="786"/>
      <c r="O30" s="787"/>
      <c r="P30" s="868" t="s">
        <v>59</v>
      </c>
      <c r="Q30" s="786"/>
      <c r="R30" s="786"/>
      <c r="S30" s="786"/>
      <c r="T30" s="786"/>
      <c r="U30" s="786"/>
      <c r="V30" s="786"/>
      <c r="W30" s="786"/>
      <c r="X30" s="787"/>
      <c r="Y30" s="865"/>
      <c r="Z30" s="866"/>
      <c r="AA30" s="867"/>
      <c r="AB30" s="869" t="s">
        <v>11</v>
      </c>
      <c r="AC30" s="870"/>
      <c r="AD30" s="871"/>
      <c r="AE30" s="869" t="s">
        <v>536</v>
      </c>
      <c r="AF30" s="870"/>
      <c r="AG30" s="870"/>
      <c r="AH30" s="871"/>
      <c r="AI30" s="869" t="s">
        <v>533</v>
      </c>
      <c r="AJ30" s="870"/>
      <c r="AK30" s="870"/>
      <c r="AL30" s="871"/>
      <c r="AM30" s="932" t="s">
        <v>528</v>
      </c>
      <c r="AN30" s="932"/>
      <c r="AO30" s="932"/>
      <c r="AP30" s="869"/>
      <c r="AQ30" s="779" t="s">
        <v>354</v>
      </c>
      <c r="AR30" s="780"/>
      <c r="AS30" s="780"/>
      <c r="AT30" s="781"/>
      <c r="AU30" s="786" t="s">
        <v>253</v>
      </c>
      <c r="AV30" s="786"/>
      <c r="AW30" s="786"/>
      <c r="AX30" s="933"/>
    </row>
    <row r="31" spans="1:50" ht="18.75" hidden="1"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601"/>
      <c r="AR31" s="201"/>
      <c r="AS31" s="134" t="s">
        <v>355</v>
      </c>
      <c r="AT31" s="135"/>
      <c r="AU31" s="200"/>
      <c r="AV31" s="200"/>
      <c r="AW31" s="401" t="s">
        <v>300</v>
      </c>
      <c r="AX31" s="402"/>
    </row>
    <row r="32" spans="1:50" ht="23.25" hidden="1" customHeight="1" x14ac:dyDescent="0.15">
      <c r="A32" s="406"/>
      <c r="B32" s="404"/>
      <c r="C32" s="404"/>
      <c r="D32" s="404"/>
      <c r="E32" s="404"/>
      <c r="F32" s="405"/>
      <c r="G32" s="573"/>
      <c r="H32" s="574"/>
      <c r="I32" s="574"/>
      <c r="J32" s="574"/>
      <c r="K32" s="574"/>
      <c r="L32" s="574"/>
      <c r="M32" s="574"/>
      <c r="N32" s="574"/>
      <c r="O32" s="575"/>
      <c r="P32" s="106"/>
      <c r="Q32" s="106"/>
      <c r="R32" s="106"/>
      <c r="S32" s="106"/>
      <c r="T32" s="106"/>
      <c r="U32" s="106"/>
      <c r="V32" s="106"/>
      <c r="W32" s="106"/>
      <c r="X32" s="107"/>
      <c r="Y32" s="474" t="s">
        <v>12</v>
      </c>
      <c r="Z32" s="534"/>
      <c r="AA32" s="535"/>
      <c r="AB32" s="464"/>
      <c r="AC32" s="464"/>
      <c r="AD32" s="464"/>
      <c r="AE32" s="219"/>
      <c r="AF32" s="220"/>
      <c r="AG32" s="220"/>
      <c r="AH32" s="220"/>
      <c r="AI32" s="219"/>
      <c r="AJ32" s="220"/>
      <c r="AK32" s="220"/>
      <c r="AL32" s="220"/>
      <c r="AM32" s="219"/>
      <c r="AN32" s="220"/>
      <c r="AO32" s="220"/>
      <c r="AP32" s="220"/>
      <c r="AQ32" s="343"/>
      <c r="AR32" s="208"/>
      <c r="AS32" s="208"/>
      <c r="AT32" s="344"/>
      <c r="AU32" s="220"/>
      <c r="AV32" s="220"/>
      <c r="AW32" s="220"/>
      <c r="AX32" s="222"/>
    </row>
    <row r="33" spans="1:50" ht="23.25" hidden="1" customHeight="1" x14ac:dyDescent="0.15">
      <c r="A33" s="407"/>
      <c r="B33" s="408"/>
      <c r="C33" s="408"/>
      <c r="D33" s="408"/>
      <c r="E33" s="408"/>
      <c r="F33" s="409"/>
      <c r="G33" s="576"/>
      <c r="H33" s="577"/>
      <c r="I33" s="577"/>
      <c r="J33" s="577"/>
      <c r="K33" s="577"/>
      <c r="L33" s="577"/>
      <c r="M33" s="577"/>
      <c r="N33" s="577"/>
      <c r="O33" s="578"/>
      <c r="P33" s="109"/>
      <c r="Q33" s="109"/>
      <c r="R33" s="109"/>
      <c r="S33" s="109"/>
      <c r="T33" s="109"/>
      <c r="U33" s="109"/>
      <c r="V33" s="109"/>
      <c r="W33" s="109"/>
      <c r="X33" s="110"/>
      <c r="Y33" s="418" t="s">
        <v>54</v>
      </c>
      <c r="Z33" s="419"/>
      <c r="AA33" s="420"/>
      <c r="AB33" s="526"/>
      <c r="AC33" s="526"/>
      <c r="AD33" s="526"/>
      <c r="AE33" s="219"/>
      <c r="AF33" s="220"/>
      <c r="AG33" s="220"/>
      <c r="AH33" s="220"/>
      <c r="AI33" s="219"/>
      <c r="AJ33" s="220"/>
      <c r="AK33" s="220"/>
      <c r="AL33" s="220"/>
      <c r="AM33" s="219"/>
      <c r="AN33" s="220"/>
      <c r="AO33" s="220"/>
      <c r="AP33" s="220"/>
      <c r="AQ33" s="343"/>
      <c r="AR33" s="208"/>
      <c r="AS33" s="208"/>
      <c r="AT33" s="344"/>
      <c r="AU33" s="220"/>
      <c r="AV33" s="220"/>
      <c r="AW33" s="220"/>
      <c r="AX33" s="222"/>
    </row>
    <row r="34" spans="1:50" ht="23.25" hidden="1" customHeight="1" x14ac:dyDescent="0.15">
      <c r="A34" s="406"/>
      <c r="B34" s="404"/>
      <c r="C34" s="404"/>
      <c r="D34" s="404"/>
      <c r="E34" s="404"/>
      <c r="F34" s="405"/>
      <c r="G34" s="579"/>
      <c r="H34" s="580"/>
      <c r="I34" s="580"/>
      <c r="J34" s="580"/>
      <c r="K34" s="580"/>
      <c r="L34" s="580"/>
      <c r="M34" s="580"/>
      <c r="N34" s="580"/>
      <c r="O34" s="581"/>
      <c r="P34" s="112"/>
      <c r="Q34" s="112"/>
      <c r="R34" s="112"/>
      <c r="S34" s="112"/>
      <c r="T34" s="112"/>
      <c r="U34" s="112"/>
      <c r="V34" s="112"/>
      <c r="W34" s="112"/>
      <c r="X34" s="113"/>
      <c r="Y34" s="418" t="s">
        <v>13</v>
      </c>
      <c r="Z34" s="419"/>
      <c r="AA34" s="420"/>
      <c r="AB34" s="562" t="s">
        <v>301</v>
      </c>
      <c r="AC34" s="562"/>
      <c r="AD34" s="562"/>
      <c r="AE34" s="219"/>
      <c r="AF34" s="220"/>
      <c r="AG34" s="220"/>
      <c r="AH34" s="220"/>
      <c r="AI34" s="219"/>
      <c r="AJ34" s="220"/>
      <c r="AK34" s="220"/>
      <c r="AL34" s="220"/>
      <c r="AM34" s="219"/>
      <c r="AN34" s="220"/>
      <c r="AO34" s="220"/>
      <c r="AP34" s="220"/>
      <c r="AQ34" s="343"/>
      <c r="AR34" s="208"/>
      <c r="AS34" s="208"/>
      <c r="AT34" s="344"/>
      <c r="AU34" s="220"/>
      <c r="AV34" s="220"/>
      <c r="AW34" s="220"/>
      <c r="AX34" s="222"/>
    </row>
    <row r="35" spans="1:50" ht="23.25" hidden="1"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2" t="s">
        <v>473</v>
      </c>
      <c r="B37" s="783"/>
      <c r="C37" s="783"/>
      <c r="D37" s="783"/>
      <c r="E37" s="783"/>
      <c r="F37" s="784"/>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4" t="s">
        <v>253</v>
      </c>
      <c r="AV37" s="414"/>
      <c r="AW37" s="414"/>
      <c r="AX37" s="92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601"/>
      <c r="AR38" s="201"/>
      <c r="AS38" s="134" t="s">
        <v>355</v>
      </c>
      <c r="AT38" s="135"/>
      <c r="AU38" s="200"/>
      <c r="AV38" s="200"/>
      <c r="AW38" s="401" t="s">
        <v>300</v>
      </c>
      <c r="AX38" s="402"/>
    </row>
    <row r="39" spans="1:50" ht="23.25" hidden="1" customHeight="1" x14ac:dyDescent="0.15">
      <c r="A39" s="406"/>
      <c r="B39" s="404"/>
      <c r="C39" s="404"/>
      <c r="D39" s="404"/>
      <c r="E39" s="404"/>
      <c r="F39" s="405"/>
      <c r="G39" s="573"/>
      <c r="H39" s="574"/>
      <c r="I39" s="574"/>
      <c r="J39" s="574"/>
      <c r="K39" s="574"/>
      <c r="L39" s="574"/>
      <c r="M39" s="574"/>
      <c r="N39" s="574"/>
      <c r="O39" s="575"/>
      <c r="P39" s="106"/>
      <c r="Q39" s="106"/>
      <c r="R39" s="106"/>
      <c r="S39" s="106"/>
      <c r="T39" s="106"/>
      <c r="U39" s="106"/>
      <c r="V39" s="106"/>
      <c r="W39" s="106"/>
      <c r="X39" s="107"/>
      <c r="Y39" s="474" t="s">
        <v>12</v>
      </c>
      <c r="Z39" s="534"/>
      <c r="AA39" s="535"/>
      <c r="AB39" s="464"/>
      <c r="AC39" s="464"/>
      <c r="AD39" s="464"/>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3.25" hidden="1" customHeight="1" x14ac:dyDescent="0.15">
      <c r="A40" s="407"/>
      <c r="B40" s="408"/>
      <c r="C40" s="408"/>
      <c r="D40" s="408"/>
      <c r="E40" s="408"/>
      <c r="F40" s="409"/>
      <c r="G40" s="576"/>
      <c r="H40" s="577"/>
      <c r="I40" s="577"/>
      <c r="J40" s="577"/>
      <c r="K40" s="577"/>
      <c r="L40" s="577"/>
      <c r="M40" s="577"/>
      <c r="N40" s="577"/>
      <c r="O40" s="578"/>
      <c r="P40" s="109"/>
      <c r="Q40" s="109"/>
      <c r="R40" s="109"/>
      <c r="S40" s="109"/>
      <c r="T40" s="109"/>
      <c r="U40" s="109"/>
      <c r="V40" s="109"/>
      <c r="W40" s="109"/>
      <c r="X40" s="110"/>
      <c r="Y40" s="418" t="s">
        <v>54</v>
      </c>
      <c r="Z40" s="419"/>
      <c r="AA40" s="420"/>
      <c r="AB40" s="526"/>
      <c r="AC40" s="526"/>
      <c r="AD40" s="526"/>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3.25" hidden="1" customHeight="1" x14ac:dyDescent="0.15">
      <c r="A41" s="410"/>
      <c r="B41" s="411"/>
      <c r="C41" s="411"/>
      <c r="D41" s="411"/>
      <c r="E41" s="411"/>
      <c r="F41" s="412"/>
      <c r="G41" s="579"/>
      <c r="H41" s="580"/>
      <c r="I41" s="580"/>
      <c r="J41" s="580"/>
      <c r="K41" s="580"/>
      <c r="L41" s="580"/>
      <c r="M41" s="580"/>
      <c r="N41" s="580"/>
      <c r="O41" s="581"/>
      <c r="P41" s="112"/>
      <c r="Q41" s="112"/>
      <c r="R41" s="112"/>
      <c r="S41" s="112"/>
      <c r="T41" s="112"/>
      <c r="U41" s="112"/>
      <c r="V41" s="112"/>
      <c r="W41" s="112"/>
      <c r="X41" s="113"/>
      <c r="Y41" s="418" t="s">
        <v>13</v>
      </c>
      <c r="Z41" s="419"/>
      <c r="AA41" s="420"/>
      <c r="AB41" s="562" t="s">
        <v>301</v>
      </c>
      <c r="AC41" s="562"/>
      <c r="AD41" s="562"/>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2" t="s">
        <v>473</v>
      </c>
      <c r="B44" s="783"/>
      <c r="C44" s="783"/>
      <c r="D44" s="783"/>
      <c r="E44" s="783"/>
      <c r="F44" s="784"/>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4" t="s">
        <v>253</v>
      </c>
      <c r="AV44" s="414"/>
      <c r="AW44" s="414"/>
      <c r="AX44" s="92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601"/>
      <c r="AR45" s="201"/>
      <c r="AS45" s="134" t="s">
        <v>355</v>
      </c>
      <c r="AT45" s="135"/>
      <c r="AU45" s="200"/>
      <c r="AV45" s="200"/>
      <c r="AW45" s="401" t="s">
        <v>300</v>
      </c>
      <c r="AX45" s="402"/>
    </row>
    <row r="46" spans="1:50" ht="23.25" hidden="1" customHeight="1" x14ac:dyDescent="0.15">
      <c r="A46" s="406"/>
      <c r="B46" s="404"/>
      <c r="C46" s="404"/>
      <c r="D46" s="404"/>
      <c r="E46" s="404"/>
      <c r="F46" s="405"/>
      <c r="G46" s="573"/>
      <c r="H46" s="574"/>
      <c r="I46" s="574"/>
      <c r="J46" s="574"/>
      <c r="K46" s="574"/>
      <c r="L46" s="574"/>
      <c r="M46" s="574"/>
      <c r="N46" s="574"/>
      <c r="O46" s="575"/>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3.25" hidden="1" customHeight="1" x14ac:dyDescent="0.15">
      <c r="A47" s="407"/>
      <c r="B47" s="408"/>
      <c r="C47" s="408"/>
      <c r="D47" s="408"/>
      <c r="E47" s="408"/>
      <c r="F47" s="409"/>
      <c r="G47" s="576"/>
      <c r="H47" s="577"/>
      <c r="I47" s="577"/>
      <c r="J47" s="577"/>
      <c r="K47" s="577"/>
      <c r="L47" s="577"/>
      <c r="M47" s="577"/>
      <c r="N47" s="577"/>
      <c r="O47" s="578"/>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3.25" hidden="1" customHeight="1" x14ac:dyDescent="0.15">
      <c r="A48" s="410"/>
      <c r="B48" s="411"/>
      <c r="C48" s="411"/>
      <c r="D48" s="411"/>
      <c r="E48" s="411"/>
      <c r="F48" s="412"/>
      <c r="G48" s="579"/>
      <c r="H48" s="580"/>
      <c r="I48" s="580"/>
      <c r="J48" s="580"/>
      <c r="K48" s="580"/>
      <c r="L48" s="580"/>
      <c r="M48" s="580"/>
      <c r="N48" s="580"/>
      <c r="O48" s="581"/>
      <c r="P48" s="112"/>
      <c r="Q48" s="112"/>
      <c r="R48" s="112"/>
      <c r="S48" s="112"/>
      <c r="T48" s="112"/>
      <c r="U48" s="112"/>
      <c r="V48" s="112"/>
      <c r="W48" s="112"/>
      <c r="X48" s="113"/>
      <c r="Y48" s="418" t="s">
        <v>13</v>
      </c>
      <c r="Z48" s="419"/>
      <c r="AA48" s="420"/>
      <c r="AB48" s="562" t="s">
        <v>301</v>
      </c>
      <c r="AC48" s="562"/>
      <c r="AD48" s="562"/>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41" t="s">
        <v>253</v>
      </c>
      <c r="AV51" s="941"/>
      <c r="AW51" s="941"/>
      <c r="AX51" s="94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601"/>
      <c r="AR52" s="201"/>
      <c r="AS52" s="134" t="s">
        <v>355</v>
      </c>
      <c r="AT52" s="135"/>
      <c r="AU52" s="200"/>
      <c r="AV52" s="200"/>
      <c r="AW52" s="401" t="s">
        <v>300</v>
      </c>
      <c r="AX52" s="402"/>
    </row>
    <row r="53" spans="1:50" ht="23.25" hidden="1" customHeight="1" x14ac:dyDescent="0.15">
      <c r="A53" s="406"/>
      <c r="B53" s="404"/>
      <c r="C53" s="404"/>
      <c r="D53" s="404"/>
      <c r="E53" s="404"/>
      <c r="F53" s="405"/>
      <c r="G53" s="573"/>
      <c r="H53" s="574"/>
      <c r="I53" s="574"/>
      <c r="J53" s="574"/>
      <c r="K53" s="574"/>
      <c r="L53" s="574"/>
      <c r="M53" s="574"/>
      <c r="N53" s="574"/>
      <c r="O53" s="575"/>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3.25" hidden="1" customHeight="1" x14ac:dyDescent="0.15">
      <c r="A54" s="407"/>
      <c r="B54" s="408"/>
      <c r="C54" s="408"/>
      <c r="D54" s="408"/>
      <c r="E54" s="408"/>
      <c r="F54" s="409"/>
      <c r="G54" s="576"/>
      <c r="H54" s="577"/>
      <c r="I54" s="577"/>
      <c r="J54" s="577"/>
      <c r="K54" s="577"/>
      <c r="L54" s="577"/>
      <c r="M54" s="577"/>
      <c r="N54" s="577"/>
      <c r="O54" s="578"/>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3.25" hidden="1" customHeight="1" x14ac:dyDescent="0.15">
      <c r="A55" s="410"/>
      <c r="B55" s="411"/>
      <c r="C55" s="411"/>
      <c r="D55" s="411"/>
      <c r="E55" s="411"/>
      <c r="F55" s="412"/>
      <c r="G55" s="579"/>
      <c r="H55" s="580"/>
      <c r="I55" s="580"/>
      <c r="J55" s="580"/>
      <c r="K55" s="580"/>
      <c r="L55" s="580"/>
      <c r="M55" s="580"/>
      <c r="N55" s="580"/>
      <c r="O55" s="581"/>
      <c r="P55" s="112"/>
      <c r="Q55" s="112"/>
      <c r="R55" s="112"/>
      <c r="S55" s="112"/>
      <c r="T55" s="112"/>
      <c r="U55" s="112"/>
      <c r="V55" s="112"/>
      <c r="W55" s="112"/>
      <c r="X55" s="113"/>
      <c r="Y55" s="418" t="s">
        <v>13</v>
      </c>
      <c r="Z55" s="419"/>
      <c r="AA55" s="420"/>
      <c r="AB55" s="605" t="s">
        <v>14</v>
      </c>
      <c r="AC55" s="605"/>
      <c r="AD55" s="605"/>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41" t="s">
        <v>253</v>
      </c>
      <c r="AV58" s="941"/>
      <c r="AW58" s="941"/>
      <c r="AX58" s="94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601"/>
      <c r="AR59" s="201"/>
      <c r="AS59" s="134" t="s">
        <v>355</v>
      </c>
      <c r="AT59" s="135"/>
      <c r="AU59" s="200"/>
      <c r="AV59" s="200"/>
      <c r="AW59" s="401" t="s">
        <v>300</v>
      </c>
      <c r="AX59" s="402"/>
    </row>
    <row r="60" spans="1:50" ht="23.25" hidden="1" customHeight="1" x14ac:dyDescent="0.15">
      <c r="A60" s="406"/>
      <c r="B60" s="404"/>
      <c r="C60" s="404"/>
      <c r="D60" s="404"/>
      <c r="E60" s="404"/>
      <c r="F60" s="405"/>
      <c r="G60" s="573"/>
      <c r="H60" s="574"/>
      <c r="I60" s="574"/>
      <c r="J60" s="574"/>
      <c r="K60" s="574"/>
      <c r="L60" s="574"/>
      <c r="M60" s="574"/>
      <c r="N60" s="574"/>
      <c r="O60" s="575"/>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3.25" hidden="1" customHeight="1" x14ac:dyDescent="0.15">
      <c r="A61" s="407"/>
      <c r="B61" s="408"/>
      <c r="C61" s="408"/>
      <c r="D61" s="408"/>
      <c r="E61" s="408"/>
      <c r="F61" s="409"/>
      <c r="G61" s="576"/>
      <c r="H61" s="577"/>
      <c r="I61" s="577"/>
      <c r="J61" s="577"/>
      <c r="K61" s="577"/>
      <c r="L61" s="577"/>
      <c r="M61" s="577"/>
      <c r="N61" s="577"/>
      <c r="O61" s="578"/>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3.25" hidden="1" customHeight="1" x14ac:dyDescent="0.15">
      <c r="A62" s="407"/>
      <c r="B62" s="408"/>
      <c r="C62" s="408"/>
      <c r="D62" s="408"/>
      <c r="E62" s="408"/>
      <c r="F62" s="409"/>
      <c r="G62" s="579"/>
      <c r="H62" s="580"/>
      <c r="I62" s="580"/>
      <c r="J62" s="580"/>
      <c r="K62" s="580"/>
      <c r="L62" s="580"/>
      <c r="M62" s="580"/>
      <c r="N62" s="580"/>
      <c r="O62" s="581"/>
      <c r="P62" s="112"/>
      <c r="Q62" s="112"/>
      <c r="R62" s="112"/>
      <c r="S62" s="112"/>
      <c r="T62" s="112"/>
      <c r="U62" s="112"/>
      <c r="V62" s="112"/>
      <c r="W62" s="112"/>
      <c r="X62" s="113"/>
      <c r="Y62" s="418" t="s">
        <v>13</v>
      </c>
      <c r="Z62" s="419"/>
      <c r="AA62" s="420"/>
      <c r="AB62" s="562" t="s">
        <v>14</v>
      </c>
      <c r="AC62" s="562"/>
      <c r="AD62" s="562"/>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474</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469</v>
      </c>
      <c r="X65" s="491"/>
      <c r="Y65" s="494"/>
      <c r="Z65" s="494"/>
      <c r="AA65" s="495"/>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8"/>
      <c r="B67" s="479"/>
      <c r="C67" s="479"/>
      <c r="D67" s="479"/>
      <c r="E67" s="479"/>
      <c r="F67" s="480"/>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479</v>
      </c>
      <c r="B70" s="479"/>
      <c r="C70" s="479"/>
      <c r="D70" s="479"/>
      <c r="E70" s="479"/>
      <c r="F70" s="480"/>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474</v>
      </c>
      <c r="B73" s="510"/>
      <c r="C73" s="510"/>
      <c r="D73" s="510"/>
      <c r="E73" s="510"/>
      <c r="F73" s="511"/>
      <c r="G73" s="593"/>
      <c r="H73" s="131" t="s">
        <v>265</v>
      </c>
      <c r="I73" s="131"/>
      <c r="J73" s="131"/>
      <c r="K73" s="131"/>
      <c r="L73" s="131"/>
      <c r="M73" s="131"/>
      <c r="N73" s="131"/>
      <c r="O73" s="132"/>
      <c r="P73" s="160" t="s">
        <v>59</v>
      </c>
      <c r="Q73" s="131"/>
      <c r="R73" s="131"/>
      <c r="S73" s="131"/>
      <c r="T73" s="131"/>
      <c r="U73" s="131"/>
      <c r="V73" s="131"/>
      <c r="W73" s="131"/>
      <c r="X73" s="132"/>
      <c r="Y73" s="595"/>
      <c r="Z73" s="596"/>
      <c r="AA73" s="59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2"/>
      <c r="B74" s="513"/>
      <c r="C74" s="513"/>
      <c r="D74" s="513"/>
      <c r="E74" s="513"/>
      <c r="F74" s="514"/>
      <c r="G74" s="59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1"/>
      <c r="AR74" s="201"/>
      <c r="AS74" s="134" t="s">
        <v>355</v>
      </c>
      <c r="AT74" s="135"/>
      <c r="AU74" s="601"/>
      <c r="AV74" s="201"/>
      <c r="AW74" s="134" t="s">
        <v>300</v>
      </c>
      <c r="AX74" s="196"/>
    </row>
    <row r="75" spans="1:50" ht="23.25" hidden="1" customHeight="1" x14ac:dyDescent="0.15">
      <c r="A75" s="512"/>
      <c r="B75" s="513"/>
      <c r="C75" s="513"/>
      <c r="D75" s="513"/>
      <c r="E75" s="513"/>
      <c r="F75" s="514"/>
      <c r="G75" s="62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3"/>
      <c r="AF75" s="208"/>
      <c r="AG75" s="208"/>
      <c r="AH75" s="208"/>
      <c r="AI75" s="343"/>
      <c r="AJ75" s="208"/>
      <c r="AK75" s="208"/>
      <c r="AL75" s="208"/>
      <c r="AM75" s="343"/>
      <c r="AN75" s="208"/>
      <c r="AO75" s="208"/>
      <c r="AP75" s="208"/>
      <c r="AQ75" s="343"/>
      <c r="AR75" s="208"/>
      <c r="AS75" s="208"/>
      <c r="AT75" s="344"/>
      <c r="AU75" s="220"/>
      <c r="AV75" s="220"/>
      <c r="AW75" s="220"/>
      <c r="AX75" s="222"/>
    </row>
    <row r="76" spans="1:50" ht="23.25" hidden="1" customHeight="1" x14ac:dyDescent="0.15">
      <c r="A76" s="512"/>
      <c r="B76" s="513"/>
      <c r="C76" s="513"/>
      <c r="D76" s="513"/>
      <c r="E76" s="513"/>
      <c r="F76" s="514"/>
      <c r="G76" s="62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3"/>
      <c r="AF76" s="208"/>
      <c r="AG76" s="208"/>
      <c r="AH76" s="208"/>
      <c r="AI76" s="343"/>
      <c r="AJ76" s="208"/>
      <c r="AK76" s="208"/>
      <c r="AL76" s="208"/>
      <c r="AM76" s="343"/>
      <c r="AN76" s="208"/>
      <c r="AO76" s="208"/>
      <c r="AP76" s="208"/>
      <c r="AQ76" s="343"/>
      <c r="AR76" s="208"/>
      <c r="AS76" s="208"/>
      <c r="AT76" s="344"/>
      <c r="AU76" s="220"/>
      <c r="AV76" s="220"/>
      <c r="AW76" s="220"/>
      <c r="AX76" s="222"/>
    </row>
    <row r="77" spans="1:50" ht="23.25" hidden="1" customHeight="1" x14ac:dyDescent="0.15">
      <c r="A77" s="512"/>
      <c r="B77" s="513"/>
      <c r="C77" s="513"/>
      <c r="D77" s="513"/>
      <c r="E77" s="513"/>
      <c r="F77" s="514"/>
      <c r="G77" s="622"/>
      <c r="H77" s="112"/>
      <c r="I77" s="112"/>
      <c r="J77" s="112"/>
      <c r="K77" s="112"/>
      <c r="L77" s="112"/>
      <c r="M77" s="112"/>
      <c r="N77" s="112"/>
      <c r="O77" s="113"/>
      <c r="P77" s="109"/>
      <c r="Q77" s="109"/>
      <c r="R77" s="109"/>
      <c r="S77" s="109"/>
      <c r="T77" s="109"/>
      <c r="U77" s="109"/>
      <c r="V77" s="109"/>
      <c r="W77" s="109"/>
      <c r="X77" s="110"/>
      <c r="Y77" s="160" t="s">
        <v>13</v>
      </c>
      <c r="Z77" s="131"/>
      <c r="AA77" s="132"/>
      <c r="AB77" s="589" t="s">
        <v>14</v>
      </c>
      <c r="AC77" s="589"/>
      <c r="AD77" s="589"/>
      <c r="AE77" s="907"/>
      <c r="AF77" s="908"/>
      <c r="AG77" s="908"/>
      <c r="AH77" s="908"/>
      <c r="AI77" s="907"/>
      <c r="AJ77" s="908"/>
      <c r="AK77" s="908"/>
      <c r="AL77" s="908"/>
      <c r="AM77" s="907"/>
      <c r="AN77" s="908"/>
      <c r="AO77" s="908"/>
      <c r="AP77" s="908"/>
      <c r="AQ77" s="343"/>
      <c r="AR77" s="208"/>
      <c r="AS77" s="208"/>
      <c r="AT77" s="344"/>
      <c r="AU77" s="220"/>
      <c r="AV77" s="220"/>
      <c r="AW77" s="220"/>
      <c r="AX77" s="222"/>
    </row>
    <row r="78" spans="1:50" ht="69.75" hidden="1" customHeight="1" x14ac:dyDescent="0.15">
      <c r="A78" s="336" t="s">
        <v>509</v>
      </c>
      <c r="B78" s="337"/>
      <c r="C78" s="337"/>
      <c r="D78" s="337"/>
      <c r="E78" s="334" t="s">
        <v>451</v>
      </c>
      <c r="F78" s="335"/>
      <c r="G78" s="57" t="s">
        <v>357</v>
      </c>
      <c r="H78" s="598"/>
      <c r="I78" s="599"/>
      <c r="J78" s="599"/>
      <c r="K78" s="599"/>
      <c r="L78" s="599"/>
      <c r="M78" s="599"/>
      <c r="N78" s="599"/>
      <c r="O78" s="600"/>
      <c r="P78" s="148"/>
      <c r="Q78" s="148"/>
      <c r="R78" s="148"/>
      <c r="S78" s="148"/>
      <c r="T78" s="148"/>
      <c r="U78" s="148"/>
      <c r="V78" s="148"/>
      <c r="W78" s="148"/>
      <c r="X78" s="14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9" t="s">
        <v>468</v>
      </c>
      <c r="AP79" s="280"/>
      <c r="AQ79" s="280"/>
      <c r="AR79" s="81" t="s">
        <v>466</v>
      </c>
      <c r="AS79" s="279"/>
      <c r="AT79" s="280"/>
      <c r="AU79" s="280"/>
      <c r="AV79" s="280"/>
      <c r="AW79" s="280"/>
      <c r="AX79" s="964"/>
    </row>
    <row r="80" spans="1:50" ht="18.75" customHeight="1" x14ac:dyDescent="0.15">
      <c r="A80" s="875"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48" customHeight="1" x14ac:dyDescent="0.15">
      <c r="A82" s="876"/>
      <c r="B82" s="530"/>
      <c r="C82" s="431"/>
      <c r="D82" s="431"/>
      <c r="E82" s="431"/>
      <c r="F82" s="432"/>
      <c r="G82" s="688" t="s">
        <v>589</v>
      </c>
      <c r="H82" s="688"/>
      <c r="I82" s="688"/>
      <c r="J82" s="688"/>
      <c r="K82" s="688"/>
      <c r="L82" s="688"/>
      <c r="M82" s="688"/>
      <c r="N82" s="688"/>
      <c r="O82" s="688"/>
      <c r="P82" s="688"/>
      <c r="Q82" s="688"/>
      <c r="R82" s="688"/>
      <c r="S82" s="688"/>
      <c r="T82" s="688"/>
      <c r="U82" s="688"/>
      <c r="V82" s="688"/>
      <c r="W82" s="688"/>
      <c r="X82" s="688"/>
      <c r="Y82" s="688"/>
      <c r="Z82" s="688"/>
      <c r="AA82" s="689"/>
      <c r="AB82" s="901" t="s">
        <v>670</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2"/>
    </row>
    <row r="83" spans="1:60" ht="48" customHeight="1" x14ac:dyDescent="0.15">
      <c r="A83" s="876"/>
      <c r="B83" s="530"/>
      <c r="C83" s="431"/>
      <c r="D83" s="431"/>
      <c r="E83" s="431"/>
      <c r="F83" s="432"/>
      <c r="G83" s="690"/>
      <c r="H83" s="690"/>
      <c r="I83" s="690"/>
      <c r="J83" s="690"/>
      <c r="K83" s="690"/>
      <c r="L83" s="690"/>
      <c r="M83" s="690"/>
      <c r="N83" s="690"/>
      <c r="O83" s="690"/>
      <c r="P83" s="690"/>
      <c r="Q83" s="690"/>
      <c r="R83" s="690"/>
      <c r="S83" s="690"/>
      <c r="T83" s="690"/>
      <c r="U83" s="690"/>
      <c r="V83" s="690"/>
      <c r="W83" s="690"/>
      <c r="X83" s="690"/>
      <c r="Y83" s="690"/>
      <c r="Z83" s="690"/>
      <c r="AA83" s="691"/>
      <c r="AB83" s="903"/>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4"/>
    </row>
    <row r="84" spans="1:60" ht="48" customHeight="1" x14ac:dyDescent="0.15">
      <c r="A84" s="876"/>
      <c r="B84" s="531"/>
      <c r="C84" s="532"/>
      <c r="D84" s="532"/>
      <c r="E84" s="532"/>
      <c r="F84" s="533"/>
      <c r="G84" s="692"/>
      <c r="H84" s="692"/>
      <c r="I84" s="692"/>
      <c r="J84" s="692"/>
      <c r="K84" s="692"/>
      <c r="L84" s="692"/>
      <c r="M84" s="692"/>
      <c r="N84" s="692"/>
      <c r="O84" s="692"/>
      <c r="P84" s="692"/>
      <c r="Q84" s="692"/>
      <c r="R84" s="692"/>
      <c r="S84" s="692"/>
      <c r="T84" s="692"/>
      <c r="U84" s="692"/>
      <c r="V84" s="692"/>
      <c r="W84" s="692"/>
      <c r="X84" s="692"/>
      <c r="Y84" s="692"/>
      <c r="Z84" s="692"/>
      <c r="AA84" s="693"/>
      <c r="AB84" s="905"/>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906"/>
    </row>
    <row r="85" spans="1:60" ht="18.75"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7" t="s">
        <v>11</v>
      </c>
      <c r="AC85" s="568"/>
      <c r="AD85" s="569"/>
      <c r="AE85" s="245" t="s">
        <v>536</v>
      </c>
      <c r="AF85" s="246"/>
      <c r="AG85" s="246"/>
      <c r="AH85" s="247"/>
      <c r="AI85" s="245" t="s">
        <v>533</v>
      </c>
      <c r="AJ85" s="246"/>
      <c r="AK85" s="246"/>
      <c r="AL85" s="247"/>
      <c r="AM85" s="251" t="s">
        <v>528</v>
      </c>
      <c r="AN85" s="251"/>
      <c r="AO85" s="251"/>
      <c r="AP85" s="245"/>
      <c r="AQ85" s="160" t="s">
        <v>354</v>
      </c>
      <c r="AR85" s="131"/>
      <c r="AS85" s="131"/>
      <c r="AT85" s="132"/>
      <c r="AU85" s="536" t="s">
        <v>253</v>
      </c>
      <c r="AV85" s="536"/>
      <c r="AW85" s="536"/>
      <c r="AX85" s="537"/>
      <c r="AY85" s="10"/>
      <c r="AZ85" s="10"/>
      <c r="BA85" s="10"/>
      <c r="BB85" s="10"/>
      <c r="BC85" s="10"/>
    </row>
    <row r="86" spans="1:60" ht="18.75"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v>31</v>
      </c>
      <c r="AR86" s="200"/>
      <c r="AS86" s="134" t="s">
        <v>355</v>
      </c>
      <c r="AT86" s="135"/>
      <c r="AU86" s="200" t="s">
        <v>588</v>
      </c>
      <c r="AV86" s="200"/>
      <c r="AW86" s="401" t="s">
        <v>300</v>
      </c>
      <c r="AX86" s="402"/>
      <c r="AY86" s="10"/>
      <c r="AZ86" s="10"/>
      <c r="BA86" s="10"/>
      <c r="BB86" s="10"/>
      <c r="BC86" s="10"/>
      <c r="BD86" s="10"/>
      <c r="BE86" s="10"/>
      <c r="BF86" s="10"/>
      <c r="BG86" s="10"/>
      <c r="BH86" s="10"/>
    </row>
    <row r="87" spans="1:60" ht="23.25" customHeight="1" x14ac:dyDescent="0.15">
      <c r="A87" s="876"/>
      <c r="B87" s="431"/>
      <c r="C87" s="431"/>
      <c r="D87" s="431"/>
      <c r="E87" s="431"/>
      <c r="F87" s="432"/>
      <c r="G87" s="105" t="s">
        <v>590</v>
      </c>
      <c r="H87" s="563"/>
      <c r="I87" s="563"/>
      <c r="J87" s="563"/>
      <c r="K87" s="563"/>
      <c r="L87" s="563"/>
      <c r="M87" s="563"/>
      <c r="N87" s="563"/>
      <c r="O87" s="564"/>
      <c r="P87" s="126" t="s">
        <v>591</v>
      </c>
      <c r="Q87" s="106"/>
      <c r="R87" s="106"/>
      <c r="S87" s="106"/>
      <c r="T87" s="106"/>
      <c r="U87" s="106"/>
      <c r="V87" s="106"/>
      <c r="W87" s="106"/>
      <c r="X87" s="107"/>
      <c r="Y87" s="570" t="s">
        <v>62</v>
      </c>
      <c r="Z87" s="571"/>
      <c r="AA87" s="572"/>
      <c r="AB87" s="464" t="s">
        <v>592</v>
      </c>
      <c r="AC87" s="464"/>
      <c r="AD87" s="464"/>
      <c r="AE87" s="219">
        <v>26</v>
      </c>
      <c r="AF87" s="220"/>
      <c r="AG87" s="220"/>
      <c r="AH87" s="220"/>
      <c r="AI87" s="219">
        <v>30</v>
      </c>
      <c r="AJ87" s="220"/>
      <c r="AK87" s="220"/>
      <c r="AL87" s="220"/>
      <c r="AM87" s="219">
        <v>22</v>
      </c>
      <c r="AN87" s="220"/>
      <c r="AO87" s="220"/>
      <c r="AP87" s="220"/>
      <c r="AQ87" s="343" t="s">
        <v>673</v>
      </c>
      <c r="AR87" s="208"/>
      <c r="AS87" s="208"/>
      <c r="AT87" s="344"/>
      <c r="AU87" s="220" t="s">
        <v>588</v>
      </c>
      <c r="AV87" s="220"/>
      <c r="AW87" s="220"/>
      <c r="AX87" s="222"/>
    </row>
    <row r="88" spans="1:60" ht="23.25" customHeight="1" x14ac:dyDescent="0.15">
      <c r="A88" s="876"/>
      <c r="B88" s="431"/>
      <c r="C88" s="431"/>
      <c r="D88" s="431"/>
      <c r="E88" s="431"/>
      <c r="F88" s="432"/>
      <c r="G88" s="895"/>
      <c r="H88" s="896"/>
      <c r="I88" s="896"/>
      <c r="J88" s="896"/>
      <c r="K88" s="896"/>
      <c r="L88" s="896"/>
      <c r="M88" s="896"/>
      <c r="N88" s="896"/>
      <c r="O88" s="897"/>
      <c r="P88" s="168"/>
      <c r="Q88" s="109"/>
      <c r="R88" s="109"/>
      <c r="S88" s="109"/>
      <c r="T88" s="109"/>
      <c r="U88" s="109"/>
      <c r="V88" s="109"/>
      <c r="W88" s="109"/>
      <c r="X88" s="110"/>
      <c r="Y88" s="461" t="s">
        <v>54</v>
      </c>
      <c r="Z88" s="462"/>
      <c r="AA88" s="463"/>
      <c r="AB88" s="464" t="s">
        <v>592</v>
      </c>
      <c r="AC88" s="464"/>
      <c r="AD88" s="464"/>
      <c r="AE88" s="219">
        <v>15</v>
      </c>
      <c r="AF88" s="220"/>
      <c r="AG88" s="220"/>
      <c r="AH88" s="220"/>
      <c r="AI88" s="219">
        <v>30</v>
      </c>
      <c r="AJ88" s="220"/>
      <c r="AK88" s="220"/>
      <c r="AL88" s="220"/>
      <c r="AM88" s="219">
        <v>30</v>
      </c>
      <c r="AN88" s="220"/>
      <c r="AO88" s="220"/>
      <c r="AP88" s="221"/>
      <c r="AQ88" s="343">
        <v>30</v>
      </c>
      <c r="AR88" s="208"/>
      <c r="AS88" s="208"/>
      <c r="AT88" s="344"/>
      <c r="AU88" s="220" t="s">
        <v>588</v>
      </c>
      <c r="AV88" s="220"/>
      <c r="AW88" s="220"/>
      <c r="AX88" s="222"/>
      <c r="AY88" s="10"/>
      <c r="AZ88" s="10"/>
      <c r="BA88" s="10"/>
      <c r="BB88" s="10"/>
      <c r="BC88" s="10"/>
    </row>
    <row r="89" spans="1:60" ht="23.25" customHeight="1" thickBot="1" x14ac:dyDescent="0.2">
      <c r="A89" s="876"/>
      <c r="B89" s="532"/>
      <c r="C89" s="532"/>
      <c r="D89" s="532"/>
      <c r="E89" s="532"/>
      <c r="F89" s="533"/>
      <c r="G89" s="898"/>
      <c r="H89" s="565"/>
      <c r="I89" s="565"/>
      <c r="J89" s="565"/>
      <c r="K89" s="565"/>
      <c r="L89" s="565"/>
      <c r="M89" s="565"/>
      <c r="N89" s="565"/>
      <c r="O89" s="566"/>
      <c r="P89" s="128"/>
      <c r="Q89" s="112"/>
      <c r="R89" s="112"/>
      <c r="S89" s="112"/>
      <c r="T89" s="112"/>
      <c r="U89" s="112"/>
      <c r="V89" s="112"/>
      <c r="W89" s="112"/>
      <c r="X89" s="113"/>
      <c r="Y89" s="461" t="s">
        <v>13</v>
      </c>
      <c r="Z89" s="462"/>
      <c r="AA89" s="463"/>
      <c r="AB89" s="605" t="s">
        <v>14</v>
      </c>
      <c r="AC89" s="605"/>
      <c r="AD89" s="605"/>
      <c r="AE89" s="219">
        <v>173.3</v>
      </c>
      <c r="AF89" s="220"/>
      <c r="AG89" s="220"/>
      <c r="AH89" s="220"/>
      <c r="AI89" s="219">
        <v>100</v>
      </c>
      <c r="AJ89" s="220"/>
      <c r="AK89" s="220"/>
      <c r="AL89" s="220"/>
      <c r="AM89" s="219">
        <v>73.3</v>
      </c>
      <c r="AN89" s="220"/>
      <c r="AO89" s="220"/>
      <c r="AP89" s="220"/>
      <c r="AQ89" s="343" t="s">
        <v>674</v>
      </c>
      <c r="AR89" s="208"/>
      <c r="AS89" s="208"/>
      <c r="AT89" s="344"/>
      <c r="AU89" s="220" t="s">
        <v>593</v>
      </c>
      <c r="AV89" s="220"/>
      <c r="AW89" s="220"/>
      <c r="AX89" s="222"/>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7" t="s">
        <v>11</v>
      </c>
      <c r="AC90" s="568"/>
      <c r="AD90" s="569"/>
      <c r="AE90" s="245" t="s">
        <v>536</v>
      </c>
      <c r="AF90" s="246"/>
      <c r="AG90" s="246"/>
      <c r="AH90" s="247"/>
      <c r="AI90" s="245" t="s">
        <v>533</v>
      </c>
      <c r="AJ90" s="246"/>
      <c r="AK90" s="246"/>
      <c r="AL90" s="247"/>
      <c r="AM90" s="251" t="s">
        <v>528</v>
      </c>
      <c r="AN90" s="251"/>
      <c r="AO90" s="251"/>
      <c r="AP90" s="245"/>
      <c r="AQ90" s="160" t="s">
        <v>354</v>
      </c>
      <c r="AR90" s="131"/>
      <c r="AS90" s="131"/>
      <c r="AT90" s="132"/>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76"/>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70" t="s">
        <v>62</v>
      </c>
      <c r="Z92" s="571"/>
      <c r="AA92" s="572"/>
      <c r="AB92" s="464"/>
      <c r="AC92" s="464"/>
      <c r="AD92" s="464"/>
      <c r="AE92" s="219"/>
      <c r="AF92" s="220"/>
      <c r="AG92" s="220"/>
      <c r="AH92" s="220"/>
      <c r="AI92" s="219"/>
      <c r="AJ92" s="220"/>
      <c r="AK92" s="220"/>
      <c r="AL92" s="220"/>
      <c r="AM92" s="219"/>
      <c r="AN92" s="220"/>
      <c r="AO92" s="220"/>
      <c r="AP92" s="220"/>
      <c r="AQ92" s="343"/>
      <c r="AR92" s="208"/>
      <c r="AS92" s="208"/>
      <c r="AT92" s="344"/>
      <c r="AU92" s="220"/>
      <c r="AV92" s="220"/>
      <c r="AW92" s="220"/>
      <c r="AX92" s="222"/>
      <c r="AY92" s="10"/>
      <c r="AZ92" s="10"/>
      <c r="BA92" s="10"/>
      <c r="BB92" s="10"/>
      <c r="BC92" s="10"/>
      <c r="BD92" s="10"/>
      <c r="BE92" s="10"/>
      <c r="BF92" s="10"/>
      <c r="BG92" s="10"/>
      <c r="BH92" s="10"/>
    </row>
    <row r="93" spans="1:60" ht="23.25" hidden="1" customHeight="1" x14ac:dyDescent="0.15">
      <c r="A93" s="876"/>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3"/>
      <c r="AR93" s="208"/>
      <c r="AS93" s="208"/>
      <c r="AT93" s="344"/>
      <c r="AU93" s="220"/>
      <c r="AV93" s="220"/>
      <c r="AW93" s="220"/>
      <c r="AX93" s="222"/>
    </row>
    <row r="94" spans="1:60" ht="23.25" hidden="1" customHeight="1" x14ac:dyDescent="0.15">
      <c r="A94" s="876"/>
      <c r="B94" s="532"/>
      <c r="C94" s="532"/>
      <c r="D94" s="532"/>
      <c r="E94" s="532"/>
      <c r="F94" s="533"/>
      <c r="G94" s="111"/>
      <c r="H94" s="112"/>
      <c r="I94" s="112"/>
      <c r="J94" s="112"/>
      <c r="K94" s="112"/>
      <c r="L94" s="112"/>
      <c r="M94" s="112"/>
      <c r="N94" s="112"/>
      <c r="O94" s="113"/>
      <c r="P94" s="177"/>
      <c r="Q94" s="177"/>
      <c r="R94" s="177"/>
      <c r="S94" s="177"/>
      <c r="T94" s="177"/>
      <c r="U94" s="177"/>
      <c r="V94" s="177"/>
      <c r="W94" s="177"/>
      <c r="X94" s="590"/>
      <c r="Y94" s="461" t="s">
        <v>13</v>
      </c>
      <c r="Z94" s="462"/>
      <c r="AA94" s="463"/>
      <c r="AB94" s="605" t="s">
        <v>14</v>
      </c>
      <c r="AC94" s="605"/>
      <c r="AD94" s="605"/>
      <c r="AE94" s="219"/>
      <c r="AF94" s="220"/>
      <c r="AG94" s="220"/>
      <c r="AH94" s="220"/>
      <c r="AI94" s="219"/>
      <c r="AJ94" s="220"/>
      <c r="AK94" s="220"/>
      <c r="AL94" s="220"/>
      <c r="AM94" s="219"/>
      <c r="AN94" s="220"/>
      <c r="AO94" s="220"/>
      <c r="AP94" s="220"/>
      <c r="AQ94" s="343"/>
      <c r="AR94" s="208"/>
      <c r="AS94" s="208"/>
      <c r="AT94" s="344"/>
      <c r="AU94" s="220"/>
      <c r="AV94" s="220"/>
      <c r="AW94" s="220"/>
      <c r="AX94" s="222"/>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7" t="s">
        <v>11</v>
      </c>
      <c r="AC95" s="568"/>
      <c r="AD95" s="569"/>
      <c r="AE95" s="245" t="s">
        <v>536</v>
      </c>
      <c r="AF95" s="246"/>
      <c r="AG95" s="246"/>
      <c r="AH95" s="247"/>
      <c r="AI95" s="245" t="s">
        <v>533</v>
      </c>
      <c r="AJ95" s="246"/>
      <c r="AK95" s="246"/>
      <c r="AL95" s="247"/>
      <c r="AM95" s="251" t="s">
        <v>528</v>
      </c>
      <c r="AN95" s="251"/>
      <c r="AO95" s="251"/>
      <c r="AP95" s="245"/>
      <c r="AQ95" s="160" t="s">
        <v>354</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76"/>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70" t="s">
        <v>62</v>
      </c>
      <c r="Z97" s="571"/>
      <c r="AA97" s="572"/>
      <c r="AB97" s="471"/>
      <c r="AC97" s="472"/>
      <c r="AD97" s="473"/>
      <c r="AE97" s="219"/>
      <c r="AF97" s="220"/>
      <c r="AG97" s="220"/>
      <c r="AH97" s="221"/>
      <c r="AI97" s="219"/>
      <c r="AJ97" s="220"/>
      <c r="AK97" s="220"/>
      <c r="AL97" s="221"/>
      <c r="AM97" s="219"/>
      <c r="AN97" s="220"/>
      <c r="AO97" s="220"/>
      <c r="AP97" s="220"/>
      <c r="AQ97" s="343"/>
      <c r="AR97" s="208"/>
      <c r="AS97" s="208"/>
      <c r="AT97" s="344"/>
      <c r="AU97" s="220"/>
      <c r="AV97" s="220"/>
      <c r="AW97" s="220"/>
      <c r="AX97" s="222"/>
      <c r="AY97" s="10"/>
      <c r="AZ97" s="10"/>
      <c r="BA97" s="10"/>
      <c r="BB97" s="10"/>
      <c r="BC97" s="10"/>
    </row>
    <row r="98" spans="1:60" ht="23.25" hidden="1" customHeight="1" x14ac:dyDescent="0.15">
      <c r="A98" s="876"/>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3"/>
      <c r="AR98" s="208"/>
      <c r="AS98" s="208"/>
      <c r="AT98" s="344"/>
      <c r="AU98" s="220"/>
      <c r="AV98" s="220"/>
      <c r="AW98" s="220"/>
      <c r="AX98" s="222"/>
      <c r="AY98" s="10"/>
      <c r="AZ98" s="10"/>
      <c r="BA98" s="10"/>
      <c r="BB98" s="10"/>
      <c r="BC98" s="10"/>
      <c r="BD98" s="10"/>
      <c r="BE98" s="10"/>
      <c r="BF98" s="10"/>
      <c r="BG98" s="10"/>
      <c r="BH98" s="10"/>
    </row>
    <row r="99" spans="1:60" ht="23.25" hidden="1" customHeight="1" thickBot="1" x14ac:dyDescent="0.2">
      <c r="A99" s="877"/>
      <c r="B99" s="433"/>
      <c r="C99" s="433"/>
      <c r="D99" s="433"/>
      <c r="E99" s="433"/>
      <c r="F99" s="434"/>
      <c r="G99" s="591"/>
      <c r="H99" s="216"/>
      <c r="I99" s="216"/>
      <c r="J99" s="216"/>
      <c r="K99" s="216"/>
      <c r="L99" s="216"/>
      <c r="M99" s="216"/>
      <c r="N99" s="216"/>
      <c r="O99" s="592"/>
      <c r="P99" s="521"/>
      <c r="Q99" s="521"/>
      <c r="R99" s="521"/>
      <c r="S99" s="521"/>
      <c r="T99" s="521"/>
      <c r="U99" s="521"/>
      <c r="V99" s="521"/>
      <c r="W99" s="521"/>
      <c r="X99" s="522"/>
      <c r="Y99" s="912" t="s">
        <v>13</v>
      </c>
      <c r="Z99" s="913"/>
      <c r="AA99" s="914"/>
      <c r="AB99" s="909" t="s">
        <v>14</v>
      </c>
      <c r="AC99" s="910"/>
      <c r="AD99" s="91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536</v>
      </c>
      <c r="AF100" s="543"/>
      <c r="AG100" s="543"/>
      <c r="AH100" s="544"/>
      <c r="AI100" s="542" t="s">
        <v>533</v>
      </c>
      <c r="AJ100" s="543"/>
      <c r="AK100" s="543"/>
      <c r="AL100" s="544"/>
      <c r="AM100" s="542" t="s">
        <v>529</v>
      </c>
      <c r="AN100" s="543"/>
      <c r="AO100" s="543"/>
      <c r="AP100" s="544"/>
      <c r="AQ100" s="321" t="s">
        <v>522</v>
      </c>
      <c r="AR100" s="322"/>
      <c r="AS100" s="322"/>
      <c r="AT100" s="323"/>
      <c r="AU100" s="321" t="s">
        <v>519</v>
      </c>
      <c r="AV100" s="322"/>
      <c r="AW100" s="322"/>
      <c r="AX100" s="324"/>
    </row>
    <row r="101" spans="1:60" ht="23.25" customHeight="1" x14ac:dyDescent="0.15">
      <c r="A101" s="425"/>
      <c r="B101" s="426"/>
      <c r="C101" s="426"/>
      <c r="D101" s="426"/>
      <c r="E101" s="426"/>
      <c r="F101" s="427"/>
      <c r="G101" s="106" t="s">
        <v>594</v>
      </c>
      <c r="H101" s="563"/>
      <c r="I101" s="563"/>
      <c r="J101" s="563"/>
      <c r="K101" s="563"/>
      <c r="L101" s="563"/>
      <c r="M101" s="563"/>
      <c r="N101" s="563"/>
      <c r="O101" s="563"/>
      <c r="P101" s="563"/>
      <c r="Q101" s="563"/>
      <c r="R101" s="563"/>
      <c r="S101" s="563"/>
      <c r="T101" s="563"/>
      <c r="U101" s="563"/>
      <c r="V101" s="563"/>
      <c r="W101" s="563"/>
      <c r="X101" s="564"/>
      <c r="Y101" s="545" t="s">
        <v>55</v>
      </c>
      <c r="Z101" s="546"/>
      <c r="AA101" s="547"/>
      <c r="AB101" s="464" t="s">
        <v>595</v>
      </c>
      <c r="AC101" s="464"/>
      <c r="AD101" s="464"/>
      <c r="AE101" s="219">
        <v>2</v>
      </c>
      <c r="AF101" s="220"/>
      <c r="AG101" s="220"/>
      <c r="AH101" s="221"/>
      <c r="AI101" s="219">
        <v>2</v>
      </c>
      <c r="AJ101" s="220"/>
      <c r="AK101" s="220"/>
      <c r="AL101" s="221"/>
      <c r="AM101" s="219">
        <v>2</v>
      </c>
      <c r="AN101" s="220"/>
      <c r="AO101" s="220"/>
      <c r="AP101" s="221"/>
      <c r="AQ101" s="219" t="s">
        <v>675</v>
      </c>
      <c r="AR101" s="220"/>
      <c r="AS101" s="220"/>
      <c r="AT101" s="221"/>
      <c r="AU101" s="219" t="s">
        <v>675</v>
      </c>
      <c r="AV101" s="220"/>
      <c r="AW101" s="220"/>
      <c r="AX101" s="221"/>
    </row>
    <row r="102" spans="1:60" ht="23.25" customHeight="1" x14ac:dyDescent="0.15">
      <c r="A102" s="428"/>
      <c r="B102" s="429"/>
      <c r="C102" s="429"/>
      <c r="D102" s="429"/>
      <c r="E102" s="429"/>
      <c r="F102" s="430"/>
      <c r="G102" s="565"/>
      <c r="H102" s="565"/>
      <c r="I102" s="565"/>
      <c r="J102" s="565"/>
      <c r="K102" s="565"/>
      <c r="L102" s="565"/>
      <c r="M102" s="565"/>
      <c r="N102" s="565"/>
      <c r="O102" s="565"/>
      <c r="P102" s="565"/>
      <c r="Q102" s="565"/>
      <c r="R102" s="565"/>
      <c r="S102" s="565"/>
      <c r="T102" s="565"/>
      <c r="U102" s="565"/>
      <c r="V102" s="565"/>
      <c r="W102" s="565"/>
      <c r="X102" s="566"/>
      <c r="Y102" s="448" t="s">
        <v>56</v>
      </c>
      <c r="Z102" s="449"/>
      <c r="AA102" s="450"/>
      <c r="AB102" s="464" t="s">
        <v>595</v>
      </c>
      <c r="AC102" s="464"/>
      <c r="AD102" s="464"/>
      <c r="AE102" s="421">
        <v>2</v>
      </c>
      <c r="AF102" s="421"/>
      <c r="AG102" s="421"/>
      <c r="AH102" s="421"/>
      <c r="AI102" s="421">
        <v>2</v>
      </c>
      <c r="AJ102" s="421"/>
      <c r="AK102" s="421"/>
      <c r="AL102" s="421"/>
      <c r="AM102" s="421">
        <v>2</v>
      </c>
      <c r="AN102" s="421"/>
      <c r="AO102" s="421"/>
      <c r="AP102" s="421"/>
      <c r="AQ102" s="274">
        <v>2</v>
      </c>
      <c r="AR102" s="275"/>
      <c r="AS102" s="275"/>
      <c r="AT102" s="320"/>
      <c r="AU102" s="274">
        <v>2</v>
      </c>
      <c r="AV102" s="275"/>
      <c r="AW102" s="275"/>
      <c r="AX102" s="320"/>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5" t="s">
        <v>522</v>
      </c>
      <c r="AR103" s="286"/>
      <c r="AS103" s="286"/>
      <c r="AT103" s="325"/>
      <c r="AU103" s="285" t="s">
        <v>519</v>
      </c>
      <c r="AV103" s="286"/>
      <c r="AW103" s="286"/>
      <c r="AX103" s="287"/>
    </row>
    <row r="104" spans="1:60" ht="23.25" customHeight="1" x14ac:dyDescent="0.15">
      <c r="A104" s="425"/>
      <c r="B104" s="426"/>
      <c r="C104" s="426"/>
      <c r="D104" s="426"/>
      <c r="E104" s="426"/>
      <c r="F104" s="427"/>
      <c r="G104" s="106" t="s">
        <v>597</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51" t="s">
        <v>596</v>
      </c>
      <c r="AC104" s="552"/>
      <c r="AD104" s="553"/>
      <c r="AE104" s="219">
        <v>1</v>
      </c>
      <c r="AF104" s="220"/>
      <c r="AG104" s="220"/>
      <c r="AH104" s="221"/>
      <c r="AI104" s="219">
        <v>1</v>
      </c>
      <c r="AJ104" s="220"/>
      <c r="AK104" s="220"/>
      <c r="AL104" s="221"/>
      <c r="AM104" s="219">
        <v>1</v>
      </c>
      <c r="AN104" s="220"/>
      <c r="AO104" s="220"/>
      <c r="AP104" s="221"/>
      <c r="AQ104" s="219" t="s">
        <v>675</v>
      </c>
      <c r="AR104" s="220"/>
      <c r="AS104" s="220"/>
      <c r="AT104" s="221"/>
      <c r="AU104" s="219" t="s">
        <v>675</v>
      </c>
      <c r="AV104" s="220"/>
      <c r="AW104" s="220"/>
      <c r="AX104" s="221"/>
    </row>
    <row r="105" spans="1:60" ht="23.25"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4"/>
      <c r="AA105" s="555"/>
      <c r="AB105" s="471" t="s">
        <v>596</v>
      </c>
      <c r="AC105" s="472"/>
      <c r="AD105" s="473"/>
      <c r="AE105" s="421">
        <v>1</v>
      </c>
      <c r="AF105" s="421"/>
      <c r="AG105" s="421"/>
      <c r="AH105" s="421"/>
      <c r="AI105" s="421">
        <v>1</v>
      </c>
      <c r="AJ105" s="421"/>
      <c r="AK105" s="421"/>
      <c r="AL105" s="421"/>
      <c r="AM105" s="421">
        <v>1</v>
      </c>
      <c r="AN105" s="421"/>
      <c r="AO105" s="421"/>
      <c r="AP105" s="421"/>
      <c r="AQ105" s="219">
        <v>1</v>
      </c>
      <c r="AR105" s="220"/>
      <c r="AS105" s="220"/>
      <c r="AT105" s="221"/>
      <c r="AU105" s="274">
        <v>1</v>
      </c>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5" t="s">
        <v>522</v>
      </c>
      <c r="AR106" s="286"/>
      <c r="AS106" s="286"/>
      <c r="AT106" s="325"/>
      <c r="AU106" s="285" t="s">
        <v>519</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551"/>
      <c r="AC107" s="552"/>
      <c r="AD107" s="553"/>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4"/>
      <c r="AA108" s="555"/>
      <c r="AB108" s="471"/>
      <c r="AC108" s="472"/>
      <c r="AD108" s="473"/>
      <c r="AE108" s="421"/>
      <c r="AF108" s="421"/>
      <c r="AG108" s="421"/>
      <c r="AH108" s="421"/>
      <c r="AI108" s="421"/>
      <c r="AJ108" s="421"/>
      <c r="AK108" s="421"/>
      <c r="AL108" s="421"/>
      <c r="AM108" s="421"/>
      <c r="AN108" s="421"/>
      <c r="AO108" s="421"/>
      <c r="AP108" s="421"/>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5" t="s">
        <v>522</v>
      </c>
      <c r="AR109" s="286"/>
      <c r="AS109" s="286"/>
      <c r="AT109" s="325"/>
      <c r="AU109" s="285" t="s">
        <v>519</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51"/>
      <c r="AC110" s="552"/>
      <c r="AD110" s="553"/>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4"/>
      <c r="AA111" s="555"/>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5" t="s">
        <v>522</v>
      </c>
      <c r="AR112" s="286"/>
      <c r="AS112" s="286"/>
      <c r="AT112" s="325"/>
      <c r="AU112" s="285" t="s">
        <v>519</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51"/>
      <c r="AC113" s="552"/>
      <c r="AD113" s="553"/>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4"/>
      <c r="AA114" s="555"/>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602" t="s">
        <v>523</v>
      </c>
      <c r="AR115" s="603"/>
      <c r="AS115" s="603"/>
      <c r="AT115" s="603"/>
      <c r="AU115" s="603"/>
      <c r="AV115" s="603"/>
      <c r="AW115" s="603"/>
      <c r="AX115" s="604"/>
    </row>
    <row r="116" spans="1:50" ht="23.25" customHeight="1" x14ac:dyDescent="0.15">
      <c r="A116" s="442"/>
      <c r="B116" s="443"/>
      <c r="C116" s="443"/>
      <c r="D116" s="443"/>
      <c r="E116" s="443"/>
      <c r="F116" s="444"/>
      <c r="G116" s="396" t="s">
        <v>598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599</v>
      </c>
      <c r="AC116" s="549"/>
      <c r="AD116" s="550"/>
      <c r="AE116" s="421">
        <v>2395</v>
      </c>
      <c r="AF116" s="421"/>
      <c r="AG116" s="421"/>
      <c r="AH116" s="421"/>
      <c r="AI116" s="421">
        <f>4946/2</f>
        <v>2473</v>
      </c>
      <c r="AJ116" s="421"/>
      <c r="AK116" s="421"/>
      <c r="AL116" s="421"/>
      <c r="AM116" s="421">
        <v>2347</v>
      </c>
      <c r="AN116" s="421"/>
      <c r="AO116" s="421"/>
      <c r="AP116" s="421"/>
      <c r="AQ116" s="219">
        <v>2024</v>
      </c>
      <c r="AR116" s="220"/>
      <c r="AS116" s="220"/>
      <c r="AT116" s="220"/>
      <c r="AU116" s="220"/>
      <c r="AV116" s="220"/>
      <c r="AW116" s="220"/>
      <c r="AX116" s="222"/>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600</v>
      </c>
      <c r="AC117" s="476"/>
      <c r="AD117" s="477"/>
      <c r="AE117" s="557" t="s">
        <v>601</v>
      </c>
      <c r="AF117" s="557"/>
      <c r="AG117" s="557"/>
      <c r="AH117" s="557"/>
      <c r="AI117" s="557" t="s">
        <v>602</v>
      </c>
      <c r="AJ117" s="557"/>
      <c r="AK117" s="557"/>
      <c r="AL117" s="557"/>
      <c r="AM117" s="557" t="s">
        <v>666</v>
      </c>
      <c r="AN117" s="557"/>
      <c r="AO117" s="557"/>
      <c r="AP117" s="557"/>
      <c r="AQ117" s="557" t="s">
        <v>667</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602" t="s">
        <v>523</v>
      </c>
      <c r="AR118" s="603"/>
      <c r="AS118" s="603"/>
      <c r="AT118" s="603"/>
      <c r="AU118" s="603"/>
      <c r="AV118" s="603"/>
      <c r="AW118" s="603"/>
      <c r="AX118" s="604"/>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602" t="s">
        <v>523</v>
      </c>
      <c r="AR121" s="603"/>
      <c r="AS121" s="603"/>
      <c r="AT121" s="603"/>
      <c r="AU121" s="603"/>
      <c r="AV121" s="603"/>
      <c r="AW121" s="603"/>
      <c r="AX121" s="604"/>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602" t="s">
        <v>523</v>
      </c>
      <c r="AR124" s="603"/>
      <c r="AS124" s="603"/>
      <c r="AT124" s="603"/>
      <c r="AU124" s="603"/>
      <c r="AV124" s="603"/>
      <c r="AW124" s="603"/>
      <c r="AX124" s="604"/>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7"/>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2"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3"/>
      <c r="Z127" s="944"/>
      <c r="AA127" s="945"/>
      <c r="AB127" s="248" t="s">
        <v>11</v>
      </c>
      <c r="AC127" s="249"/>
      <c r="AD127" s="250"/>
      <c r="AE127" s="418" t="s">
        <v>536</v>
      </c>
      <c r="AF127" s="419"/>
      <c r="AG127" s="419"/>
      <c r="AH127" s="420"/>
      <c r="AI127" s="418" t="s">
        <v>533</v>
      </c>
      <c r="AJ127" s="419"/>
      <c r="AK127" s="419"/>
      <c r="AL127" s="420"/>
      <c r="AM127" s="418" t="s">
        <v>528</v>
      </c>
      <c r="AN127" s="419"/>
      <c r="AO127" s="419"/>
      <c r="AP127" s="420"/>
      <c r="AQ127" s="602" t="s">
        <v>523</v>
      </c>
      <c r="AR127" s="603"/>
      <c r="AS127" s="603"/>
      <c r="AT127" s="603"/>
      <c r="AU127" s="603"/>
      <c r="AV127" s="603"/>
      <c r="AW127" s="603"/>
      <c r="AX127" s="604"/>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9" t="s">
        <v>566</v>
      </c>
      <c r="B130" s="186"/>
      <c r="C130" s="185" t="s">
        <v>358</v>
      </c>
      <c r="D130" s="186"/>
      <c r="E130" s="170" t="s">
        <v>387</v>
      </c>
      <c r="F130" s="171"/>
      <c r="G130" s="172" t="s">
        <v>678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588</v>
      </c>
      <c r="AR133" s="200"/>
      <c r="AS133" s="134" t="s">
        <v>355</v>
      </c>
      <c r="AT133" s="135"/>
      <c r="AU133" s="201" t="s">
        <v>610</v>
      </c>
      <c r="AV133" s="201"/>
      <c r="AW133" s="134" t="s">
        <v>300</v>
      </c>
      <c r="AX133" s="196"/>
    </row>
    <row r="134" spans="1:50" ht="39.75" hidden="1" customHeight="1" x14ac:dyDescent="0.15">
      <c r="A134" s="190"/>
      <c r="B134" s="187"/>
      <c r="C134" s="181"/>
      <c r="D134" s="187"/>
      <c r="E134" s="181"/>
      <c r="F134" s="182"/>
      <c r="G134" s="105" t="s">
        <v>604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605</v>
      </c>
      <c r="AC134" s="206"/>
      <c r="AD134" s="206"/>
      <c r="AE134" s="207" t="s">
        <v>567</v>
      </c>
      <c r="AF134" s="208"/>
      <c r="AG134" s="208"/>
      <c r="AH134" s="208"/>
      <c r="AI134" s="207" t="s">
        <v>567</v>
      </c>
      <c r="AJ134" s="208"/>
      <c r="AK134" s="208"/>
      <c r="AL134" s="208"/>
      <c r="AM134" s="207" t="s">
        <v>567</v>
      </c>
      <c r="AN134" s="208"/>
      <c r="AO134" s="208"/>
      <c r="AP134" s="208"/>
      <c r="AQ134" s="207" t="s">
        <v>567</v>
      </c>
      <c r="AR134" s="208"/>
      <c r="AS134" s="208"/>
      <c r="AT134" s="208"/>
      <c r="AU134" s="207" t="s">
        <v>567</v>
      </c>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606</v>
      </c>
      <c r="AC135" s="214"/>
      <c r="AD135" s="214"/>
      <c r="AE135" s="207" t="s">
        <v>607</v>
      </c>
      <c r="AF135" s="208"/>
      <c r="AG135" s="208"/>
      <c r="AH135" s="208"/>
      <c r="AI135" s="207" t="s">
        <v>608</v>
      </c>
      <c r="AJ135" s="208"/>
      <c r="AK135" s="208"/>
      <c r="AL135" s="208"/>
      <c r="AM135" s="207" t="s">
        <v>567</v>
      </c>
      <c r="AN135" s="208"/>
      <c r="AO135" s="208"/>
      <c r="AP135" s="208"/>
      <c r="AQ135" s="207" t="s">
        <v>609</v>
      </c>
      <c r="AR135" s="208"/>
      <c r="AS135" s="208"/>
      <c r="AT135" s="208"/>
      <c r="AU135" s="207" t="s">
        <v>567</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04.25" customHeight="1" x14ac:dyDescent="0.15">
      <c r="A154" s="190"/>
      <c r="B154" s="187"/>
      <c r="C154" s="181"/>
      <c r="D154" s="187"/>
      <c r="E154" s="181"/>
      <c r="F154" s="182"/>
      <c r="G154" s="105" t="s">
        <v>612</v>
      </c>
      <c r="H154" s="106"/>
      <c r="I154" s="106"/>
      <c r="J154" s="106"/>
      <c r="K154" s="106"/>
      <c r="L154" s="106"/>
      <c r="M154" s="106"/>
      <c r="N154" s="106"/>
      <c r="O154" s="106"/>
      <c r="P154" s="107"/>
      <c r="Q154" s="126" t="s">
        <v>613</v>
      </c>
      <c r="R154" s="106"/>
      <c r="S154" s="106"/>
      <c r="T154" s="106"/>
      <c r="U154" s="106"/>
      <c r="V154" s="106"/>
      <c r="W154" s="106"/>
      <c r="X154" s="106"/>
      <c r="Y154" s="106"/>
      <c r="Z154" s="106"/>
      <c r="AA154" s="294"/>
      <c r="AB154" s="142" t="s">
        <v>614</v>
      </c>
      <c r="AC154" s="143"/>
      <c r="AD154" s="143"/>
      <c r="AE154" s="148" t="s">
        <v>611</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04.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19.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677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52.5" customHeight="1" x14ac:dyDescent="0.15">
      <c r="A188" s="190"/>
      <c r="B188" s="187"/>
      <c r="C188" s="181"/>
      <c r="D188" s="187"/>
      <c r="E188" s="126" t="s">
        <v>668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52.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48"/>
      <c r="E430" s="175" t="s">
        <v>546</v>
      </c>
      <c r="F430" s="915"/>
      <c r="G430" s="916" t="s">
        <v>374</v>
      </c>
      <c r="H430" s="124"/>
      <c r="I430" s="124"/>
      <c r="J430" s="917"/>
      <c r="K430" s="918"/>
      <c r="L430" s="918"/>
      <c r="M430" s="918"/>
      <c r="N430" s="918"/>
      <c r="O430" s="918"/>
      <c r="P430" s="918"/>
      <c r="Q430" s="918"/>
      <c r="R430" s="918"/>
      <c r="S430" s="918"/>
      <c r="T430" s="919"/>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0"/>
    </row>
    <row r="431" spans="1:50" ht="18.75" hidden="1" customHeight="1" x14ac:dyDescent="0.15">
      <c r="A431" s="190"/>
      <c r="B431" s="187"/>
      <c r="C431" s="181"/>
      <c r="D431" s="187"/>
      <c r="E431" s="345" t="s">
        <v>363</v>
      </c>
      <c r="F431" s="346"/>
      <c r="G431" s="347"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5"/>
      <c r="F432" s="346"/>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1"/>
      <c r="AR432" s="201"/>
      <c r="AS432" s="134" t="s">
        <v>355</v>
      </c>
      <c r="AT432" s="135"/>
      <c r="AU432" s="201"/>
      <c r="AV432" s="201"/>
      <c r="AW432" s="134" t="s">
        <v>300</v>
      </c>
      <c r="AX432" s="196"/>
    </row>
    <row r="433" spans="1:50" ht="23.25" hidden="1" customHeight="1" x14ac:dyDescent="0.15">
      <c r="A433" s="190"/>
      <c r="B433" s="187"/>
      <c r="C433" s="181"/>
      <c r="D433" s="187"/>
      <c r="E433" s="345"/>
      <c r="F433" s="346"/>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3"/>
      <c r="AF433" s="208"/>
      <c r="AG433" s="208"/>
      <c r="AH433" s="208"/>
      <c r="AI433" s="343"/>
      <c r="AJ433" s="208"/>
      <c r="AK433" s="208"/>
      <c r="AL433" s="208"/>
      <c r="AM433" s="343"/>
      <c r="AN433" s="208"/>
      <c r="AO433" s="208"/>
      <c r="AP433" s="344"/>
      <c r="AQ433" s="343"/>
      <c r="AR433" s="208"/>
      <c r="AS433" s="208"/>
      <c r="AT433" s="344"/>
      <c r="AU433" s="208"/>
      <c r="AV433" s="208"/>
      <c r="AW433" s="208"/>
      <c r="AX433" s="209"/>
    </row>
    <row r="434" spans="1:50" ht="23.25" hidden="1" customHeight="1" x14ac:dyDescent="0.15">
      <c r="A434" s="190"/>
      <c r="B434" s="187"/>
      <c r="C434" s="181"/>
      <c r="D434" s="187"/>
      <c r="E434" s="345"/>
      <c r="F434" s="346"/>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3"/>
      <c r="AF434" s="208"/>
      <c r="AG434" s="208"/>
      <c r="AH434" s="344"/>
      <c r="AI434" s="343"/>
      <c r="AJ434" s="208"/>
      <c r="AK434" s="208"/>
      <c r="AL434" s="208"/>
      <c r="AM434" s="343"/>
      <c r="AN434" s="208"/>
      <c r="AO434" s="208"/>
      <c r="AP434" s="344"/>
      <c r="AQ434" s="343"/>
      <c r="AR434" s="208"/>
      <c r="AS434" s="208"/>
      <c r="AT434" s="344"/>
      <c r="AU434" s="208"/>
      <c r="AV434" s="208"/>
      <c r="AW434" s="208"/>
      <c r="AX434" s="209"/>
    </row>
    <row r="435" spans="1:50" ht="23.25" hidden="1" customHeight="1" x14ac:dyDescent="0.15">
      <c r="A435" s="190"/>
      <c r="B435" s="187"/>
      <c r="C435" s="181"/>
      <c r="D435" s="187"/>
      <c r="E435" s="345"/>
      <c r="F435" s="346"/>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9" t="s">
        <v>301</v>
      </c>
      <c r="AC435" s="589"/>
      <c r="AD435" s="589"/>
      <c r="AE435" s="343"/>
      <c r="AF435" s="208"/>
      <c r="AG435" s="208"/>
      <c r="AH435" s="344"/>
      <c r="AI435" s="343"/>
      <c r="AJ435" s="208"/>
      <c r="AK435" s="208"/>
      <c r="AL435" s="208"/>
      <c r="AM435" s="343"/>
      <c r="AN435" s="208"/>
      <c r="AO435" s="208"/>
      <c r="AP435" s="344"/>
      <c r="AQ435" s="343"/>
      <c r="AR435" s="208"/>
      <c r="AS435" s="208"/>
      <c r="AT435" s="344"/>
      <c r="AU435" s="208"/>
      <c r="AV435" s="208"/>
      <c r="AW435" s="208"/>
      <c r="AX435" s="209"/>
    </row>
    <row r="436" spans="1:50" ht="18.75" hidden="1" customHeight="1" x14ac:dyDescent="0.15">
      <c r="A436" s="190"/>
      <c r="B436" s="187"/>
      <c r="C436" s="181"/>
      <c r="D436" s="187"/>
      <c r="E436" s="345" t="s">
        <v>363</v>
      </c>
      <c r="F436" s="346"/>
      <c r="G436" s="347"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5"/>
      <c r="F437" s="346"/>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1"/>
      <c r="AR437" s="201"/>
      <c r="AS437" s="134" t="s">
        <v>355</v>
      </c>
      <c r="AT437" s="135"/>
      <c r="AU437" s="201"/>
      <c r="AV437" s="201"/>
      <c r="AW437" s="134" t="s">
        <v>300</v>
      </c>
      <c r="AX437" s="196"/>
    </row>
    <row r="438" spans="1:50" ht="23.25" hidden="1" customHeight="1" x14ac:dyDescent="0.15">
      <c r="A438" s="190"/>
      <c r="B438" s="187"/>
      <c r="C438" s="181"/>
      <c r="D438" s="187"/>
      <c r="E438" s="345"/>
      <c r="F438" s="346"/>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3"/>
      <c r="AF438" s="208"/>
      <c r="AG438" s="208"/>
      <c r="AH438" s="208"/>
      <c r="AI438" s="343"/>
      <c r="AJ438" s="208"/>
      <c r="AK438" s="208"/>
      <c r="AL438" s="208"/>
      <c r="AM438" s="343"/>
      <c r="AN438" s="208"/>
      <c r="AO438" s="208"/>
      <c r="AP438" s="344"/>
      <c r="AQ438" s="343"/>
      <c r="AR438" s="208"/>
      <c r="AS438" s="208"/>
      <c r="AT438" s="344"/>
      <c r="AU438" s="208"/>
      <c r="AV438" s="208"/>
      <c r="AW438" s="208"/>
      <c r="AX438" s="209"/>
    </row>
    <row r="439" spans="1:50" ht="23.25" hidden="1" customHeight="1" x14ac:dyDescent="0.15">
      <c r="A439" s="190"/>
      <c r="B439" s="187"/>
      <c r="C439" s="181"/>
      <c r="D439" s="187"/>
      <c r="E439" s="345"/>
      <c r="F439" s="346"/>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3"/>
      <c r="AF439" s="208"/>
      <c r="AG439" s="208"/>
      <c r="AH439" s="344"/>
      <c r="AI439" s="343"/>
      <c r="AJ439" s="208"/>
      <c r="AK439" s="208"/>
      <c r="AL439" s="208"/>
      <c r="AM439" s="343"/>
      <c r="AN439" s="208"/>
      <c r="AO439" s="208"/>
      <c r="AP439" s="344"/>
      <c r="AQ439" s="343"/>
      <c r="AR439" s="208"/>
      <c r="AS439" s="208"/>
      <c r="AT439" s="344"/>
      <c r="AU439" s="208"/>
      <c r="AV439" s="208"/>
      <c r="AW439" s="208"/>
      <c r="AX439" s="209"/>
    </row>
    <row r="440" spans="1:50" ht="23.25" hidden="1" customHeight="1" x14ac:dyDescent="0.15">
      <c r="A440" s="190"/>
      <c r="B440" s="187"/>
      <c r="C440" s="181"/>
      <c r="D440" s="187"/>
      <c r="E440" s="345"/>
      <c r="F440" s="346"/>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9" t="s">
        <v>301</v>
      </c>
      <c r="AC440" s="589"/>
      <c r="AD440" s="589"/>
      <c r="AE440" s="343"/>
      <c r="AF440" s="208"/>
      <c r="AG440" s="208"/>
      <c r="AH440" s="344"/>
      <c r="AI440" s="343"/>
      <c r="AJ440" s="208"/>
      <c r="AK440" s="208"/>
      <c r="AL440" s="208"/>
      <c r="AM440" s="343"/>
      <c r="AN440" s="208"/>
      <c r="AO440" s="208"/>
      <c r="AP440" s="344"/>
      <c r="AQ440" s="343"/>
      <c r="AR440" s="208"/>
      <c r="AS440" s="208"/>
      <c r="AT440" s="344"/>
      <c r="AU440" s="208"/>
      <c r="AV440" s="208"/>
      <c r="AW440" s="208"/>
      <c r="AX440" s="209"/>
    </row>
    <row r="441" spans="1:50" ht="18.75" hidden="1" customHeight="1" x14ac:dyDescent="0.15">
      <c r="A441" s="190"/>
      <c r="B441" s="187"/>
      <c r="C441" s="181"/>
      <c r="D441" s="187"/>
      <c r="E441" s="345" t="s">
        <v>363</v>
      </c>
      <c r="F441" s="346"/>
      <c r="G441" s="347"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5"/>
      <c r="F442" s="346"/>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1"/>
      <c r="AR442" s="201"/>
      <c r="AS442" s="134" t="s">
        <v>355</v>
      </c>
      <c r="AT442" s="135"/>
      <c r="AU442" s="201"/>
      <c r="AV442" s="201"/>
      <c r="AW442" s="134" t="s">
        <v>300</v>
      </c>
      <c r="AX442" s="196"/>
    </row>
    <row r="443" spans="1:50" ht="23.25" hidden="1" customHeight="1" x14ac:dyDescent="0.15">
      <c r="A443" s="190"/>
      <c r="B443" s="187"/>
      <c r="C443" s="181"/>
      <c r="D443" s="187"/>
      <c r="E443" s="345"/>
      <c r="F443" s="346"/>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row>
    <row r="444" spans="1:50" ht="23.25" hidden="1" customHeight="1" x14ac:dyDescent="0.15">
      <c r="A444" s="190"/>
      <c r="B444" s="187"/>
      <c r="C444" s="181"/>
      <c r="D444" s="187"/>
      <c r="E444" s="345"/>
      <c r="F444" s="346"/>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row>
    <row r="445" spans="1:50" ht="23.25" hidden="1" customHeight="1" x14ac:dyDescent="0.15">
      <c r="A445" s="190"/>
      <c r="B445" s="187"/>
      <c r="C445" s="181"/>
      <c r="D445" s="187"/>
      <c r="E445" s="345"/>
      <c r="F445" s="346"/>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9" t="s">
        <v>301</v>
      </c>
      <c r="AC445" s="589"/>
      <c r="AD445" s="589"/>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row>
    <row r="446" spans="1:50" ht="18.75" hidden="1" customHeight="1" x14ac:dyDescent="0.15">
      <c r="A446" s="190"/>
      <c r="B446" s="187"/>
      <c r="C446" s="181"/>
      <c r="D446" s="187"/>
      <c r="E446" s="345" t="s">
        <v>363</v>
      </c>
      <c r="F446" s="346"/>
      <c r="G446" s="347"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5"/>
      <c r="F447" s="346"/>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1"/>
      <c r="AR447" s="201"/>
      <c r="AS447" s="134" t="s">
        <v>355</v>
      </c>
      <c r="AT447" s="135"/>
      <c r="AU447" s="201"/>
      <c r="AV447" s="201"/>
      <c r="AW447" s="134" t="s">
        <v>300</v>
      </c>
      <c r="AX447" s="196"/>
    </row>
    <row r="448" spans="1:50" ht="23.25" hidden="1" customHeight="1" x14ac:dyDescent="0.15">
      <c r="A448" s="190"/>
      <c r="B448" s="187"/>
      <c r="C448" s="181"/>
      <c r="D448" s="187"/>
      <c r="E448" s="345"/>
      <c r="F448" s="346"/>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row>
    <row r="449" spans="1:50" ht="23.25" hidden="1" customHeight="1" x14ac:dyDescent="0.15">
      <c r="A449" s="190"/>
      <c r="B449" s="187"/>
      <c r="C449" s="181"/>
      <c r="D449" s="187"/>
      <c r="E449" s="345"/>
      <c r="F449" s="346"/>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row>
    <row r="450" spans="1:50" ht="23.25" hidden="1" customHeight="1" x14ac:dyDescent="0.15">
      <c r="A450" s="190"/>
      <c r="B450" s="187"/>
      <c r="C450" s="181"/>
      <c r="D450" s="187"/>
      <c r="E450" s="345"/>
      <c r="F450" s="346"/>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9" t="s">
        <v>301</v>
      </c>
      <c r="AC450" s="589"/>
      <c r="AD450" s="589"/>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row>
    <row r="451" spans="1:50" ht="18.75" hidden="1" customHeight="1" x14ac:dyDescent="0.15">
      <c r="A451" s="190"/>
      <c r="B451" s="187"/>
      <c r="C451" s="181"/>
      <c r="D451" s="187"/>
      <c r="E451" s="345" t="s">
        <v>363</v>
      </c>
      <c r="F451" s="346"/>
      <c r="G451" s="347"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5"/>
      <c r="F452" s="346"/>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1"/>
      <c r="AR452" s="201"/>
      <c r="AS452" s="134" t="s">
        <v>355</v>
      </c>
      <c r="AT452" s="135"/>
      <c r="AU452" s="201"/>
      <c r="AV452" s="201"/>
      <c r="AW452" s="134" t="s">
        <v>300</v>
      </c>
      <c r="AX452" s="196"/>
    </row>
    <row r="453" spans="1:50" ht="23.25" hidden="1" customHeight="1" x14ac:dyDescent="0.15">
      <c r="A453" s="190"/>
      <c r="B453" s="187"/>
      <c r="C453" s="181"/>
      <c r="D453" s="187"/>
      <c r="E453" s="345"/>
      <c r="F453" s="346"/>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row>
    <row r="454" spans="1:50" ht="23.25" hidden="1" customHeight="1" x14ac:dyDescent="0.15">
      <c r="A454" s="190"/>
      <c r="B454" s="187"/>
      <c r="C454" s="181"/>
      <c r="D454" s="187"/>
      <c r="E454" s="345"/>
      <c r="F454" s="346"/>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row>
    <row r="455" spans="1:50" ht="23.25" hidden="1" customHeight="1" x14ac:dyDescent="0.15">
      <c r="A455" s="190"/>
      <c r="B455" s="187"/>
      <c r="C455" s="181"/>
      <c r="D455" s="187"/>
      <c r="E455" s="345"/>
      <c r="F455" s="346"/>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9" t="s">
        <v>301</v>
      </c>
      <c r="AC455" s="589"/>
      <c r="AD455" s="589"/>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row>
    <row r="456" spans="1:50" ht="18.75" hidden="1" customHeight="1" x14ac:dyDescent="0.15">
      <c r="A456" s="190"/>
      <c r="B456" s="187"/>
      <c r="C456" s="181"/>
      <c r="D456" s="187"/>
      <c r="E456" s="345" t="s">
        <v>364</v>
      </c>
      <c r="F456" s="346"/>
      <c r="G456" s="347"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5"/>
      <c r="F457" s="346"/>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1"/>
      <c r="AR457" s="201"/>
      <c r="AS457" s="134" t="s">
        <v>355</v>
      </c>
      <c r="AT457" s="135"/>
      <c r="AU457" s="201"/>
      <c r="AV457" s="201"/>
      <c r="AW457" s="134" t="s">
        <v>300</v>
      </c>
      <c r="AX457" s="196"/>
    </row>
    <row r="458" spans="1:50" ht="23.25" hidden="1" customHeight="1" x14ac:dyDescent="0.15">
      <c r="A458" s="190"/>
      <c r="B458" s="187"/>
      <c r="C458" s="181"/>
      <c r="D458" s="187"/>
      <c r="E458" s="345"/>
      <c r="F458" s="346"/>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3"/>
      <c r="AF458" s="208"/>
      <c r="AG458" s="208"/>
      <c r="AH458" s="208"/>
      <c r="AI458" s="343"/>
      <c r="AJ458" s="208"/>
      <c r="AK458" s="208"/>
      <c r="AL458" s="208"/>
      <c r="AM458" s="343"/>
      <c r="AN458" s="208"/>
      <c r="AO458" s="208"/>
      <c r="AP458" s="344"/>
      <c r="AQ458" s="343"/>
      <c r="AR458" s="208"/>
      <c r="AS458" s="208"/>
      <c r="AT458" s="344"/>
      <c r="AU458" s="208"/>
      <c r="AV458" s="208"/>
      <c r="AW458" s="208"/>
      <c r="AX458" s="209"/>
    </row>
    <row r="459" spans="1:50" ht="23.25" hidden="1" customHeight="1" x14ac:dyDescent="0.15">
      <c r="A459" s="190"/>
      <c r="B459" s="187"/>
      <c r="C459" s="181"/>
      <c r="D459" s="187"/>
      <c r="E459" s="345"/>
      <c r="F459" s="346"/>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3"/>
      <c r="AF459" s="208"/>
      <c r="AG459" s="208"/>
      <c r="AH459" s="344"/>
      <c r="AI459" s="343"/>
      <c r="AJ459" s="208"/>
      <c r="AK459" s="208"/>
      <c r="AL459" s="208"/>
      <c r="AM459" s="343"/>
      <c r="AN459" s="208"/>
      <c r="AO459" s="208"/>
      <c r="AP459" s="344"/>
      <c r="AQ459" s="343"/>
      <c r="AR459" s="208"/>
      <c r="AS459" s="208"/>
      <c r="AT459" s="344"/>
      <c r="AU459" s="208"/>
      <c r="AV459" s="208"/>
      <c r="AW459" s="208"/>
      <c r="AX459" s="209"/>
    </row>
    <row r="460" spans="1:50" ht="23.25" hidden="1" customHeight="1" x14ac:dyDescent="0.15">
      <c r="A460" s="190"/>
      <c r="B460" s="187"/>
      <c r="C460" s="181"/>
      <c r="D460" s="187"/>
      <c r="E460" s="345"/>
      <c r="F460" s="346"/>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9" t="s">
        <v>14</v>
      </c>
      <c r="AC460" s="589"/>
      <c r="AD460" s="589"/>
      <c r="AE460" s="343"/>
      <c r="AF460" s="208"/>
      <c r="AG460" s="208"/>
      <c r="AH460" s="344"/>
      <c r="AI460" s="343"/>
      <c r="AJ460" s="208"/>
      <c r="AK460" s="208"/>
      <c r="AL460" s="208"/>
      <c r="AM460" s="343"/>
      <c r="AN460" s="208"/>
      <c r="AO460" s="208"/>
      <c r="AP460" s="344"/>
      <c r="AQ460" s="343"/>
      <c r="AR460" s="208"/>
      <c r="AS460" s="208"/>
      <c r="AT460" s="344"/>
      <c r="AU460" s="208"/>
      <c r="AV460" s="208"/>
      <c r="AW460" s="208"/>
      <c r="AX460" s="209"/>
    </row>
    <row r="461" spans="1:50" ht="18.75" hidden="1" customHeight="1" x14ac:dyDescent="0.15">
      <c r="A461" s="190"/>
      <c r="B461" s="187"/>
      <c r="C461" s="181"/>
      <c r="D461" s="187"/>
      <c r="E461" s="345" t="s">
        <v>364</v>
      </c>
      <c r="F461" s="346"/>
      <c r="G461" s="347"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5"/>
      <c r="F462" s="346"/>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1"/>
      <c r="AR462" s="201"/>
      <c r="AS462" s="134" t="s">
        <v>355</v>
      </c>
      <c r="AT462" s="135"/>
      <c r="AU462" s="201"/>
      <c r="AV462" s="201"/>
      <c r="AW462" s="134" t="s">
        <v>300</v>
      </c>
      <c r="AX462" s="196"/>
    </row>
    <row r="463" spans="1:50" ht="23.25" hidden="1" customHeight="1" x14ac:dyDescent="0.15">
      <c r="A463" s="190"/>
      <c r="B463" s="187"/>
      <c r="C463" s="181"/>
      <c r="D463" s="187"/>
      <c r="E463" s="345"/>
      <c r="F463" s="346"/>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row>
    <row r="464" spans="1:50" ht="23.25" hidden="1" customHeight="1" x14ac:dyDescent="0.15">
      <c r="A464" s="190"/>
      <c r="B464" s="187"/>
      <c r="C464" s="181"/>
      <c r="D464" s="187"/>
      <c r="E464" s="345"/>
      <c r="F464" s="346"/>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row>
    <row r="465" spans="1:50" ht="23.25" hidden="1" customHeight="1" x14ac:dyDescent="0.15">
      <c r="A465" s="190"/>
      <c r="B465" s="187"/>
      <c r="C465" s="181"/>
      <c r="D465" s="187"/>
      <c r="E465" s="345"/>
      <c r="F465" s="346"/>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9" t="s">
        <v>14</v>
      </c>
      <c r="AC465" s="589"/>
      <c r="AD465" s="589"/>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row>
    <row r="466" spans="1:50" ht="18.75" hidden="1" customHeight="1" x14ac:dyDescent="0.15">
      <c r="A466" s="190"/>
      <c r="B466" s="187"/>
      <c r="C466" s="181"/>
      <c r="D466" s="187"/>
      <c r="E466" s="345" t="s">
        <v>364</v>
      </c>
      <c r="F466" s="346"/>
      <c r="G466" s="347"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5"/>
      <c r="F467" s="346"/>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1"/>
      <c r="AR467" s="201"/>
      <c r="AS467" s="134" t="s">
        <v>355</v>
      </c>
      <c r="AT467" s="135"/>
      <c r="AU467" s="201"/>
      <c r="AV467" s="201"/>
      <c r="AW467" s="134" t="s">
        <v>300</v>
      </c>
      <c r="AX467" s="196"/>
    </row>
    <row r="468" spans="1:50" ht="23.25" hidden="1" customHeight="1" x14ac:dyDescent="0.15">
      <c r="A468" s="190"/>
      <c r="B468" s="187"/>
      <c r="C468" s="181"/>
      <c r="D468" s="187"/>
      <c r="E468" s="345"/>
      <c r="F468" s="346"/>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row>
    <row r="469" spans="1:50" ht="23.25" hidden="1" customHeight="1" x14ac:dyDescent="0.15">
      <c r="A469" s="190"/>
      <c r="B469" s="187"/>
      <c r="C469" s="181"/>
      <c r="D469" s="187"/>
      <c r="E469" s="345"/>
      <c r="F469" s="346"/>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row>
    <row r="470" spans="1:50" ht="23.25" hidden="1" customHeight="1" x14ac:dyDescent="0.15">
      <c r="A470" s="190"/>
      <c r="B470" s="187"/>
      <c r="C470" s="181"/>
      <c r="D470" s="187"/>
      <c r="E470" s="345"/>
      <c r="F470" s="346"/>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9" t="s">
        <v>14</v>
      </c>
      <c r="AC470" s="589"/>
      <c r="AD470" s="589"/>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row>
    <row r="471" spans="1:50" ht="18.75" hidden="1" customHeight="1" x14ac:dyDescent="0.15">
      <c r="A471" s="190"/>
      <c r="B471" s="187"/>
      <c r="C471" s="181"/>
      <c r="D471" s="187"/>
      <c r="E471" s="345" t="s">
        <v>364</v>
      </c>
      <c r="F471" s="346"/>
      <c r="G471" s="347"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5"/>
      <c r="F472" s="346"/>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1"/>
      <c r="AR472" s="201"/>
      <c r="AS472" s="134" t="s">
        <v>355</v>
      </c>
      <c r="AT472" s="135"/>
      <c r="AU472" s="201"/>
      <c r="AV472" s="201"/>
      <c r="AW472" s="134" t="s">
        <v>300</v>
      </c>
      <c r="AX472" s="196"/>
    </row>
    <row r="473" spans="1:50" ht="23.25" hidden="1" customHeight="1" x14ac:dyDescent="0.15">
      <c r="A473" s="190"/>
      <c r="B473" s="187"/>
      <c r="C473" s="181"/>
      <c r="D473" s="187"/>
      <c r="E473" s="345"/>
      <c r="F473" s="346"/>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row>
    <row r="474" spans="1:50" ht="23.25" hidden="1" customHeight="1" x14ac:dyDescent="0.15">
      <c r="A474" s="190"/>
      <c r="B474" s="187"/>
      <c r="C474" s="181"/>
      <c r="D474" s="187"/>
      <c r="E474" s="345"/>
      <c r="F474" s="346"/>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row>
    <row r="475" spans="1:50" ht="23.25" hidden="1" customHeight="1" x14ac:dyDescent="0.15">
      <c r="A475" s="190"/>
      <c r="B475" s="187"/>
      <c r="C475" s="181"/>
      <c r="D475" s="187"/>
      <c r="E475" s="345"/>
      <c r="F475" s="346"/>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9" t="s">
        <v>14</v>
      </c>
      <c r="AC475" s="589"/>
      <c r="AD475" s="589"/>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row>
    <row r="476" spans="1:50" ht="18.75" hidden="1" customHeight="1" x14ac:dyDescent="0.15">
      <c r="A476" s="190"/>
      <c r="B476" s="187"/>
      <c r="C476" s="181"/>
      <c r="D476" s="187"/>
      <c r="E476" s="345" t="s">
        <v>364</v>
      </c>
      <c r="F476" s="346"/>
      <c r="G476" s="347"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5"/>
      <c r="F477" s="346"/>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1"/>
      <c r="AR477" s="201"/>
      <c r="AS477" s="134" t="s">
        <v>355</v>
      </c>
      <c r="AT477" s="135"/>
      <c r="AU477" s="201"/>
      <c r="AV477" s="201"/>
      <c r="AW477" s="134" t="s">
        <v>300</v>
      </c>
      <c r="AX477" s="196"/>
    </row>
    <row r="478" spans="1:50" ht="23.25" hidden="1" customHeight="1" x14ac:dyDescent="0.15">
      <c r="A478" s="190"/>
      <c r="B478" s="187"/>
      <c r="C478" s="181"/>
      <c r="D478" s="187"/>
      <c r="E478" s="345"/>
      <c r="F478" s="346"/>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row>
    <row r="479" spans="1:50" ht="23.25" hidden="1" customHeight="1" x14ac:dyDescent="0.15">
      <c r="A479" s="190"/>
      <c r="B479" s="187"/>
      <c r="C479" s="181"/>
      <c r="D479" s="187"/>
      <c r="E479" s="345"/>
      <c r="F479" s="346"/>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row>
    <row r="480" spans="1:50" ht="23.25" hidden="1" customHeight="1" x14ac:dyDescent="0.15">
      <c r="A480" s="190"/>
      <c r="B480" s="187"/>
      <c r="C480" s="181"/>
      <c r="D480" s="187"/>
      <c r="E480" s="345"/>
      <c r="F480" s="346"/>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9" t="s">
        <v>14</v>
      </c>
      <c r="AC480" s="589"/>
      <c r="AD480" s="589"/>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16" t="s">
        <v>374</v>
      </c>
      <c r="H484" s="124"/>
      <c r="I484" s="124"/>
      <c r="J484" s="917"/>
      <c r="K484" s="918"/>
      <c r="L484" s="918"/>
      <c r="M484" s="918"/>
      <c r="N484" s="918"/>
      <c r="O484" s="918"/>
      <c r="P484" s="918"/>
      <c r="Q484" s="918"/>
      <c r="R484" s="918"/>
      <c r="S484" s="918"/>
      <c r="T484" s="919"/>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0"/>
    </row>
    <row r="485" spans="1:50" ht="18.75" hidden="1" customHeight="1" x14ac:dyDescent="0.15">
      <c r="A485" s="190"/>
      <c r="B485" s="187"/>
      <c r="C485" s="181"/>
      <c r="D485" s="187"/>
      <c r="E485" s="345" t="s">
        <v>363</v>
      </c>
      <c r="F485" s="346"/>
      <c r="G485" s="347"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5"/>
      <c r="F486" s="346"/>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1"/>
      <c r="AR486" s="201"/>
      <c r="AS486" s="134" t="s">
        <v>355</v>
      </c>
      <c r="AT486" s="135"/>
      <c r="AU486" s="201"/>
      <c r="AV486" s="201"/>
      <c r="AW486" s="134" t="s">
        <v>300</v>
      </c>
      <c r="AX486" s="196"/>
    </row>
    <row r="487" spans="1:50" ht="23.25" hidden="1" customHeight="1" x14ac:dyDescent="0.15">
      <c r="A487" s="190"/>
      <c r="B487" s="187"/>
      <c r="C487" s="181"/>
      <c r="D487" s="187"/>
      <c r="E487" s="345"/>
      <c r="F487" s="346"/>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row>
    <row r="488" spans="1:50" ht="23.25" hidden="1" customHeight="1" x14ac:dyDescent="0.15">
      <c r="A488" s="190"/>
      <c r="B488" s="187"/>
      <c r="C488" s="181"/>
      <c r="D488" s="187"/>
      <c r="E488" s="345"/>
      <c r="F488" s="346"/>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row>
    <row r="489" spans="1:50" ht="23.25" hidden="1" customHeight="1" x14ac:dyDescent="0.15">
      <c r="A489" s="190"/>
      <c r="B489" s="187"/>
      <c r="C489" s="181"/>
      <c r="D489" s="187"/>
      <c r="E489" s="345"/>
      <c r="F489" s="346"/>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9" t="s">
        <v>301</v>
      </c>
      <c r="AC489" s="589"/>
      <c r="AD489" s="589"/>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row>
    <row r="490" spans="1:50" ht="18.75" hidden="1" customHeight="1" x14ac:dyDescent="0.15">
      <c r="A490" s="190"/>
      <c r="B490" s="187"/>
      <c r="C490" s="181"/>
      <c r="D490" s="187"/>
      <c r="E490" s="345" t="s">
        <v>363</v>
      </c>
      <c r="F490" s="346"/>
      <c r="G490" s="347"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5"/>
      <c r="F491" s="346"/>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1"/>
      <c r="AR491" s="201"/>
      <c r="AS491" s="134" t="s">
        <v>355</v>
      </c>
      <c r="AT491" s="135"/>
      <c r="AU491" s="201"/>
      <c r="AV491" s="201"/>
      <c r="AW491" s="134" t="s">
        <v>300</v>
      </c>
      <c r="AX491" s="196"/>
    </row>
    <row r="492" spans="1:50" ht="23.25" hidden="1" customHeight="1" x14ac:dyDescent="0.15">
      <c r="A492" s="190"/>
      <c r="B492" s="187"/>
      <c r="C492" s="181"/>
      <c r="D492" s="187"/>
      <c r="E492" s="345"/>
      <c r="F492" s="346"/>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row>
    <row r="493" spans="1:50" ht="23.25" hidden="1" customHeight="1" x14ac:dyDescent="0.15">
      <c r="A493" s="190"/>
      <c r="B493" s="187"/>
      <c r="C493" s="181"/>
      <c r="D493" s="187"/>
      <c r="E493" s="345"/>
      <c r="F493" s="346"/>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row>
    <row r="494" spans="1:50" ht="23.25" hidden="1" customHeight="1" x14ac:dyDescent="0.15">
      <c r="A494" s="190"/>
      <c r="B494" s="187"/>
      <c r="C494" s="181"/>
      <c r="D494" s="187"/>
      <c r="E494" s="345"/>
      <c r="F494" s="346"/>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9" t="s">
        <v>301</v>
      </c>
      <c r="AC494" s="589"/>
      <c r="AD494" s="589"/>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row>
    <row r="495" spans="1:50" ht="18.75" hidden="1" customHeight="1" x14ac:dyDescent="0.15">
      <c r="A495" s="190"/>
      <c r="B495" s="187"/>
      <c r="C495" s="181"/>
      <c r="D495" s="187"/>
      <c r="E495" s="345" t="s">
        <v>363</v>
      </c>
      <c r="F495" s="346"/>
      <c r="G495" s="347"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5"/>
      <c r="F496" s="346"/>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1"/>
      <c r="AR496" s="201"/>
      <c r="AS496" s="134" t="s">
        <v>355</v>
      </c>
      <c r="AT496" s="135"/>
      <c r="AU496" s="201"/>
      <c r="AV496" s="201"/>
      <c r="AW496" s="134" t="s">
        <v>300</v>
      </c>
      <c r="AX496" s="196"/>
    </row>
    <row r="497" spans="1:50" ht="23.25" hidden="1" customHeight="1" x14ac:dyDescent="0.15">
      <c r="A497" s="190"/>
      <c r="B497" s="187"/>
      <c r="C497" s="181"/>
      <c r="D497" s="187"/>
      <c r="E497" s="345"/>
      <c r="F497" s="346"/>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row>
    <row r="498" spans="1:50" ht="23.25" hidden="1" customHeight="1" x14ac:dyDescent="0.15">
      <c r="A498" s="190"/>
      <c r="B498" s="187"/>
      <c r="C498" s="181"/>
      <c r="D498" s="187"/>
      <c r="E498" s="345"/>
      <c r="F498" s="346"/>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row>
    <row r="499" spans="1:50" ht="23.25" hidden="1" customHeight="1" x14ac:dyDescent="0.15">
      <c r="A499" s="190"/>
      <c r="B499" s="187"/>
      <c r="C499" s="181"/>
      <c r="D499" s="187"/>
      <c r="E499" s="345"/>
      <c r="F499" s="346"/>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9" t="s">
        <v>301</v>
      </c>
      <c r="AC499" s="589"/>
      <c r="AD499" s="589"/>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row>
    <row r="500" spans="1:50" ht="18.75" hidden="1" customHeight="1" x14ac:dyDescent="0.15">
      <c r="A500" s="190"/>
      <c r="B500" s="187"/>
      <c r="C500" s="181"/>
      <c r="D500" s="187"/>
      <c r="E500" s="345" t="s">
        <v>363</v>
      </c>
      <c r="F500" s="346"/>
      <c r="G500" s="347"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5"/>
      <c r="F501" s="346"/>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1"/>
      <c r="AR501" s="201"/>
      <c r="AS501" s="134" t="s">
        <v>355</v>
      </c>
      <c r="AT501" s="135"/>
      <c r="AU501" s="201"/>
      <c r="AV501" s="201"/>
      <c r="AW501" s="134" t="s">
        <v>300</v>
      </c>
      <c r="AX501" s="196"/>
    </row>
    <row r="502" spans="1:50" ht="23.25" hidden="1" customHeight="1" x14ac:dyDescent="0.15">
      <c r="A502" s="190"/>
      <c r="B502" s="187"/>
      <c r="C502" s="181"/>
      <c r="D502" s="187"/>
      <c r="E502" s="345"/>
      <c r="F502" s="346"/>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row>
    <row r="503" spans="1:50" ht="23.25" hidden="1" customHeight="1" x14ac:dyDescent="0.15">
      <c r="A503" s="190"/>
      <c r="B503" s="187"/>
      <c r="C503" s="181"/>
      <c r="D503" s="187"/>
      <c r="E503" s="345"/>
      <c r="F503" s="346"/>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row>
    <row r="504" spans="1:50" ht="23.25" hidden="1" customHeight="1" x14ac:dyDescent="0.15">
      <c r="A504" s="190"/>
      <c r="B504" s="187"/>
      <c r="C504" s="181"/>
      <c r="D504" s="187"/>
      <c r="E504" s="345"/>
      <c r="F504" s="346"/>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9" t="s">
        <v>301</v>
      </c>
      <c r="AC504" s="589"/>
      <c r="AD504" s="589"/>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row>
    <row r="505" spans="1:50" ht="18.75" hidden="1" customHeight="1" x14ac:dyDescent="0.15">
      <c r="A505" s="190"/>
      <c r="B505" s="187"/>
      <c r="C505" s="181"/>
      <c r="D505" s="187"/>
      <c r="E505" s="345" t="s">
        <v>363</v>
      </c>
      <c r="F505" s="346"/>
      <c r="G505" s="347"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5"/>
      <c r="F506" s="346"/>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1"/>
      <c r="AR506" s="201"/>
      <c r="AS506" s="134" t="s">
        <v>355</v>
      </c>
      <c r="AT506" s="135"/>
      <c r="AU506" s="201"/>
      <c r="AV506" s="201"/>
      <c r="AW506" s="134" t="s">
        <v>300</v>
      </c>
      <c r="AX506" s="196"/>
    </row>
    <row r="507" spans="1:50" ht="23.25" hidden="1" customHeight="1" x14ac:dyDescent="0.15">
      <c r="A507" s="190"/>
      <c r="B507" s="187"/>
      <c r="C507" s="181"/>
      <c r="D507" s="187"/>
      <c r="E507" s="345"/>
      <c r="F507" s="346"/>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row>
    <row r="508" spans="1:50" ht="23.25" hidden="1" customHeight="1" x14ac:dyDescent="0.15">
      <c r="A508" s="190"/>
      <c r="B508" s="187"/>
      <c r="C508" s="181"/>
      <c r="D508" s="187"/>
      <c r="E508" s="345"/>
      <c r="F508" s="346"/>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row>
    <row r="509" spans="1:50" ht="23.25" hidden="1" customHeight="1" x14ac:dyDescent="0.15">
      <c r="A509" s="190"/>
      <c r="B509" s="187"/>
      <c r="C509" s="181"/>
      <c r="D509" s="187"/>
      <c r="E509" s="345"/>
      <c r="F509" s="346"/>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9" t="s">
        <v>301</v>
      </c>
      <c r="AC509" s="589"/>
      <c r="AD509" s="589"/>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row>
    <row r="510" spans="1:50" ht="18.75" hidden="1" customHeight="1" x14ac:dyDescent="0.15">
      <c r="A510" s="190"/>
      <c r="B510" s="187"/>
      <c r="C510" s="181"/>
      <c r="D510" s="187"/>
      <c r="E510" s="345" t="s">
        <v>364</v>
      </c>
      <c r="F510" s="346"/>
      <c r="G510" s="347"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5"/>
      <c r="F511" s="346"/>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1"/>
      <c r="AR511" s="201"/>
      <c r="AS511" s="134" t="s">
        <v>355</v>
      </c>
      <c r="AT511" s="135"/>
      <c r="AU511" s="201"/>
      <c r="AV511" s="201"/>
      <c r="AW511" s="134" t="s">
        <v>300</v>
      </c>
      <c r="AX511" s="196"/>
    </row>
    <row r="512" spans="1:50" ht="23.25" hidden="1" customHeight="1" x14ac:dyDescent="0.15">
      <c r="A512" s="190"/>
      <c r="B512" s="187"/>
      <c r="C512" s="181"/>
      <c r="D512" s="187"/>
      <c r="E512" s="345"/>
      <c r="F512" s="346"/>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row>
    <row r="513" spans="1:50" ht="23.25" hidden="1" customHeight="1" x14ac:dyDescent="0.15">
      <c r="A513" s="190"/>
      <c r="B513" s="187"/>
      <c r="C513" s="181"/>
      <c r="D513" s="187"/>
      <c r="E513" s="345"/>
      <c r="F513" s="346"/>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row>
    <row r="514" spans="1:50" ht="23.25" hidden="1" customHeight="1" x14ac:dyDescent="0.15">
      <c r="A514" s="190"/>
      <c r="B514" s="187"/>
      <c r="C514" s="181"/>
      <c r="D514" s="187"/>
      <c r="E514" s="345"/>
      <c r="F514" s="346"/>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9" t="s">
        <v>14</v>
      </c>
      <c r="AC514" s="589"/>
      <c r="AD514" s="589"/>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row>
    <row r="515" spans="1:50" ht="18.75" hidden="1" customHeight="1" x14ac:dyDescent="0.15">
      <c r="A515" s="190"/>
      <c r="B515" s="187"/>
      <c r="C515" s="181"/>
      <c r="D515" s="187"/>
      <c r="E515" s="345" t="s">
        <v>364</v>
      </c>
      <c r="F515" s="346"/>
      <c r="G515" s="347"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5"/>
      <c r="F516" s="346"/>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1"/>
      <c r="AR516" s="201"/>
      <c r="AS516" s="134" t="s">
        <v>355</v>
      </c>
      <c r="AT516" s="135"/>
      <c r="AU516" s="201"/>
      <c r="AV516" s="201"/>
      <c r="AW516" s="134" t="s">
        <v>300</v>
      </c>
      <c r="AX516" s="196"/>
    </row>
    <row r="517" spans="1:50" ht="23.25" hidden="1" customHeight="1" x14ac:dyDescent="0.15">
      <c r="A517" s="190"/>
      <c r="B517" s="187"/>
      <c r="C517" s="181"/>
      <c r="D517" s="187"/>
      <c r="E517" s="345"/>
      <c r="F517" s="346"/>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row>
    <row r="518" spans="1:50" ht="23.25" hidden="1" customHeight="1" x14ac:dyDescent="0.15">
      <c r="A518" s="190"/>
      <c r="B518" s="187"/>
      <c r="C518" s="181"/>
      <c r="D518" s="187"/>
      <c r="E518" s="345"/>
      <c r="F518" s="346"/>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row>
    <row r="519" spans="1:50" ht="23.25" hidden="1" customHeight="1" x14ac:dyDescent="0.15">
      <c r="A519" s="190"/>
      <c r="B519" s="187"/>
      <c r="C519" s="181"/>
      <c r="D519" s="187"/>
      <c r="E519" s="345"/>
      <c r="F519" s="346"/>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9" t="s">
        <v>14</v>
      </c>
      <c r="AC519" s="589"/>
      <c r="AD519" s="589"/>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row>
    <row r="520" spans="1:50" ht="18.75" hidden="1" customHeight="1" x14ac:dyDescent="0.15">
      <c r="A520" s="190"/>
      <c r="B520" s="187"/>
      <c r="C520" s="181"/>
      <c r="D520" s="187"/>
      <c r="E520" s="345" t="s">
        <v>364</v>
      </c>
      <c r="F520" s="346"/>
      <c r="G520" s="347"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5"/>
      <c r="F521" s="346"/>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1"/>
      <c r="AR521" s="201"/>
      <c r="AS521" s="134" t="s">
        <v>355</v>
      </c>
      <c r="AT521" s="135"/>
      <c r="AU521" s="201"/>
      <c r="AV521" s="201"/>
      <c r="AW521" s="134" t="s">
        <v>300</v>
      </c>
      <c r="AX521" s="196"/>
    </row>
    <row r="522" spans="1:50" ht="23.25" hidden="1" customHeight="1" x14ac:dyDescent="0.15">
      <c r="A522" s="190"/>
      <c r="B522" s="187"/>
      <c r="C522" s="181"/>
      <c r="D522" s="187"/>
      <c r="E522" s="345"/>
      <c r="F522" s="346"/>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row>
    <row r="523" spans="1:50" ht="23.25" hidden="1" customHeight="1" x14ac:dyDescent="0.15">
      <c r="A523" s="190"/>
      <c r="B523" s="187"/>
      <c r="C523" s="181"/>
      <c r="D523" s="187"/>
      <c r="E523" s="345"/>
      <c r="F523" s="346"/>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row>
    <row r="524" spans="1:50" ht="23.25" hidden="1" customHeight="1" x14ac:dyDescent="0.15">
      <c r="A524" s="190"/>
      <c r="B524" s="187"/>
      <c r="C524" s="181"/>
      <c r="D524" s="187"/>
      <c r="E524" s="345"/>
      <c r="F524" s="346"/>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9" t="s">
        <v>14</v>
      </c>
      <c r="AC524" s="589"/>
      <c r="AD524" s="589"/>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row>
    <row r="525" spans="1:50" ht="18.75" hidden="1" customHeight="1" x14ac:dyDescent="0.15">
      <c r="A525" s="190"/>
      <c r="B525" s="187"/>
      <c r="C525" s="181"/>
      <c r="D525" s="187"/>
      <c r="E525" s="345" t="s">
        <v>364</v>
      </c>
      <c r="F525" s="346"/>
      <c r="G525" s="347"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5"/>
      <c r="F526" s="346"/>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1"/>
      <c r="AR526" s="201"/>
      <c r="AS526" s="134" t="s">
        <v>355</v>
      </c>
      <c r="AT526" s="135"/>
      <c r="AU526" s="201"/>
      <c r="AV526" s="201"/>
      <c r="AW526" s="134" t="s">
        <v>300</v>
      </c>
      <c r="AX526" s="196"/>
    </row>
    <row r="527" spans="1:50" ht="23.25" hidden="1" customHeight="1" x14ac:dyDescent="0.15">
      <c r="A527" s="190"/>
      <c r="B527" s="187"/>
      <c r="C527" s="181"/>
      <c r="D527" s="187"/>
      <c r="E527" s="345"/>
      <c r="F527" s="346"/>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row>
    <row r="528" spans="1:50" ht="23.25" hidden="1" customHeight="1" x14ac:dyDescent="0.15">
      <c r="A528" s="190"/>
      <c r="B528" s="187"/>
      <c r="C528" s="181"/>
      <c r="D528" s="187"/>
      <c r="E528" s="345"/>
      <c r="F528" s="346"/>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row>
    <row r="529" spans="1:50" ht="23.25" hidden="1" customHeight="1" x14ac:dyDescent="0.15">
      <c r="A529" s="190"/>
      <c r="B529" s="187"/>
      <c r="C529" s="181"/>
      <c r="D529" s="187"/>
      <c r="E529" s="345"/>
      <c r="F529" s="346"/>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9" t="s">
        <v>14</v>
      </c>
      <c r="AC529" s="589"/>
      <c r="AD529" s="589"/>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row>
    <row r="530" spans="1:50" ht="18.75" hidden="1" customHeight="1" x14ac:dyDescent="0.15">
      <c r="A530" s="190"/>
      <c r="B530" s="187"/>
      <c r="C530" s="181"/>
      <c r="D530" s="187"/>
      <c r="E530" s="345" t="s">
        <v>364</v>
      </c>
      <c r="F530" s="346"/>
      <c r="G530" s="347"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5"/>
      <c r="F531" s="346"/>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1"/>
      <c r="AR531" s="201"/>
      <c r="AS531" s="134" t="s">
        <v>355</v>
      </c>
      <c r="AT531" s="135"/>
      <c r="AU531" s="201"/>
      <c r="AV531" s="201"/>
      <c r="AW531" s="134" t="s">
        <v>300</v>
      </c>
      <c r="AX531" s="196"/>
    </row>
    <row r="532" spans="1:50" ht="23.25" hidden="1" customHeight="1" x14ac:dyDescent="0.15">
      <c r="A532" s="190"/>
      <c r="B532" s="187"/>
      <c r="C532" s="181"/>
      <c r="D532" s="187"/>
      <c r="E532" s="345"/>
      <c r="F532" s="346"/>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row>
    <row r="533" spans="1:50" ht="23.25" hidden="1" customHeight="1" x14ac:dyDescent="0.15">
      <c r="A533" s="190"/>
      <c r="B533" s="187"/>
      <c r="C533" s="181"/>
      <c r="D533" s="187"/>
      <c r="E533" s="345"/>
      <c r="F533" s="346"/>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row>
    <row r="534" spans="1:50" ht="23.25" hidden="1" customHeight="1" x14ac:dyDescent="0.15">
      <c r="A534" s="190"/>
      <c r="B534" s="187"/>
      <c r="C534" s="181"/>
      <c r="D534" s="187"/>
      <c r="E534" s="345"/>
      <c r="F534" s="346"/>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9" t="s">
        <v>14</v>
      </c>
      <c r="AC534" s="589"/>
      <c r="AD534" s="589"/>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16" t="s">
        <v>374</v>
      </c>
      <c r="H538" s="124"/>
      <c r="I538" s="124"/>
      <c r="J538" s="917"/>
      <c r="K538" s="918"/>
      <c r="L538" s="918"/>
      <c r="M538" s="918"/>
      <c r="N538" s="918"/>
      <c r="O538" s="918"/>
      <c r="P538" s="918"/>
      <c r="Q538" s="918"/>
      <c r="R538" s="918"/>
      <c r="S538" s="918"/>
      <c r="T538" s="919"/>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0"/>
    </row>
    <row r="539" spans="1:50" ht="18.75" hidden="1" customHeight="1" x14ac:dyDescent="0.15">
      <c r="A539" s="190"/>
      <c r="B539" s="187"/>
      <c r="C539" s="181"/>
      <c r="D539" s="187"/>
      <c r="E539" s="345" t="s">
        <v>363</v>
      </c>
      <c r="F539" s="346"/>
      <c r="G539" s="347"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5"/>
      <c r="F540" s="346"/>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1"/>
      <c r="AR540" s="201"/>
      <c r="AS540" s="134" t="s">
        <v>355</v>
      </c>
      <c r="AT540" s="135"/>
      <c r="AU540" s="201"/>
      <c r="AV540" s="201"/>
      <c r="AW540" s="134" t="s">
        <v>300</v>
      </c>
      <c r="AX540" s="196"/>
    </row>
    <row r="541" spans="1:50" ht="23.25" hidden="1" customHeight="1" x14ac:dyDescent="0.15">
      <c r="A541" s="190"/>
      <c r="B541" s="187"/>
      <c r="C541" s="181"/>
      <c r="D541" s="187"/>
      <c r="E541" s="345"/>
      <c r="F541" s="346"/>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row>
    <row r="542" spans="1:50" ht="23.25" hidden="1" customHeight="1" x14ac:dyDescent="0.15">
      <c r="A542" s="190"/>
      <c r="B542" s="187"/>
      <c r="C542" s="181"/>
      <c r="D542" s="187"/>
      <c r="E542" s="345"/>
      <c r="F542" s="346"/>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row>
    <row r="543" spans="1:50" ht="23.25" hidden="1" customHeight="1" x14ac:dyDescent="0.15">
      <c r="A543" s="190"/>
      <c r="B543" s="187"/>
      <c r="C543" s="181"/>
      <c r="D543" s="187"/>
      <c r="E543" s="345"/>
      <c r="F543" s="346"/>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9" t="s">
        <v>301</v>
      </c>
      <c r="AC543" s="589"/>
      <c r="AD543" s="589"/>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row>
    <row r="544" spans="1:50" ht="18.75" hidden="1" customHeight="1" x14ac:dyDescent="0.15">
      <c r="A544" s="190"/>
      <c r="B544" s="187"/>
      <c r="C544" s="181"/>
      <c r="D544" s="187"/>
      <c r="E544" s="345" t="s">
        <v>363</v>
      </c>
      <c r="F544" s="346"/>
      <c r="G544" s="347"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5"/>
      <c r="F545" s="346"/>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1"/>
      <c r="AR545" s="201"/>
      <c r="AS545" s="134" t="s">
        <v>355</v>
      </c>
      <c r="AT545" s="135"/>
      <c r="AU545" s="201"/>
      <c r="AV545" s="201"/>
      <c r="AW545" s="134" t="s">
        <v>300</v>
      </c>
      <c r="AX545" s="196"/>
    </row>
    <row r="546" spans="1:50" ht="23.25" hidden="1" customHeight="1" x14ac:dyDescent="0.15">
      <c r="A546" s="190"/>
      <c r="B546" s="187"/>
      <c r="C546" s="181"/>
      <c r="D546" s="187"/>
      <c r="E546" s="345"/>
      <c r="F546" s="346"/>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row>
    <row r="547" spans="1:50" ht="23.25" hidden="1" customHeight="1" x14ac:dyDescent="0.15">
      <c r="A547" s="190"/>
      <c r="B547" s="187"/>
      <c r="C547" s="181"/>
      <c r="D547" s="187"/>
      <c r="E547" s="345"/>
      <c r="F547" s="346"/>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row>
    <row r="548" spans="1:50" ht="23.25" hidden="1" customHeight="1" x14ac:dyDescent="0.15">
      <c r="A548" s="190"/>
      <c r="B548" s="187"/>
      <c r="C548" s="181"/>
      <c r="D548" s="187"/>
      <c r="E548" s="345"/>
      <c r="F548" s="346"/>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9" t="s">
        <v>301</v>
      </c>
      <c r="AC548" s="589"/>
      <c r="AD548" s="589"/>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row>
    <row r="549" spans="1:50" ht="18.75" hidden="1" customHeight="1" x14ac:dyDescent="0.15">
      <c r="A549" s="190"/>
      <c r="B549" s="187"/>
      <c r="C549" s="181"/>
      <c r="D549" s="187"/>
      <c r="E549" s="345" t="s">
        <v>363</v>
      </c>
      <c r="F549" s="346"/>
      <c r="G549" s="347"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5"/>
      <c r="F550" s="346"/>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1"/>
      <c r="AR550" s="201"/>
      <c r="AS550" s="134" t="s">
        <v>355</v>
      </c>
      <c r="AT550" s="135"/>
      <c r="AU550" s="201"/>
      <c r="AV550" s="201"/>
      <c r="AW550" s="134" t="s">
        <v>300</v>
      </c>
      <c r="AX550" s="196"/>
    </row>
    <row r="551" spans="1:50" ht="23.25" hidden="1" customHeight="1" x14ac:dyDescent="0.15">
      <c r="A551" s="190"/>
      <c r="B551" s="187"/>
      <c r="C551" s="181"/>
      <c r="D551" s="187"/>
      <c r="E551" s="345"/>
      <c r="F551" s="346"/>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row>
    <row r="552" spans="1:50" ht="23.25" hidden="1" customHeight="1" x14ac:dyDescent="0.15">
      <c r="A552" s="190"/>
      <c r="B552" s="187"/>
      <c r="C552" s="181"/>
      <c r="D552" s="187"/>
      <c r="E552" s="345"/>
      <c r="F552" s="346"/>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row>
    <row r="553" spans="1:50" ht="23.25" hidden="1" customHeight="1" x14ac:dyDescent="0.15">
      <c r="A553" s="190"/>
      <c r="B553" s="187"/>
      <c r="C553" s="181"/>
      <c r="D553" s="187"/>
      <c r="E553" s="345"/>
      <c r="F553" s="346"/>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9" t="s">
        <v>301</v>
      </c>
      <c r="AC553" s="589"/>
      <c r="AD553" s="589"/>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row>
    <row r="554" spans="1:50" ht="18.75" hidden="1" customHeight="1" x14ac:dyDescent="0.15">
      <c r="A554" s="190"/>
      <c r="B554" s="187"/>
      <c r="C554" s="181"/>
      <c r="D554" s="187"/>
      <c r="E554" s="345" t="s">
        <v>363</v>
      </c>
      <c r="F554" s="346"/>
      <c r="G554" s="347"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5"/>
      <c r="F555" s="346"/>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1"/>
      <c r="AR555" s="201"/>
      <c r="AS555" s="134" t="s">
        <v>355</v>
      </c>
      <c r="AT555" s="135"/>
      <c r="AU555" s="201"/>
      <c r="AV555" s="201"/>
      <c r="AW555" s="134" t="s">
        <v>300</v>
      </c>
      <c r="AX555" s="196"/>
    </row>
    <row r="556" spans="1:50" ht="23.25" hidden="1" customHeight="1" x14ac:dyDescent="0.15">
      <c r="A556" s="190"/>
      <c r="B556" s="187"/>
      <c r="C556" s="181"/>
      <c r="D556" s="187"/>
      <c r="E556" s="345"/>
      <c r="F556" s="346"/>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row>
    <row r="557" spans="1:50" ht="23.25" hidden="1" customHeight="1" x14ac:dyDescent="0.15">
      <c r="A557" s="190"/>
      <c r="B557" s="187"/>
      <c r="C557" s="181"/>
      <c r="D557" s="187"/>
      <c r="E557" s="345"/>
      <c r="F557" s="346"/>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row>
    <row r="558" spans="1:50" ht="23.25" hidden="1" customHeight="1" x14ac:dyDescent="0.15">
      <c r="A558" s="190"/>
      <c r="B558" s="187"/>
      <c r="C558" s="181"/>
      <c r="D558" s="187"/>
      <c r="E558" s="345"/>
      <c r="F558" s="346"/>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9" t="s">
        <v>301</v>
      </c>
      <c r="AC558" s="589"/>
      <c r="AD558" s="589"/>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row>
    <row r="559" spans="1:50" ht="18.75" hidden="1" customHeight="1" x14ac:dyDescent="0.15">
      <c r="A559" s="190"/>
      <c r="B559" s="187"/>
      <c r="C559" s="181"/>
      <c r="D559" s="187"/>
      <c r="E559" s="345" t="s">
        <v>363</v>
      </c>
      <c r="F559" s="346"/>
      <c r="G559" s="347"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5"/>
      <c r="F560" s="346"/>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1"/>
      <c r="AR560" s="201"/>
      <c r="AS560" s="134" t="s">
        <v>355</v>
      </c>
      <c r="AT560" s="135"/>
      <c r="AU560" s="201"/>
      <c r="AV560" s="201"/>
      <c r="AW560" s="134" t="s">
        <v>300</v>
      </c>
      <c r="AX560" s="196"/>
    </row>
    <row r="561" spans="1:50" ht="23.25" hidden="1" customHeight="1" x14ac:dyDescent="0.15">
      <c r="A561" s="190"/>
      <c r="B561" s="187"/>
      <c r="C561" s="181"/>
      <c r="D561" s="187"/>
      <c r="E561" s="345"/>
      <c r="F561" s="346"/>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row>
    <row r="562" spans="1:50" ht="23.25" hidden="1" customHeight="1" x14ac:dyDescent="0.15">
      <c r="A562" s="190"/>
      <c r="B562" s="187"/>
      <c r="C562" s="181"/>
      <c r="D562" s="187"/>
      <c r="E562" s="345"/>
      <c r="F562" s="346"/>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row>
    <row r="563" spans="1:50" ht="23.25" hidden="1" customHeight="1" x14ac:dyDescent="0.15">
      <c r="A563" s="190"/>
      <c r="B563" s="187"/>
      <c r="C563" s="181"/>
      <c r="D563" s="187"/>
      <c r="E563" s="345"/>
      <c r="F563" s="346"/>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9" t="s">
        <v>301</v>
      </c>
      <c r="AC563" s="589"/>
      <c r="AD563" s="589"/>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row>
    <row r="564" spans="1:50" ht="18.75" hidden="1" customHeight="1" x14ac:dyDescent="0.15">
      <c r="A564" s="190"/>
      <c r="B564" s="187"/>
      <c r="C564" s="181"/>
      <c r="D564" s="187"/>
      <c r="E564" s="345" t="s">
        <v>364</v>
      </c>
      <c r="F564" s="346"/>
      <c r="G564" s="347"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5"/>
      <c r="F565" s="346"/>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1"/>
      <c r="AR565" s="201"/>
      <c r="AS565" s="134" t="s">
        <v>355</v>
      </c>
      <c r="AT565" s="135"/>
      <c r="AU565" s="201"/>
      <c r="AV565" s="201"/>
      <c r="AW565" s="134" t="s">
        <v>300</v>
      </c>
      <c r="AX565" s="196"/>
    </row>
    <row r="566" spans="1:50" ht="23.25" hidden="1" customHeight="1" x14ac:dyDescent="0.15">
      <c r="A566" s="190"/>
      <c r="B566" s="187"/>
      <c r="C566" s="181"/>
      <c r="D566" s="187"/>
      <c r="E566" s="345"/>
      <c r="F566" s="346"/>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row>
    <row r="567" spans="1:50" ht="23.25" hidden="1" customHeight="1" x14ac:dyDescent="0.15">
      <c r="A567" s="190"/>
      <c r="B567" s="187"/>
      <c r="C567" s="181"/>
      <c r="D567" s="187"/>
      <c r="E567" s="345"/>
      <c r="F567" s="346"/>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row>
    <row r="568" spans="1:50" ht="23.25" hidden="1" customHeight="1" x14ac:dyDescent="0.15">
      <c r="A568" s="190"/>
      <c r="B568" s="187"/>
      <c r="C568" s="181"/>
      <c r="D568" s="187"/>
      <c r="E568" s="345"/>
      <c r="F568" s="346"/>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9" t="s">
        <v>14</v>
      </c>
      <c r="AC568" s="589"/>
      <c r="AD568" s="589"/>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row>
    <row r="569" spans="1:50" ht="18.75" hidden="1" customHeight="1" x14ac:dyDescent="0.15">
      <c r="A569" s="190"/>
      <c r="B569" s="187"/>
      <c r="C569" s="181"/>
      <c r="D569" s="187"/>
      <c r="E569" s="345" t="s">
        <v>364</v>
      </c>
      <c r="F569" s="346"/>
      <c r="G569" s="347"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5"/>
      <c r="F570" s="346"/>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1"/>
      <c r="AR570" s="201"/>
      <c r="AS570" s="134" t="s">
        <v>355</v>
      </c>
      <c r="AT570" s="135"/>
      <c r="AU570" s="201"/>
      <c r="AV570" s="201"/>
      <c r="AW570" s="134" t="s">
        <v>300</v>
      </c>
      <c r="AX570" s="196"/>
    </row>
    <row r="571" spans="1:50" ht="23.25" hidden="1" customHeight="1" x14ac:dyDescent="0.15">
      <c r="A571" s="190"/>
      <c r="B571" s="187"/>
      <c r="C571" s="181"/>
      <c r="D571" s="187"/>
      <c r="E571" s="345"/>
      <c r="F571" s="346"/>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row>
    <row r="572" spans="1:50" ht="23.25" hidden="1" customHeight="1" x14ac:dyDescent="0.15">
      <c r="A572" s="190"/>
      <c r="B572" s="187"/>
      <c r="C572" s="181"/>
      <c r="D572" s="187"/>
      <c r="E572" s="345"/>
      <c r="F572" s="346"/>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row>
    <row r="573" spans="1:50" ht="23.25" hidden="1" customHeight="1" x14ac:dyDescent="0.15">
      <c r="A573" s="190"/>
      <c r="B573" s="187"/>
      <c r="C573" s="181"/>
      <c r="D573" s="187"/>
      <c r="E573" s="345"/>
      <c r="F573" s="346"/>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9" t="s">
        <v>14</v>
      </c>
      <c r="AC573" s="589"/>
      <c r="AD573" s="589"/>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row>
    <row r="574" spans="1:50" ht="18.75" hidden="1" customHeight="1" x14ac:dyDescent="0.15">
      <c r="A574" s="190"/>
      <c r="B574" s="187"/>
      <c r="C574" s="181"/>
      <c r="D574" s="187"/>
      <c r="E574" s="345" t="s">
        <v>364</v>
      </c>
      <c r="F574" s="346"/>
      <c r="G574" s="347"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5"/>
      <c r="F575" s="346"/>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1"/>
      <c r="AR575" s="201"/>
      <c r="AS575" s="134" t="s">
        <v>355</v>
      </c>
      <c r="AT575" s="135"/>
      <c r="AU575" s="201"/>
      <c r="AV575" s="201"/>
      <c r="AW575" s="134" t="s">
        <v>300</v>
      </c>
      <c r="AX575" s="196"/>
    </row>
    <row r="576" spans="1:50" ht="23.25" hidden="1" customHeight="1" x14ac:dyDescent="0.15">
      <c r="A576" s="190"/>
      <c r="B576" s="187"/>
      <c r="C576" s="181"/>
      <c r="D576" s="187"/>
      <c r="E576" s="345"/>
      <c r="F576" s="346"/>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row>
    <row r="577" spans="1:50" ht="23.25" hidden="1" customHeight="1" x14ac:dyDescent="0.15">
      <c r="A577" s="190"/>
      <c r="B577" s="187"/>
      <c r="C577" s="181"/>
      <c r="D577" s="187"/>
      <c r="E577" s="345"/>
      <c r="F577" s="346"/>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row>
    <row r="578" spans="1:50" ht="23.25" hidden="1" customHeight="1" x14ac:dyDescent="0.15">
      <c r="A578" s="190"/>
      <c r="B578" s="187"/>
      <c r="C578" s="181"/>
      <c r="D578" s="187"/>
      <c r="E578" s="345"/>
      <c r="F578" s="346"/>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9" t="s">
        <v>14</v>
      </c>
      <c r="AC578" s="589"/>
      <c r="AD578" s="589"/>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row>
    <row r="579" spans="1:50" ht="18.75" hidden="1" customHeight="1" x14ac:dyDescent="0.15">
      <c r="A579" s="190"/>
      <c r="B579" s="187"/>
      <c r="C579" s="181"/>
      <c r="D579" s="187"/>
      <c r="E579" s="345" t="s">
        <v>364</v>
      </c>
      <c r="F579" s="346"/>
      <c r="G579" s="347"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5"/>
      <c r="F580" s="346"/>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1"/>
      <c r="AR580" s="201"/>
      <c r="AS580" s="134" t="s">
        <v>355</v>
      </c>
      <c r="AT580" s="135"/>
      <c r="AU580" s="201"/>
      <c r="AV580" s="201"/>
      <c r="AW580" s="134" t="s">
        <v>300</v>
      </c>
      <c r="AX580" s="196"/>
    </row>
    <row r="581" spans="1:50" ht="23.25" hidden="1" customHeight="1" x14ac:dyDescent="0.15">
      <c r="A581" s="190"/>
      <c r="B581" s="187"/>
      <c r="C581" s="181"/>
      <c r="D581" s="187"/>
      <c r="E581" s="345"/>
      <c r="F581" s="346"/>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row>
    <row r="582" spans="1:50" ht="23.25" hidden="1" customHeight="1" x14ac:dyDescent="0.15">
      <c r="A582" s="190"/>
      <c r="B582" s="187"/>
      <c r="C582" s="181"/>
      <c r="D582" s="187"/>
      <c r="E582" s="345"/>
      <c r="F582" s="346"/>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row>
    <row r="583" spans="1:50" ht="23.25" hidden="1" customHeight="1" x14ac:dyDescent="0.15">
      <c r="A583" s="190"/>
      <c r="B583" s="187"/>
      <c r="C583" s="181"/>
      <c r="D583" s="187"/>
      <c r="E583" s="345"/>
      <c r="F583" s="346"/>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9" t="s">
        <v>14</v>
      </c>
      <c r="AC583" s="589"/>
      <c r="AD583" s="589"/>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row>
    <row r="584" spans="1:50" ht="18.75" hidden="1" customHeight="1" x14ac:dyDescent="0.15">
      <c r="A584" s="190"/>
      <c r="B584" s="187"/>
      <c r="C584" s="181"/>
      <c r="D584" s="187"/>
      <c r="E584" s="345" t="s">
        <v>364</v>
      </c>
      <c r="F584" s="346"/>
      <c r="G584" s="347"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5"/>
      <c r="F585" s="346"/>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1"/>
      <c r="AR585" s="201"/>
      <c r="AS585" s="134" t="s">
        <v>355</v>
      </c>
      <c r="AT585" s="135"/>
      <c r="AU585" s="201"/>
      <c r="AV585" s="201"/>
      <c r="AW585" s="134" t="s">
        <v>300</v>
      </c>
      <c r="AX585" s="196"/>
    </row>
    <row r="586" spans="1:50" ht="23.25" hidden="1" customHeight="1" x14ac:dyDescent="0.15">
      <c r="A586" s="190"/>
      <c r="B586" s="187"/>
      <c r="C586" s="181"/>
      <c r="D586" s="187"/>
      <c r="E586" s="345"/>
      <c r="F586" s="346"/>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row>
    <row r="587" spans="1:50" ht="23.25" hidden="1" customHeight="1" x14ac:dyDescent="0.15">
      <c r="A587" s="190"/>
      <c r="B587" s="187"/>
      <c r="C587" s="181"/>
      <c r="D587" s="187"/>
      <c r="E587" s="345"/>
      <c r="F587" s="346"/>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row>
    <row r="588" spans="1:50" ht="23.25" hidden="1" customHeight="1" x14ac:dyDescent="0.15">
      <c r="A588" s="190"/>
      <c r="B588" s="187"/>
      <c r="C588" s="181"/>
      <c r="D588" s="187"/>
      <c r="E588" s="345"/>
      <c r="F588" s="346"/>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9" t="s">
        <v>14</v>
      </c>
      <c r="AC588" s="589"/>
      <c r="AD588" s="589"/>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16" t="s">
        <v>374</v>
      </c>
      <c r="H592" s="124"/>
      <c r="I592" s="124"/>
      <c r="J592" s="917"/>
      <c r="K592" s="918"/>
      <c r="L592" s="918"/>
      <c r="M592" s="918"/>
      <c r="N592" s="918"/>
      <c r="O592" s="918"/>
      <c r="P592" s="918"/>
      <c r="Q592" s="918"/>
      <c r="R592" s="918"/>
      <c r="S592" s="918"/>
      <c r="T592" s="919"/>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0"/>
    </row>
    <row r="593" spans="1:50" ht="18.75" hidden="1" customHeight="1" x14ac:dyDescent="0.15">
      <c r="A593" s="190"/>
      <c r="B593" s="187"/>
      <c r="C593" s="181"/>
      <c r="D593" s="187"/>
      <c r="E593" s="345" t="s">
        <v>363</v>
      </c>
      <c r="F593" s="346"/>
      <c r="G593" s="347"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5"/>
      <c r="F594" s="346"/>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1"/>
      <c r="AR594" s="201"/>
      <c r="AS594" s="134" t="s">
        <v>355</v>
      </c>
      <c r="AT594" s="135"/>
      <c r="AU594" s="201"/>
      <c r="AV594" s="201"/>
      <c r="AW594" s="134" t="s">
        <v>300</v>
      </c>
      <c r="AX594" s="196"/>
    </row>
    <row r="595" spans="1:50" ht="23.25" hidden="1" customHeight="1" x14ac:dyDescent="0.15">
      <c r="A595" s="190"/>
      <c r="B595" s="187"/>
      <c r="C595" s="181"/>
      <c r="D595" s="187"/>
      <c r="E595" s="345"/>
      <c r="F595" s="346"/>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row>
    <row r="596" spans="1:50" ht="23.25" hidden="1" customHeight="1" x14ac:dyDescent="0.15">
      <c r="A596" s="190"/>
      <c r="B596" s="187"/>
      <c r="C596" s="181"/>
      <c r="D596" s="187"/>
      <c r="E596" s="345"/>
      <c r="F596" s="346"/>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row>
    <row r="597" spans="1:50" ht="23.25" hidden="1" customHeight="1" x14ac:dyDescent="0.15">
      <c r="A597" s="190"/>
      <c r="B597" s="187"/>
      <c r="C597" s="181"/>
      <c r="D597" s="187"/>
      <c r="E597" s="345"/>
      <c r="F597" s="346"/>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9" t="s">
        <v>301</v>
      </c>
      <c r="AC597" s="589"/>
      <c r="AD597" s="589"/>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row>
    <row r="598" spans="1:50" ht="18.75" hidden="1" customHeight="1" x14ac:dyDescent="0.15">
      <c r="A598" s="190"/>
      <c r="B598" s="187"/>
      <c r="C598" s="181"/>
      <c r="D598" s="187"/>
      <c r="E598" s="345" t="s">
        <v>363</v>
      </c>
      <c r="F598" s="346"/>
      <c r="G598" s="347"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5"/>
      <c r="F599" s="346"/>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1"/>
      <c r="AR599" s="201"/>
      <c r="AS599" s="134" t="s">
        <v>355</v>
      </c>
      <c r="AT599" s="135"/>
      <c r="AU599" s="201"/>
      <c r="AV599" s="201"/>
      <c r="AW599" s="134" t="s">
        <v>300</v>
      </c>
      <c r="AX599" s="196"/>
    </row>
    <row r="600" spans="1:50" ht="23.25" hidden="1" customHeight="1" x14ac:dyDescent="0.15">
      <c r="A600" s="190"/>
      <c r="B600" s="187"/>
      <c r="C600" s="181"/>
      <c r="D600" s="187"/>
      <c r="E600" s="345"/>
      <c r="F600" s="346"/>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row>
    <row r="601" spans="1:50" ht="23.25" hidden="1" customHeight="1" x14ac:dyDescent="0.15">
      <c r="A601" s="190"/>
      <c r="B601" s="187"/>
      <c r="C601" s="181"/>
      <c r="D601" s="187"/>
      <c r="E601" s="345"/>
      <c r="F601" s="346"/>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row>
    <row r="602" spans="1:50" ht="23.25" hidden="1" customHeight="1" x14ac:dyDescent="0.15">
      <c r="A602" s="190"/>
      <c r="B602" s="187"/>
      <c r="C602" s="181"/>
      <c r="D602" s="187"/>
      <c r="E602" s="345"/>
      <c r="F602" s="346"/>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9" t="s">
        <v>301</v>
      </c>
      <c r="AC602" s="589"/>
      <c r="AD602" s="589"/>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row>
    <row r="603" spans="1:50" ht="18.75" hidden="1" customHeight="1" x14ac:dyDescent="0.15">
      <c r="A603" s="190"/>
      <c r="B603" s="187"/>
      <c r="C603" s="181"/>
      <c r="D603" s="187"/>
      <c r="E603" s="345" t="s">
        <v>363</v>
      </c>
      <c r="F603" s="346"/>
      <c r="G603" s="347"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5"/>
      <c r="F604" s="346"/>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1"/>
      <c r="AR604" s="201"/>
      <c r="AS604" s="134" t="s">
        <v>355</v>
      </c>
      <c r="AT604" s="135"/>
      <c r="AU604" s="201"/>
      <c r="AV604" s="201"/>
      <c r="AW604" s="134" t="s">
        <v>300</v>
      </c>
      <c r="AX604" s="196"/>
    </row>
    <row r="605" spans="1:50" ht="23.25" hidden="1" customHeight="1" x14ac:dyDescent="0.15">
      <c r="A605" s="190"/>
      <c r="B605" s="187"/>
      <c r="C605" s="181"/>
      <c r="D605" s="187"/>
      <c r="E605" s="345"/>
      <c r="F605" s="346"/>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row>
    <row r="606" spans="1:50" ht="23.25" hidden="1" customHeight="1" x14ac:dyDescent="0.15">
      <c r="A606" s="190"/>
      <c r="B606" s="187"/>
      <c r="C606" s="181"/>
      <c r="D606" s="187"/>
      <c r="E606" s="345"/>
      <c r="F606" s="346"/>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row>
    <row r="607" spans="1:50" ht="23.25" hidden="1" customHeight="1" x14ac:dyDescent="0.15">
      <c r="A607" s="190"/>
      <c r="B607" s="187"/>
      <c r="C607" s="181"/>
      <c r="D607" s="187"/>
      <c r="E607" s="345"/>
      <c r="F607" s="346"/>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9" t="s">
        <v>301</v>
      </c>
      <c r="AC607" s="589"/>
      <c r="AD607" s="589"/>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row>
    <row r="608" spans="1:50" ht="18.75" hidden="1" customHeight="1" x14ac:dyDescent="0.15">
      <c r="A608" s="190"/>
      <c r="B608" s="187"/>
      <c r="C608" s="181"/>
      <c r="D608" s="187"/>
      <c r="E608" s="345" t="s">
        <v>363</v>
      </c>
      <c r="F608" s="346"/>
      <c r="G608" s="347"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5"/>
      <c r="F609" s="346"/>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1"/>
      <c r="AR609" s="201"/>
      <c r="AS609" s="134" t="s">
        <v>355</v>
      </c>
      <c r="AT609" s="135"/>
      <c r="AU609" s="201"/>
      <c r="AV609" s="201"/>
      <c r="AW609" s="134" t="s">
        <v>300</v>
      </c>
      <c r="AX609" s="196"/>
    </row>
    <row r="610" spans="1:50" ht="23.25" hidden="1" customHeight="1" x14ac:dyDescent="0.15">
      <c r="A610" s="190"/>
      <c r="B610" s="187"/>
      <c r="C610" s="181"/>
      <c r="D610" s="187"/>
      <c r="E610" s="345"/>
      <c r="F610" s="346"/>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row>
    <row r="611" spans="1:50" ht="23.25" hidden="1" customHeight="1" x14ac:dyDescent="0.15">
      <c r="A611" s="190"/>
      <c r="B611" s="187"/>
      <c r="C611" s="181"/>
      <c r="D611" s="187"/>
      <c r="E611" s="345"/>
      <c r="F611" s="346"/>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row>
    <row r="612" spans="1:50" ht="23.25" hidden="1" customHeight="1" x14ac:dyDescent="0.15">
      <c r="A612" s="190"/>
      <c r="B612" s="187"/>
      <c r="C612" s="181"/>
      <c r="D612" s="187"/>
      <c r="E612" s="345"/>
      <c r="F612" s="346"/>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9" t="s">
        <v>301</v>
      </c>
      <c r="AC612" s="589"/>
      <c r="AD612" s="589"/>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row>
    <row r="613" spans="1:50" ht="18.75" hidden="1" customHeight="1" x14ac:dyDescent="0.15">
      <c r="A613" s="190"/>
      <c r="B613" s="187"/>
      <c r="C613" s="181"/>
      <c r="D613" s="187"/>
      <c r="E613" s="345" t="s">
        <v>363</v>
      </c>
      <c r="F613" s="346"/>
      <c r="G613" s="347"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5"/>
      <c r="F614" s="346"/>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1"/>
      <c r="AR614" s="201"/>
      <c r="AS614" s="134" t="s">
        <v>355</v>
      </c>
      <c r="AT614" s="135"/>
      <c r="AU614" s="201"/>
      <c r="AV614" s="201"/>
      <c r="AW614" s="134" t="s">
        <v>300</v>
      </c>
      <c r="AX614" s="196"/>
    </row>
    <row r="615" spans="1:50" ht="23.25" hidden="1" customHeight="1" x14ac:dyDescent="0.15">
      <c r="A615" s="190"/>
      <c r="B615" s="187"/>
      <c r="C615" s="181"/>
      <c r="D615" s="187"/>
      <c r="E615" s="345"/>
      <c r="F615" s="346"/>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row>
    <row r="616" spans="1:50" ht="23.25" hidden="1" customHeight="1" x14ac:dyDescent="0.15">
      <c r="A616" s="190"/>
      <c r="B616" s="187"/>
      <c r="C616" s="181"/>
      <c r="D616" s="187"/>
      <c r="E616" s="345"/>
      <c r="F616" s="346"/>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row>
    <row r="617" spans="1:50" ht="23.25" hidden="1" customHeight="1" x14ac:dyDescent="0.15">
      <c r="A617" s="190"/>
      <c r="B617" s="187"/>
      <c r="C617" s="181"/>
      <c r="D617" s="187"/>
      <c r="E617" s="345"/>
      <c r="F617" s="346"/>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9" t="s">
        <v>301</v>
      </c>
      <c r="AC617" s="589"/>
      <c r="AD617" s="589"/>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row>
    <row r="618" spans="1:50" ht="18.75" hidden="1" customHeight="1" x14ac:dyDescent="0.15">
      <c r="A618" s="190"/>
      <c r="B618" s="187"/>
      <c r="C618" s="181"/>
      <c r="D618" s="187"/>
      <c r="E618" s="345" t="s">
        <v>364</v>
      </c>
      <c r="F618" s="346"/>
      <c r="G618" s="347"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5"/>
      <c r="F619" s="346"/>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1"/>
      <c r="AR619" s="201"/>
      <c r="AS619" s="134" t="s">
        <v>355</v>
      </c>
      <c r="AT619" s="135"/>
      <c r="AU619" s="201"/>
      <c r="AV619" s="201"/>
      <c r="AW619" s="134" t="s">
        <v>300</v>
      </c>
      <c r="AX619" s="196"/>
    </row>
    <row r="620" spans="1:50" ht="23.25" hidden="1" customHeight="1" x14ac:dyDescent="0.15">
      <c r="A620" s="190"/>
      <c r="B620" s="187"/>
      <c r="C620" s="181"/>
      <c r="D620" s="187"/>
      <c r="E620" s="345"/>
      <c r="F620" s="346"/>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row>
    <row r="621" spans="1:50" ht="23.25" hidden="1" customHeight="1" x14ac:dyDescent="0.15">
      <c r="A621" s="190"/>
      <c r="B621" s="187"/>
      <c r="C621" s="181"/>
      <c r="D621" s="187"/>
      <c r="E621" s="345"/>
      <c r="F621" s="346"/>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row>
    <row r="622" spans="1:50" ht="23.25" hidden="1" customHeight="1" x14ac:dyDescent="0.15">
      <c r="A622" s="190"/>
      <c r="B622" s="187"/>
      <c r="C622" s="181"/>
      <c r="D622" s="187"/>
      <c r="E622" s="345"/>
      <c r="F622" s="346"/>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9" t="s">
        <v>14</v>
      </c>
      <c r="AC622" s="589"/>
      <c r="AD622" s="589"/>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row>
    <row r="623" spans="1:50" ht="18.75" hidden="1" customHeight="1" x14ac:dyDescent="0.15">
      <c r="A623" s="190"/>
      <c r="B623" s="187"/>
      <c r="C623" s="181"/>
      <c r="D623" s="187"/>
      <c r="E623" s="345" t="s">
        <v>364</v>
      </c>
      <c r="F623" s="346"/>
      <c r="G623" s="347"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5"/>
      <c r="F624" s="346"/>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1"/>
      <c r="AR624" s="201"/>
      <c r="AS624" s="134" t="s">
        <v>355</v>
      </c>
      <c r="AT624" s="135"/>
      <c r="AU624" s="201"/>
      <c r="AV624" s="201"/>
      <c r="AW624" s="134" t="s">
        <v>300</v>
      </c>
      <c r="AX624" s="196"/>
    </row>
    <row r="625" spans="1:50" ht="23.25" hidden="1" customHeight="1" x14ac:dyDescent="0.15">
      <c r="A625" s="190"/>
      <c r="B625" s="187"/>
      <c r="C625" s="181"/>
      <c r="D625" s="187"/>
      <c r="E625" s="345"/>
      <c r="F625" s="346"/>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row>
    <row r="626" spans="1:50" ht="23.25" hidden="1" customHeight="1" x14ac:dyDescent="0.15">
      <c r="A626" s="190"/>
      <c r="B626" s="187"/>
      <c r="C626" s="181"/>
      <c r="D626" s="187"/>
      <c r="E626" s="345"/>
      <c r="F626" s="346"/>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row>
    <row r="627" spans="1:50" ht="23.25" hidden="1" customHeight="1" x14ac:dyDescent="0.15">
      <c r="A627" s="190"/>
      <c r="B627" s="187"/>
      <c r="C627" s="181"/>
      <c r="D627" s="187"/>
      <c r="E627" s="345"/>
      <c r="F627" s="346"/>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9" t="s">
        <v>14</v>
      </c>
      <c r="AC627" s="589"/>
      <c r="AD627" s="589"/>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row>
    <row r="628" spans="1:50" ht="18.75" hidden="1" customHeight="1" x14ac:dyDescent="0.15">
      <c r="A628" s="190"/>
      <c r="B628" s="187"/>
      <c r="C628" s="181"/>
      <c r="D628" s="187"/>
      <c r="E628" s="345" t="s">
        <v>364</v>
      </c>
      <c r="F628" s="346"/>
      <c r="G628" s="347"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5"/>
      <c r="F629" s="346"/>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1"/>
      <c r="AR629" s="201"/>
      <c r="AS629" s="134" t="s">
        <v>355</v>
      </c>
      <c r="AT629" s="135"/>
      <c r="AU629" s="201"/>
      <c r="AV629" s="201"/>
      <c r="AW629" s="134" t="s">
        <v>300</v>
      </c>
      <c r="AX629" s="196"/>
    </row>
    <row r="630" spans="1:50" ht="23.25" hidden="1" customHeight="1" x14ac:dyDescent="0.15">
      <c r="A630" s="190"/>
      <c r="B630" s="187"/>
      <c r="C630" s="181"/>
      <c r="D630" s="187"/>
      <c r="E630" s="345"/>
      <c r="F630" s="346"/>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row>
    <row r="631" spans="1:50" ht="23.25" hidden="1" customHeight="1" x14ac:dyDescent="0.15">
      <c r="A631" s="190"/>
      <c r="B631" s="187"/>
      <c r="C631" s="181"/>
      <c r="D631" s="187"/>
      <c r="E631" s="345"/>
      <c r="F631" s="346"/>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row>
    <row r="632" spans="1:50" ht="23.25" hidden="1" customHeight="1" x14ac:dyDescent="0.15">
      <c r="A632" s="190"/>
      <c r="B632" s="187"/>
      <c r="C632" s="181"/>
      <c r="D632" s="187"/>
      <c r="E632" s="345"/>
      <c r="F632" s="346"/>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9" t="s">
        <v>14</v>
      </c>
      <c r="AC632" s="589"/>
      <c r="AD632" s="589"/>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row>
    <row r="633" spans="1:50" ht="18.75" hidden="1" customHeight="1" x14ac:dyDescent="0.15">
      <c r="A633" s="190"/>
      <c r="B633" s="187"/>
      <c r="C633" s="181"/>
      <c r="D633" s="187"/>
      <c r="E633" s="345" t="s">
        <v>364</v>
      </c>
      <c r="F633" s="346"/>
      <c r="G633" s="347"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5"/>
      <c r="F634" s="346"/>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1"/>
      <c r="AR634" s="201"/>
      <c r="AS634" s="134" t="s">
        <v>355</v>
      </c>
      <c r="AT634" s="135"/>
      <c r="AU634" s="201"/>
      <c r="AV634" s="201"/>
      <c r="AW634" s="134" t="s">
        <v>300</v>
      </c>
      <c r="AX634" s="196"/>
    </row>
    <row r="635" spans="1:50" ht="23.25" hidden="1" customHeight="1" x14ac:dyDescent="0.15">
      <c r="A635" s="190"/>
      <c r="B635" s="187"/>
      <c r="C635" s="181"/>
      <c r="D635" s="187"/>
      <c r="E635" s="345"/>
      <c r="F635" s="346"/>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row>
    <row r="636" spans="1:50" ht="23.25" hidden="1" customHeight="1" x14ac:dyDescent="0.15">
      <c r="A636" s="190"/>
      <c r="B636" s="187"/>
      <c r="C636" s="181"/>
      <c r="D636" s="187"/>
      <c r="E636" s="345"/>
      <c r="F636" s="346"/>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row>
    <row r="637" spans="1:50" ht="23.25" hidden="1" customHeight="1" x14ac:dyDescent="0.15">
      <c r="A637" s="190"/>
      <c r="B637" s="187"/>
      <c r="C637" s="181"/>
      <c r="D637" s="187"/>
      <c r="E637" s="345"/>
      <c r="F637" s="346"/>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9" t="s">
        <v>14</v>
      </c>
      <c r="AC637" s="589"/>
      <c r="AD637" s="589"/>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row>
    <row r="638" spans="1:50" ht="18.75" hidden="1" customHeight="1" x14ac:dyDescent="0.15">
      <c r="A638" s="190"/>
      <c r="B638" s="187"/>
      <c r="C638" s="181"/>
      <c r="D638" s="187"/>
      <c r="E638" s="345" t="s">
        <v>364</v>
      </c>
      <c r="F638" s="346"/>
      <c r="G638" s="347"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5"/>
      <c r="F639" s="346"/>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1"/>
      <c r="AR639" s="201"/>
      <c r="AS639" s="134" t="s">
        <v>355</v>
      </c>
      <c r="AT639" s="135"/>
      <c r="AU639" s="201"/>
      <c r="AV639" s="201"/>
      <c r="AW639" s="134" t="s">
        <v>300</v>
      </c>
      <c r="AX639" s="196"/>
    </row>
    <row r="640" spans="1:50" ht="23.25" hidden="1" customHeight="1" x14ac:dyDescent="0.15">
      <c r="A640" s="190"/>
      <c r="B640" s="187"/>
      <c r="C640" s="181"/>
      <c r="D640" s="187"/>
      <c r="E640" s="345"/>
      <c r="F640" s="346"/>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row>
    <row r="641" spans="1:50" ht="23.25" hidden="1" customHeight="1" x14ac:dyDescent="0.15">
      <c r="A641" s="190"/>
      <c r="B641" s="187"/>
      <c r="C641" s="181"/>
      <c r="D641" s="187"/>
      <c r="E641" s="345"/>
      <c r="F641" s="346"/>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row>
    <row r="642" spans="1:50" ht="23.25" hidden="1" customHeight="1" x14ac:dyDescent="0.15">
      <c r="A642" s="190"/>
      <c r="B642" s="187"/>
      <c r="C642" s="181"/>
      <c r="D642" s="187"/>
      <c r="E642" s="345"/>
      <c r="F642" s="346"/>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9" t="s">
        <v>14</v>
      </c>
      <c r="AC642" s="589"/>
      <c r="AD642" s="589"/>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16" t="s">
        <v>374</v>
      </c>
      <c r="H646" s="124"/>
      <c r="I646" s="124"/>
      <c r="J646" s="917"/>
      <c r="K646" s="918"/>
      <c r="L646" s="918"/>
      <c r="M646" s="918"/>
      <c r="N646" s="918"/>
      <c r="O646" s="918"/>
      <c r="P646" s="918"/>
      <c r="Q646" s="918"/>
      <c r="R646" s="918"/>
      <c r="S646" s="918"/>
      <c r="T646" s="919"/>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0"/>
    </row>
    <row r="647" spans="1:50" ht="18.75" hidden="1" customHeight="1" x14ac:dyDescent="0.15">
      <c r="A647" s="190"/>
      <c r="B647" s="187"/>
      <c r="C647" s="181"/>
      <c r="D647" s="187"/>
      <c r="E647" s="345" t="s">
        <v>363</v>
      </c>
      <c r="F647" s="346"/>
      <c r="G647" s="347"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5"/>
      <c r="F648" s="346"/>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1"/>
      <c r="AR648" s="201"/>
      <c r="AS648" s="134" t="s">
        <v>355</v>
      </c>
      <c r="AT648" s="135"/>
      <c r="AU648" s="201"/>
      <c r="AV648" s="201"/>
      <c r="AW648" s="134" t="s">
        <v>300</v>
      </c>
      <c r="AX648" s="196"/>
    </row>
    <row r="649" spans="1:50" ht="23.25" hidden="1" customHeight="1" x14ac:dyDescent="0.15">
      <c r="A649" s="190"/>
      <c r="B649" s="187"/>
      <c r="C649" s="181"/>
      <c r="D649" s="187"/>
      <c r="E649" s="345"/>
      <c r="F649" s="346"/>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row>
    <row r="650" spans="1:50" ht="23.25" hidden="1" customHeight="1" x14ac:dyDescent="0.15">
      <c r="A650" s="190"/>
      <c r="B650" s="187"/>
      <c r="C650" s="181"/>
      <c r="D650" s="187"/>
      <c r="E650" s="345"/>
      <c r="F650" s="346"/>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row>
    <row r="651" spans="1:50" ht="23.25" hidden="1" customHeight="1" x14ac:dyDescent="0.15">
      <c r="A651" s="190"/>
      <c r="B651" s="187"/>
      <c r="C651" s="181"/>
      <c r="D651" s="187"/>
      <c r="E651" s="345"/>
      <c r="F651" s="346"/>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9" t="s">
        <v>301</v>
      </c>
      <c r="AC651" s="589"/>
      <c r="AD651" s="589"/>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row>
    <row r="652" spans="1:50" ht="18.75" hidden="1" customHeight="1" x14ac:dyDescent="0.15">
      <c r="A652" s="190"/>
      <c r="B652" s="187"/>
      <c r="C652" s="181"/>
      <c r="D652" s="187"/>
      <c r="E652" s="345" t="s">
        <v>363</v>
      </c>
      <c r="F652" s="346"/>
      <c r="G652" s="347"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5"/>
      <c r="F653" s="346"/>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1"/>
      <c r="AR653" s="201"/>
      <c r="AS653" s="134" t="s">
        <v>355</v>
      </c>
      <c r="AT653" s="135"/>
      <c r="AU653" s="201"/>
      <c r="AV653" s="201"/>
      <c r="AW653" s="134" t="s">
        <v>300</v>
      </c>
      <c r="AX653" s="196"/>
    </row>
    <row r="654" spans="1:50" ht="23.25" hidden="1" customHeight="1" x14ac:dyDescent="0.15">
      <c r="A654" s="190"/>
      <c r="B654" s="187"/>
      <c r="C654" s="181"/>
      <c r="D654" s="187"/>
      <c r="E654" s="345"/>
      <c r="F654" s="346"/>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row>
    <row r="655" spans="1:50" ht="23.25" hidden="1" customHeight="1" x14ac:dyDescent="0.15">
      <c r="A655" s="190"/>
      <c r="B655" s="187"/>
      <c r="C655" s="181"/>
      <c r="D655" s="187"/>
      <c r="E655" s="345"/>
      <c r="F655" s="346"/>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row>
    <row r="656" spans="1:50" ht="23.25" hidden="1" customHeight="1" x14ac:dyDescent="0.15">
      <c r="A656" s="190"/>
      <c r="B656" s="187"/>
      <c r="C656" s="181"/>
      <c r="D656" s="187"/>
      <c r="E656" s="345"/>
      <c r="F656" s="346"/>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9" t="s">
        <v>301</v>
      </c>
      <c r="AC656" s="589"/>
      <c r="AD656" s="589"/>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row>
    <row r="657" spans="1:50" ht="18.75" hidden="1" customHeight="1" x14ac:dyDescent="0.15">
      <c r="A657" s="190"/>
      <c r="B657" s="187"/>
      <c r="C657" s="181"/>
      <c r="D657" s="187"/>
      <c r="E657" s="345" t="s">
        <v>363</v>
      </c>
      <c r="F657" s="346"/>
      <c r="G657" s="347"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5"/>
      <c r="F658" s="346"/>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1"/>
      <c r="AR658" s="201"/>
      <c r="AS658" s="134" t="s">
        <v>355</v>
      </c>
      <c r="AT658" s="135"/>
      <c r="AU658" s="201"/>
      <c r="AV658" s="201"/>
      <c r="AW658" s="134" t="s">
        <v>300</v>
      </c>
      <c r="AX658" s="196"/>
    </row>
    <row r="659" spans="1:50" ht="23.25" hidden="1" customHeight="1" x14ac:dyDescent="0.15">
      <c r="A659" s="190"/>
      <c r="B659" s="187"/>
      <c r="C659" s="181"/>
      <c r="D659" s="187"/>
      <c r="E659" s="345"/>
      <c r="F659" s="346"/>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row>
    <row r="660" spans="1:50" ht="23.25" hidden="1" customHeight="1" x14ac:dyDescent="0.15">
      <c r="A660" s="190"/>
      <c r="B660" s="187"/>
      <c r="C660" s="181"/>
      <c r="D660" s="187"/>
      <c r="E660" s="345"/>
      <c r="F660" s="346"/>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row>
    <row r="661" spans="1:50" ht="23.25" hidden="1" customHeight="1" x14ac:dyDescent="0.15">
      <c r="A661" s="190"/>
      <c r="B661" s="187"/>
      <c r="C661" s="181"/>
      <c r="D661" s="187"/>
      <c r="E661" s="345"/>
      <c r="F661" s="346"/>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9" t="s">
        <v>301</v>
      </c>
      <c r="AC661" s="589"/>
      <c r="AD661" s="589"/>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row>
    <row r="662" spans="1:50" ht="18.75" hidden="1" customHeight="1" x14ac:dyDescent="0.15">
      <c r="A662" s="190"/>
      <c r="B662" s="187"/>
      <c r="C662" s="181"/>
      <c r="D662" s="187"/>
      <c r="E662" s="345" t="s">
        <v>363</v>
      </c>
      <c r="F662" s="346"/>
      <c r="G662" s="347"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5"/>
      <c r="F663" s="346"/>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1"/>
      <c r="AR663" s="201"/>
      <c r="AS663" s="134" t="s">
        <v>355</v>
      </c>
      <c r="AT663" s="135"/>
      <c r="AU663" s="201"/>
      <c r="AV663" s="201"/>
      <c r="AW663" s="134" t="s">
        <v>300</v>
      </c>
      <c r="AX663" s="196"/>
    </row>
    <row r="664" spans="1:50" ht="23.25" hidden="1" customHeight="1" x14ac:dyDescent="0.15">
      <c r="A664" s="190"/>
      <c r="B664" s="187"/>
      <c r="C664" s="181"/>
      <c r="D664" s="187"/>
      <c r="E664" s="345"/>
      <c r="F664" s="346"/>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row>
    <row r="665" spans="1:50" ht="23.25" hidden="1" customHeight="1" x14ac:dyDescent="0.15">
      <c r="A665" s="190"/>
      <c r="B665" s="187"/>
      <c r="C665" s="181"/>
      <c r="D665" s="187"/>
      <c r="E665" s="345"/>
      <c r="F665" s="346"/>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row>
    <row r="666" spans="1:50" ht="23.25" hidden="1" customHeight="1" x14ac:dyDescent="0.15">
      <c r="A666" s="190"/>
      <c r="B666" s="187"/>
      <c r="C666" s="181"/>
      <c r="D666" s="187"/>
      <c r="E666" s="345"/>
      <c r="F666" s="346"/>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9" t="s">
        <v>301</v>
      </c>
      <c r="AC666" s="589"/>
      <c r="AD666" s="589"/>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row>
    <row r="667" spans="1:50" ht="18.75" hidden="1" customHeight="1" x14ac:dyDescent="0.15">
      <c r="A667" s="190"/>
      <c r="B667" s="187"/>
      <c r="C667" s="181"/>
      <c r="D667" s="187"/>
      <c r="E667" s="345" t="s">
        <v>363</v>
      </c>
      <c r="F667" s="346"/>
      <c r="G667" s="347"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5"/>
      <c r="F668" s="346"/>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1"/>
      <c r="AR668" s="201"/>
      <c r="AS668" s="134" t="s">
        <v>355</v>
      </c>
      <c r="AT668" s="135"/>
      <c r="AU668" s="201"/>
      <c r="AV668" s="201"/>
      <c r="AW668" s="134" t="s">
        <v>300</v>
      </c>
      <c r="AX668" s="196"/>
    </row>
    <row r="669" spans="1:50" ht="23.25" hidden="1" customHeight="1" x14ac:dyDescent="0.15">
      <c r="A669" s="190"/>
      <c r="B669" s="187"/>
      <c r="C669" s="181"/>
      <c r="D669" s="187"/>
      <c r="E669" s="345"/>
      <c r="F669" s="346"/>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row>
    <row r="670" spans="1:50" ht="23.25" hidden="1" customHeight="1" x14ac:dyDescent="0.15">
      <c r="A670" s="190"/>
      <c r="B670" s="187"/>
      <c r="C670" s="181"/>
      <c r="D670" s="187"/>
      <c r="E670" s="345"/>
      <c r="F670" s="346"/>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row>
    <row r="671" spans="1:50" ht="23.25" hidden="1" customHeight="1" x14ac:dyDescent="0.15">
      <c r="A671" s="190"/>
      <c r="B671" s="187"/>
      <c r="C671" s="181"/>
      <c r="D671" s="187"/>
      <c r="E671" s="345"/>
      <c r="F671" s="346"/>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9" t="s">
        <v>301</v>
      </c>
      <c r="AC671" s="589"/>
      <c r="AD671" s="589"/>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row>
    <row r="672" spans="1:50" ht="18.75" hidden="1" customHeight="1" x14ac:dyDescent="0.15">
      <c r="A672" s="190"/>
      <c r="B672" s="187"/>
      <c r="C672" s="181"/>
      <c r="D672" s="187"/>
      <c r="E672" s="345" t="s">
        <v>364</v>
      </c>
      <c r="F672" s="346"/>
      <c r="G672" s="347"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5"/>
      <c r="F673" s="346"/>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1"/>
      <c r="AR673" s="201"/>
      <c r="AS673" s="134" t="s">
        <v>355</v>
      </c>
      <c r="AT673" s="135"/>
      <c r="AU673" s="201"/>
      <c r="AV673" s="201"/>
      <c r="AW673" s="134" t="s">
        <v>300</v>
      </c>
      <c r="AX673" s="196"/>
    </row>
    <row r="674" spans="1:50" ht="23.25" hidden="1" customHeight="1" x14ac:dyDescent="0.15">
      <c r="A674" s="190"/>
      <c r="B674" s="187"/>
      <c r="C674" s="181"/>
      <c r="D674" s="187"/>
      <c r="E674" s="345"/>
      <c r="F674" s="346"/>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row>
    <row r="675" spans="1:50" ht="23.25" hidden="1" customHeight="1" x14ac:dyDescent="0.15">
      <c r="A675" s="190"/>
      <c r="B675" s="187"/>
      <c r="C675" s="181"/>
      <c r="D675" s="187"/>
      <c r="E675" s="345"/>
      <c r="F675" s="346"/>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row>
    <row r="676" spans="1:50" ht="23.25" hidden="1" customHeight="1" x14ac:dyDescent="0.15">
      <c r="A676" s="190"/>
      <c r="B676" s="187"/>
      <c r="C676" s="181"/>
      <c r="D676" s="187"/>
      <c r="E676" s="345"/>
      <c r="F676" s="346"/>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9" t="s">
        <v>14</v>
      </c>
      <c r="AC676" s="589"/>
      <c r="AD676" s="589"/>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row>
    <row r="677" spans="1:50" ht="18.75" hidden="1" customHeight="1" x14ac:dyDescent="0.15">
      <c r="A677" s="190"/>
      <c r="B677" s="187"/>
      <c r="C677" s="181"/>
      <c r="D677" s="187"/>
      <c r="E677" s="345" t="s">
        <v>364</v>
      </c>
      <c r="F677" s="346"/>
      <c r="G677" s="347"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5"/>
      <c r="F678" s="346"/>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1"/>
      <c r="AR678" s="201"/>
      <c r="AS678" s="134" t="s">
        <v>355</v>
      </c>
      <c r="AT678" s="135"/>
      <c r="AU678" s="201"/>
      <c r="AV678" s="201"/>
      <c r="AW678" s="134" t="s">
        <v>300</v>
      </c>
      <c r="AX678" s="196"/>
    </row>
    <row r="679" spans="1:50" ht="23.25" hidden="1" customHeight="1" x14ac:dyDescent="0.15">
      <c r="A679" s="190"/>
      <c r="B679" s="187"/>
      <c r="C679" s="181"/>
      <c r="D679" s="187"/>
      <c r="E679" s="345"/>
      <c r="F679" s="346"/>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row>
    <row r="680" spans="1:50" ht="23.25" hidden="1" customHeight="1" x14ac:dyDescent="0.15">
      <c r="A680" s="190"/>
      <c r="B680" s="187"/>
      <c r="C680" s="181"/>
      <c r="D680" s="187"/>
      <c r="E680" s="345"/>
      <c r="F680" s="346"/>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row>
    <row r="681" spans="1:50" ht="23.25" hidden="1" customHeight="1" x14ac:dyDescent="0.15">
      <c r="A681" s="190"/>
      <c r="B681" s="187"/>
      <c r="C681" s="181"/>
      <c r="D681" s="187"/>
      <c r="E681" s="345"/>
      <c r="F681" s="346"/>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9" t="s">
        <v>14</v>
      </c>
      <c r="AC681" s="589"/>
      <c r="AD681" s="589"/>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row>
    <row r="682" spans="1:50" ht="18.75" hidden="1" customHeight="1" x14ac:dyDescent="0.15">
      <c r="A682" s="190"/>
      <c r="B682" s="187"/>
      <c r="C682" s="181"/>
      <c r="D682" s="187"/>
      <c r="E682" s="345" t="s">
        <v>364</v>
      </c>
      <c r="F682" s="346"/>
      <c r="G682" s="347"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5"/>
      <c r="F683" s="346"/>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1"/>
      <c r="AR683" s="201"/>
      <c r="AS683" s="134" t="s">
        <v>355</v>
      </c>
      <c r="AT683" s="135"/>
      <c r="AU683" s="201"/>
      <c r="AV683" s="201"/>
      <c r="AW683" s="134" t="s">
        <v>300</v>
      </c>
      <c r="AX683" s="196"/>
    </row>
    <row r="684" spans="1:50" ht="23.25" hidden="1" customHeight="1" x14ac:dyDescent="0.15">
      <c r="A684" s="190"/>
      <c r="B684" s="187"/>
      <c r="C684" s="181"/>
      <c r="D684" s="187"/>
      <c r="E684" s="345"/>
      <c r="F684" s="346"/>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row>
    <row r="685" spans="1:50" ht="23.25" hidden="1" customHeight="1" x14ac:dyDescent="0.15">
      <c r="A685" s="190"/>
      <c r="B685" s="187"/>
      <c r="C685" s="181"/>
      <c r="D685" s="187"/>
      <c r="E685" s="345"/>
      <c r="F685" s="346"/>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row>
    <row r="686" spans="1:50" ht="23.25" hidden="1" customHeight="1" x14ac:dyDescent="0.15">
      <c r="A686" s="190"/>
      <c r="B686" s="187"/>
      <c r="C686" s="181"/>
      <c r="D686" s="187"/>
      <c r="E686" s="345"/>
      <c r="F686" s="346"/>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9" t="s">
        <v>14</v>
      </c>
      <c r="AC686" s="589"/>
      <c r="AD686" s="589"/>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row>
    <row r="687" spans="1:50" ht="18.75" hidden="1" customHeight="1" x14ac:dyDescent="0.15">
      <c r="A687" s="190"/>
      <c r="B687" s="187"/>
      <c r="C687" s="181"/>
      <c r="D687" s="187"/>
      <c r="E687" s="345" t="s">
        <v>364</v>
      </c>
      <c r="F687" s="346"/>
      <c r="G687" s="347"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5"/>
      <c r="F688" s="346"/>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1"/>
      <c r="AR688" s="201"/>
      <c r="AS688" s="134" t="s">
        <v>355</v>
      </c>
      <c r="AT688" s="135"/>
      <c r="AU688" s="201"/>
      <c r="AV688" s="201"/>
      <c r="AW688" s="134" t="s">
        <v>300</v>
      </c>
      <c r="AX688" s="196"/>
    </row>
    <row r="689" spans="1:50" ht="23.25" hidden="1" customHeight="1" x14ac:dyDescent="0.15">
      <c r="A689" s="190"/>
      <c r="B689" s="187"/>
      <c r="C689" s="181"/>
      <c r="D689" s="187"/>
      <c r="E689" s="345"/>
      <c r="F689" s="346"/>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row>
    <row r="690" spans="1:50" ht="23.25" hidden="1" customHeight="1" x14ac:dyDescent="0.15">
      <c r="A690" s="190"/>
      <c r="B690" s="187"/>
      <c r="C690" s="181"/>
      <c r="D690" s="187"/>
      <c r="E690" s="345"/>
      <c r="F690" s="346"/>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row>
    <row r="691" spans="1:50" ht="23.25" hidden="1" customHeight="1" x14ac:dyDescent="0.15">
      <c r="A691" s="190"/>
      <c r="B691" s="187"/>
      <c r="C691" s="181"/>
      <c r="D691" s="187"/>
      <c r="E691" s="345"/>
      <c r="F691" s="346"/>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9" t="s">
        <v>14</v>
      </c>
      <c r="AC691" s="589"/>
      <c r="AD691" s="589"/>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row>
    <row r="692" spans="1:50" ht="18.75" hidden="1" customHeight="1" x14ac:dyDescent="0.15">
      <c r="A692" s="190"/>
      <c r="B692" s="187"/>
      <c r="C692" s="181"/>
      <c r="D692" s="187"/>
      <c r="E692" s="345" t="s">
        <v>364</v>
      </c>
      <c r="F692" s="346"/>
      <c r="G692" s="347"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5"/>
      <c r="F693" s="346"/>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1"/>
      <c r="AR693" s="201"/>
      <c r="AS693" s="134" t="s">
        <v>355</v>
      </c>
      <c r="AT693" s="135"/>
      <c r="AU693" s="201"/>
      <c r="AV693" s="201"/>
      <c r="AW693" s="134" t="s">
        <v>300</v>
      </c>
      <c r="AX693" s="196"/>
    </row>
    <row r="694" spans="1:50" ht="23.25" hidden="1" customHeight="1" x14ac:dyDescent="0.15">
      <c r="A694" s="190"/>
      <c r="B694" s="187"/>
      <c r="C694" s="181"/>
      <c r="D694" s="187"/>
      <c r="E694" s="345"/>
      <c r="F694" s="346"/>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row>
    <row r="695" spans="1:50" ht="23.25" hidden="1" customHeight="1" x14ac:dyDescent="0.15">
      <c r="A695" s="190"/>
      <c r="B695" s="187"/>
      <c r="C695" s="181"/>
      <c r="D695" s="187"/>
      <c r="E695" s="345"/>
      <c r="F695" s="346"/>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row>
    <row r="696" spans="1:50" ht="23.25" hidden="1" customHeight="1" x14ac:dyDescent="0.15">
      <c r="A696" s="190"/>
      <c r="B696" s="187"/>
      <c r="C696" s="181"/>
      <c r="D696" s="187"/>
      <c r="E696" s="345"/>
      <c r="F696" s="346"/>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9" t="s">
        <v>14</v>
      </c>
      <c r="AC696" s="589"/>
      <c r="AD696" s="589"/>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70.5" customHeight="1" x14ac:dyDescent="0.15">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8" t="s">
        <v>575</v>
      </c>
      <c r="AE702" s="349"/>
      <c r="AF702" s="349"/>
      <c r="AG702" s="388" t="s">
        <v>615</v>
      </c>
      <c r="AH702" s="389"/>
      <c r="AI702" s="389"/>
      <c r="AJ702" s="389"/>
      <c r="AK702" s="389"/>
      <c r="AL702" s="389"/>
      <c r="AM702" s="389"/>
      <c r="AN702" s="389"/>
      <c r="AO702" s="389"/>
      <c r="AP702" s="389"/>
      <c r="AQ702" s="389"/>
      <c r="AR702" s="389"/>
      <c r="AS702" s="389"/>
      <c r="AT702" s="389"/>
      <c r="AU702" s="389"/>
      <c r="AV702" s="389"/>
      <c r="AW702" s="389"/>
      <c r="AX702" s="390"/>
    </row>
    <row r="703" spans="1:50" ht="70.5"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9" t="s">
        <v>575</v>
      </c>
      <c r="AE703" s="330"/>
      <c r="AF703" s="330"/>
      <c r="AG703" s="102" t="s">
        <v>616</v>
      </c>
      <c r="AH703" s="341"/>
      <c r="AI703" s="341"/>
      <c r="AJ703" s="341"/>
      <c r="AK703" s="341"/>
      <c r="AL703" s="341"/>
      <c r="AM703" s="341"/>
      <c r="AN703" s="341"/>
      <c r="AO703" s="341"/>
      <c r="AP703" s="341"/>
      <c r="AQ703" s="341"/>
      <c r="AR703" s="341"/>
      <c r="AS703" s="341"/>
      <c r="AT703" s="341"/>
      <c r="AU703" s="341"/>
      <c r="AV703" s="341"/>
      <c r="AW703" s="341"/>
      <c r="AX703" s="342"/>
    </row>
    <row r="704" spans="1:50" ht="70.5" customHeight="1" x14ac:dyDescent="0.15">
      <c r="A704" s="887"/>
      <c r="B704" s="888"/>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4" t="s">
        <v>575</v>
      </c>
      <c r="AE704" s="795"/>
      <c r="AF704" s="795"/>
      <c r="AG704" s="168" t="s">
        <v>617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6" t="s">
        <v>618</v>
      </c>
      <c r="AE705" s="727"/>
      <c r="AF705" s="727"/>
      <c r="AG705" s="126" t="s">
        <v>619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3"/>
      <c r="B706" s="654"/>
      <c r="C706" s="806"/>
      <c r="D706" s="807"/>
      <c r="E706" s="742" t="s">
        <v>507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9" t="s">
        <v>620</v>
      </c>
      <c r="AE706" s="330"/>
      <c r="AF706" s="67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3"/>
      <c r="B707" s="654"/>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6" t="s">
        <v>621</v>
      </c>
      <c r="AE707" s="847"/>
      <c r="AF707" s="847"/>
      <c r="AG707" s="168"/>
      <c r="AH707" s="109"/>
      <c r="AI707" s="109"/>
      <c r="AJ707" s="109"/>
      <c r="AK707" s="109"/>
      <c r="AL707" s="109"/>
      <c r="AM707" s="109"/>
      <c r="AN707" s="109"/>
      <c r="AO707" s="109"/>
      <c r="AP707" s="109"/>
      <c r="AQ707" s="109"/>
      <c r="AR707" s="109"/>
      <c r="AS707" s="109"/>
      <c r="AT707" s="109"/>
      <c r="AU707" s="109"/>
      <c r="AV707" s="109"/>
      <c r="AW707" s="109"/>
      <c r="AX707" s="169"/>
    </row>
    <row r="708" spans="1:50" ht="90.7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575</v>
      </c>
      <c r="AE708" s="616"/>
      <c r="AF708" s="616"/>
      <c r="AG708" s="754" t="s">
        <v>622</v>
      </c>
      <c r="AH708" s="881"/>
      <c r="AI708" s="881"/>
      <c r="AJ708" s="881"/>
      <c r="AK708" s="881"/>
      <c r="AL708" s="881"/>
      <c r="AM708" s="881"/>
      <c r="AN708" s="881"/>
      <c r="AO708" s="881"/>
      <c r="AP708" s="881"/>
      <c r="AQ708" s="881"/>
      <c r="AR708" s="881"/>
      <c r="AS708" s="881"/>
      <c r="AT708" s="881"/>
      <c r="AU708" s="881"/>
      <c r="AV708" s="881"/>
      <c r="AW708" s="881"/>
      <c r="AX708" s="882"/>
    </row>
    <row r="709" spans="1:50" ht="36.75" customHeight="1" x14ac:dyDescent="0.15">
      <c r="A709" s="653"/>
      <c r="B709" s="65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575</v>
      </c>
      <c r="AE709" s="330"/>
      <c r="AF709" s="330"/>
      <c r="AG709" s="102" t="s">
        <v>623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3"/>
      <c r="B710" s="65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618</v>
      </c>
      <c r="AE710" s="330"/>
      <c r="AF710" s="330"/>
      <c r="AG710" s="102" t="s">
        <v>567</v>
      </c>
      <c r="AH710" s="103"/>
      <c r="AI710" s="103"/>
      <c r="AJ710" s="103"/>
      <c r="AK710" s="103"/>
      <c r="AL710" s="103"/>
      <c r="AM710" s="103"/>
      <c r="AN710" s="103"/>
      <c r="AO710" s="103"/>
      <c r="AP710" s="103"/>
      <c r="AQ710" s="103"/>
      <c r="AR710" s="103"/>
      <c r="AS710" s="103"/>
      <c r="AT710" s="103"/>
      <c r="AU710" s="103"/>
      <c r="AV710" s="103"/>
      <c r="AW710" s="103"/>
      <c r="AX710" s="104"/>
    </row>
    <row r="711" spans="1:50" ht="36.75" customHeight="1" x14ac:dyDescent="0.15">
      <c r="A711" s="653"/>
      <c r="B711" s="65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4"/>
      <c r="AD711" s="329" t="s">
        <v>575</v>
      </c>
      <c r="AE711" s="330"/>
      <c r="AF711" s="330"/>
      <c r="AG711" s="102" t="s">
        <v>624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3"/>
      <c r="B712" s="655"/>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4"/>
      <c r="AD712" s="794" t="s">
        <v>618</v>
      </c>
      <c r="AE712" s="795"/>
      <c r="AF712" s="795"/>
      <c r="AG712" s="821" t="s">
        <v>567</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9" t="s">
        <v>618</v>
      </c>
      <c r="AE713" s="330"/>
      <c r="AF713" s="675"/>
      <c r="AG713" s="102" t="s">
        <v>567</v>
      </c>
      <c r="AH713" s="103"/>
      <c r="AI713" s="103"/>
      <c r="AJ713" s="103"/>
      <c r="AK713" s="103"/>
      <c r="AL713" s="103"/>
      <c r="AM713" s="103"/>
      <c r="AN713" s="103"/>
      <c r="AO713" s="103"/>
      <c r="AP713" s="103"/>
      <c r="AQ713" s="103"/>
      <c r="AR713" s="103"/>
      <c r="AS713" s="103"/>
      <c r="AT713" s="103"/>
      <c r="AU713" s="103"/>
      <c r="AV713" s="103"/>
      <c r="AW713" s="103"/>
      <c r="AX713" s="104"/>
    </row>
    <row r="714" spans="1:50" ht="36.7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575</v>
      </c>
      <c r="AE714" s="819"/>
      <c r="AF714" s="820"/>
      <c r="AG714" s="748" t="s">
        <v>625</v>
      </c>
      <c r="AH714" s="749"/>
      <c r="AI714" s="749"/>
      <c r="AJ714" s="749"/>
      <c r="AK714" s="749"/>
      <c r="AL714" s="749"/>
      <c r="AM714" s="749"/>
      <c r="AN714" s="749"/>
      <c r="AO714" s="749"/>
      <c r="AP714" s="749"/>
      <c r="AQ714" s="749"/>
      <c r="AR714" s="749"/>
      <c r="AS714" s="749"/>
      <c r="AT714" s="749"/>
      <c r="AU714" s="749"/>
      <c r="AV714" s="749"/>
      <c r="AW714" s="749"/>
      <c r="AX714" s="750"/>
    </row>
    <row r="715" spans="1:50" ht="77.25" customHeight="1" x14ac:dyDescent="0.15">
      <c r="A715" s="651"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575</v>
      </c>
      <c r="AE715" s="616"/>
      <c r="AF715" s="668"/>
      <c r="AG715" s="754" t="s">
        <v>626</v>
      </c>
      <c r="AH715" s="755"/>
      <c r="AI715" s="755"/>
      <c r="AJ715" s="755"/>
      <c r="AK715" s="755"/>
      <c r="AL715" s="755"/>
      <c r="AM715" s="755"/>
      <c r="AN715" s="755"/>
      <c r="AO715" s="755"/>
      <c r="AP715" s="755"/>
      <c r="AQ715" s="755"/>
      <c r="AR715" s="755"/>
      <c r="AS715" s="755"/>
      <c r="AT715" s="755"/>
      <c r="AU715" s="755"/>
      <c r="AV715" s="755"/>
      <c r="AW715" s="755"/>
      <c r="AX715" s="756"/>
    </row>
    <row r="716" spans="1:50" ht="59.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618</v>
      </c>
      <c r="AE716" s="638"/>
      <c r="AF716" s="638"/>
      <c r="AG716" s="102" t="s">
        <v>627</v>
      </c>
      <c r="AH716" s="103"/>
      <c r="AI716" s="103"/>
      <c r="AJ716" s="103"/>
      <c r="AK716" s="103"/>
      <c r="AL716" s="103"/>
      <c r="AM716" s="103"/>
      <c r="AN716" s="103"/>
      <c r="AO716" s="103"/>
      <c r="AP716" s="103"/>
      <c r="AQ716" s="103"/>
      <c r="AR716" s="103"/>
      <c r="AS716" s="103"/>
      <c r="AT716" s="103"/>
      <c r="AU716" s="103"/>
      <c r="AV716" s="103"/>
      <c r="AW716" s="103"/>
      <c r="AX716" s="104"/>
    </row>
    <row r="717" spans="1:50" ht="59.25" customHeight="1" x14ac:dyDescent="0.15">
      <c r="A717" s="653"/>
      <c r="B717" s="65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575</v>
      </c>
      <c r="AE717" s="330"/>
      <c r="AF717" s="330"/>
      <c r="AG717" s="102" t="s">
        <v>628</v>
      </c>
      <c r="AH717" s="103"/>
      <c r="AI717" s="103"/>
      <c r="AJ717" s="103"/>
      <c r="AK717" s="103"/>
      <c r="AL717" s="103"/>
      <c r="AM717" s="103"/>
      <c r="AN717" s="103"/>
      <c r="AO717" s="103"/>
      <c r="AP717" s="103"/>
      <c r="AQ717" s="103"/>
      <c r="AR717" s="103"/>
      <c r="AS717" s="103"/>
      <c r="AT717" s="103"/>
      <c r="AU717" s="103"/>
      <c r="AV717" s="103"/>
      <c r="AW717" s="103"/>
      <c r="AX717" s="104"/>
    </row>
    <row r="718" spans="1:50" ht="87" customHeight="1" x14ac:dyDescent="0.15">
      <c r="A718" s="656"/>
      <c r="B718" s="65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575</v>
      </c>
      <c r="AE718" s="330"/>
      <c r="AF718" s="330"/>
      <c r="AG718" s="128" t="s">
        <v>679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8" t="s">
        <v>58</v>
      </c>
      <c r="B719" s="789"/>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618</v>
      </c>
      <c r="AE719" s="616"/>
      <c r="AF719" s="616"/>
      <c r="AG719" s="126" t="s">
        <v>588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0"/>
      <c r="B720" s="79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0"/>
      <c r="B721" s="79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0"/>
      <c r="B722" s="79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0"/>
      <c r="B723" s="79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0"/>
      <c r="B724" s="79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2"/>
      <c r="B725" s="79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81.75" customHeight="1" x14ac:dyDescent="0.15">
      <c r="A726" s="651" t="s">
        <v>48</v>
      </c>
      <c r="B726" s="814"/>
      <c r="C726" s="826" t="s">
        <v>53</v>
      </c>
      <c r="D726" s="848"/>
      <c r="E726" s="848"/>
      <c r="F726" s="849"/>
      <c r="G726" s="586" t="s">
        <v>676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81.75" customHeight="1" thickBot="1" x14ac:dyDescent="0.2">
      <c r="A727" s="815"/>
      <c r="B727" s="816"/>
      <c r="C727" s="760" t="s">
        <v>57</v>
      </c>
      <c r="D727" s="761"/>
      <c r="E727" s="761"/>
      <c r="F727" s="762"/>
      <c r="G727" s="584" t="s">
        <v>629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24.75" customHeight="1" thickBot="1" x14ac:dyDescent="0.2">
      <c r="A735" s="802" t="s">
        <v>588</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8" t="s">
        <v>550</v>
      </c>
      <c r="B737" s="211"/>
      <c r="C737" s="211"/>
      <c r="D737" s="212"/>
      <c r="E737" s="1007" t="s">
        <v>630</v>
      </c>
      <c r="F737" s="1007"/>
      <c r="G737" s="1007"/>
      <c r="H737" s="1007"/>
      <c r="I737" s="1007"/>
      <c r="J737" s="1007"/>
      <c r="K737" s="1007"/>
      <c r="L737" s="1007"/>
      <c r="M737" s="1007"/>
      <c r="N737" s="368" t="s">
        <v>543</v>
      </c>
      <c r="O737" s="368"/>
      <c r="P737" s="368"/>
      <c r="Q737" s="368"/>
      <c r="R737" s="1007" t="s">
        <v>632</v>
      </c>
      <c r="S737" s="1007"/>
      <c r="T737" s="1007"/>
      <c r="U737" s="1007"/>
      <c r="V737" s="1007"/>
      <c r="W737" s="1007"/>
      <c r="X737" s="1007"/>
      <c r="Y737" s="1007"/>
      <c r="Z737" s="1007"/>
      <c r="AA737" s="368" t="s">
        <v>542</v>
      </c>
      <c r="AB737" s="368"/>
      <c r="AC737" s="368"/>
      <c r="AD737" s="368"/>
      <c r="AE737" s="1007" t="s">
        <v>634</v>
      </c>
      <c r="AF737" s="1007"/>
      <c r="AG737" s="1007"/>
      <c r="AH737" s="1007"/>
      <c r="AI737" s="1007"/>
      <c r="AJ737" s="1007"/>
      <c r="AK737" s="1007"/>
      <c r="AL737" s="1007"/>
      <c r="AM737" s="1007"/>
      <c r="AN737" s="368" t="s">
        <v>541</v>
      </c>
      <c r="AO737" s="368"/>
      <c r="AP737" s="368"/>
      <c r="AQ737" s="368"/>
      <c r="AR737" s="999" t="s">
        <v>631</v>
      </c>
      <c r="AS737" s="1000"/>
      <c r="AT737" s="1000"/>
      <c r="AU737" s="1000"/>
      <c r="AV737" s="1000"/>
      <c r="AW737" s="1000"/>
      <c r="AX737" s="1001"/>
      <c r="AY737" s="89"/>
      <c r="AZ737" s="89"/>
    </row>
    <row r="738" spans="1:52" ht="24.75" customHeight="1" x14ac:dyDescent="0.15">
      <c r="A738" s="1008" t="s">
        <v>540</v>
      </c>
      <c r="B738" s="211"/>
      <c r="C738" s="211"/>
      <c r="D738" s="212"/>
      <c r="E738" s="1007" t="s">
        <v>631</v>
      </c>
      <c r="F738" s="1007"/>
      <c r="G738" s="1007"/>
      <c r="H738" s="1007"/>
      <c r="I738" s="1007"/>
      <c r="J738" s="1007"/>
      <c r="K738" s="1007"/>
      <c r="L738" s="1007"/>
      <c r="M738" s="1007"/>
      <c r="N738" s="368" t="s">
        <v>539</v>
      </c>
      <c r="O738" s="368"/>
      <c r="P738" s="368"/>
      <c r="Q738" s="368"/>
      <c r="R738" s="1007" t="s">
        <v>633</v>
      </c>
      <c r="S738" s="1007"/>
      <c r="T738" s="1007"/>
      <c r="U738" s="1007"/>
      <c r="V738" s="1007"/>
      <c r="W738" s="1007"/>
      <c r="X738" s="1007"/>
      <c r="Y738" s="1007"/>
      <c r="Z738" s="1007"/>
      <c r="AA738" s="368" t="s">
        <v>538</v>
      </c>
      <c r="AB738" s="368"/>
      <c r="AC738" s="368"/>
      <c r="AD738" s="368"/>
      <c r="AE738" s="1007" t="s">
        <v>635</v>
      </c>
      <c r="AF738" s="1007"/>
      <c r="AG738" s="1007"/>
      <c r="AH738" s="1007"/>
      <c r="AI738" s="1007"/>
      <c r="AJ738" s="1007"/>
      <c r="AK738" s="1007"/>
      <c r="AL738" s="1007"/>
      <c r="AM738" s="1007"/>
      <c r="AN738" s="368" t="s">
        <v>534</v>
      </c>
      <c r="AO738" s="368"/>
      <c r="AP738" s="368"/>
      <c r="AQ738" s="368"/>
      <c r="AR738" s="999" t="s">
        <v>636</v>
      </c>
      <c r="AS738" s="1000"/>
      <c r="AT738" s="1000"/>
      <c r="AU738" s="1000"/>
      <c r="AV738" s="1000"/>
      <c r="AW738" s="1000"/>
      <c r="AX738" s="1001"/>
    </row>
    <row r="739" spans="1:52" ht="24.75" customHeight="1" thickBot="1" x14ac:dyDescent="0.2">
      <c r="A739" s="1009" t="s">
        <v>530</v>
      </c>
      <c r="B739" s="1010"/>
      <c r="C739" s="1010"/>
      <c r="D739" s="1011"/>
      <c r="E739" s="1012" t="s">
        <v>570</v>
      </c>
      <c r="F739" s="1002"/>
      <c r="G739" s="1002"/>
      <c r="H739" s="93" t="str">
        <f>IF(E739="", "", "(")</f>
        <v>(</v>
      </c>
      <c r="I739" s="1002"/>
      <c r="J739" s="1002"/>
      <c r="K739" s="93" t="str">
        <f>IF(OR(I739="　", I739=""), "", "-")</f>
        <v/>
      </c>
      <c r="L739" s="1003">
        <v>77</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5" t="s">
        <v>510</v>
      </c>
      <c r="B740" s="626"/>
      <c r="C740" s="626"/>
      <c r="D740" s="626"/>
      <c r="E740" s="626"/>
      <c r="F740" s="62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101"/>
      <c r="Y747" s="47"/>
      <c r="Z747" s="47"/>
      <c r="AA747" s="47"/>
      <c r="AB747" s="47"/>
      <c r="AC747" s="47"/>
      <c r="AD747" s="47"/>
      <c r="AE747" s="47"/>
      <c r="AF747" s="47"/>
      <c r="AG747" s="47"/>
      <c r="AH747" s="47"/>
      <c r="AI747" s="47"/>
      <c r="AJ747" s="47"/>
      <c r="AK747" s="47" t="s">
        <v>637</v>
      </c>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101"/>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101"/>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512</v>
      </c>
      <c r="B779" s="640"/>
      <c r="C779" s="640"/>
      <c r="D779" s="640"/>
      <c r="E779" s="640"/>
      <c r="F779" s="641"/>
      <c r="G779" s="606" t="s">
        <v>486</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487</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5"/>
    </row>
    <row r="780" spans="1:50" ht="24.75" customHeight="1" x14ac:dyDescent="0.15">
      <c r="A780" s="642"/>
      <c r="B780" s="643"/>
      <c r="C780" s="643"/>
      <c r="D780" s="643"/>
      <c r="E780" s="643"/>
      <c r="F780" s="644"/>
      <c r="G780" s="826"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6"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2"/>
      <c r="B781" s="643"/>
      <c r="C781" s="643"/>
      <c r="D781" s="643"/>
      <c r="E781" s="643"/>
      <c r="F781" s="644"/>
      <c r="G781" s="682" t="s">
        <v>586</v>
      </c>
      <c r="H781" s="683"/>
      <c r="I781" s="683"/>
      <c r="J781" s="683"/>
      <c r="K781" s="684"/>
      <c r="L781" s="676" t="s">
        <v>638</v>
      </c>
      <c r="M781" s="677"/>
      <c r="N781" s="677"/>
      <c r="O781" s="677"/>
      <c r="P781" s="677"/>
      <c r="Q781" s="677"/>
      <c r="R781" s="677"/>
      <c r="S781" s="677"/>
      <c r="T781" s="677"/>
      <c r="U781" s="677"/>
      <c r="V781" s="677"/>
      <c r="W781" s="677"/>
      <c r="X781" s="678"/>
      <c r="Y781" s="391">
        <v>3.2</v>
      </c>
      <c r="Z781" s="392"/>
      <c r="AA781" s="392"/>
      <c r="AB781" s="393"/>
      <c r="AC781" s="682" t="s">
        <v>585</v>
      </c>
      <c r="AD781" s="683"/>
      <c r="AE781" s="683"/>
      <c r="AF781" s="683"/>
      <c r="AG781" s="684"/>
      <c r="AH781" s="676" t="s">
        <v>639</v>
      </c>
      <c r="AI781" s="677"/>
      <c r="AJ781" s="677"/>
      <c r="AK781" s="677"/>
      <c r="AL781" s="677"/>
      <c r="AM781" s="677"/>
      <c r="AN781" s="677"/>
      <c r="AO781" s="677"/>
      <c r="AP781" s="677"/>
      <c r="AQ781" s="677"/>
      <c r="AR781" s="677"/>
      <c r="AS781" s="677"/>
      <c r="AT781" s="678"/>
      <c r="AU781" s="391"/>
      <c r="AV781" s="392"/>
      <c r="AW781" s="392"/>
      <c r="AX781" s="393"/>
    </row>
    <row r="782" spans="1:50" ht="24.75" hidden="1"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3.2</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customHeight="1" x14ac:dyDescent="0.15">
      <c r="A792" s="642"/>
      <c r="B792" s="643"/>
      <c r="C792" s="643"/>
      <c r="D792" s="643"/>
      <c r="E792" s="643"/>
      <c r="F792" s="644"/>
      <c r="G792" s="606" t="s">
        <v>441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440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5"/>
    </row>
    <row r="793" spans="1:50" ht="24.75" customHeight="1" x14ac:dyDescent="0.15">
      <c r="A793" s="642"/>
      <c r="B793" s="643"/>
      <c r="C793" s="643"/>
      <c r="D793" s="643"/>
      <c r="E793" s="643"/>
      <c r="F793" s="644"/>
      <c r="G793" s="826"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6"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2"/>
      <c r="B794" s="643"/>
      <c r="C794" s="643"/>
      <c r="D794" s="643"/>
      <c r="E794" s="643"/>
      <c r="F794" s="644"/>
      <c r="G794" s="682" t="s">
        <v>587</v>
      </c>
      <c r="H794" s="683"/>
      <c r="I794" s="683"/>
      <c r="J794" s="683"/>
      <c r="K794" s="684"/>
      <c r="L794" s="676" t="s">
        <v>587</v>
      </c>
      <c r="M794" s="677"/>
      <c r="N794" s="677"/>
      <c r="O794" s="677"/>
      <c r="P794" s="677"/>
      <c r="Q794" s="677"/>
      <c r="R794" s="677"/>
      <c r="S794" s="677"/>
      <c r="T794" s="677"/>
      <c r="U794" s="677"/>
      <c r="V794" s="677"/>
      <c r="W794" s="677"/>
      <c r="X794" s="678"/>
      <c r="Y794" s="391">
        <v>0.26</v>
      </c>
      <c r="Z794" s="392"/>
      <c r="AA794" s="392"/>
      <c r="AB794" s="664"/>
      <c r="AC794" s="682" t="s">
        <v>586</v>
      </c>
      <c r="AD794" s="683"/>
      <c r="AE794" s="683"/>
      <c r="AF794" s="683"/>
      <c r="AG794" s="684"/>
      <c r="AH794" s="676" t="s">
        <v>640</v>
      </c>
      <c r="AI794" s="677"/>
      <c r="AJ794" s="677"/>
      <c r="AK794" s="677"/>
      <c r="AL794" s="677"/>
      <c r="AM794" s="677"/>
      <c r="AN794" s="677"/>
      <c r="AO794" s="677"/>
      <c r="AP794" s="677"/>
      <c r="AQ794" s="677"/>
      <c r="AR794" s="677"/>
      <c r="AS794" s="677"/>
      <c r="AT794" s="678"/>
      <c r="AU794" s="391">
        <v>0.01</v>
      </c>
      <c r="AV794" s="392"/>
      <c r="AW794" s="392"/>
      <c r="AX794" s="664"/>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0.26</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0.01</v>
      </c>
      <c r="AV804" s="843"/>
      <c r="AW804" s="843"/>
      <c r="AX804" s="845"/>
    </row>
    <row r="805" spans="1:50" ht="24.75" customHeight="1" x14ac:dyDescent="0.15">
      <c r="A805" s="642"/>
      <c r="B805" s="643"/>
      <c r="C805" s="643"/>
      <c r="D805" s="643"/>
      <c r="E805" s="643"/>
      <c r="F805" s="644"/>
      <c r="G805" s="606" t="s">
        <v>442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5"/>
    </row>
    <row r="806" spans="1:50" ht="24.75" customHeight="1" x14ac:dyDescent="0.15">
      <c r="A806" s="642"/>
      <c r="B806" s="643"/>
      <c r="C806" s="643"/>
      <c r="D806" s="643"/>
      <c r="E806" s="643"/>
      <c r="F806" s="644"/>
      <c r="G806" s="826"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6"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x14ac:dyDescent="0.15">
      <c r="A807" s="642"/>
      <c r="B807" s="643"/>
      <c r="C807" s="643"/>
      <c r="D807" s="643"/>
      <c r="E807" s="643"/>
      <c r="F807" s="644"/>
      <c r="G807" s="682" t="s">
        <v>586</v>
      </c>
      <c r="H807" s="683"/>
      <c r="I807" s="683"/>
      <c r="J807" s="683"/>
      <c r="K807" s="684"/>
      <c r="L807" s="676" t="s">
        <v>641</v>
      </c>
      <c r="M807" s="677"/>
      <c r="N807" s="677"/>
      <c r="O807" s="677"/>
      <c r="P807" s="677"/>
      <c r="Q807" s="677"/>
      <c r="R807" s="677"/>
      <c r="S807" s="677"/>
      <c r="T807" s="677"/>
      <c r="U807" s="677"/>
      <c r="V807" s="677"/>
      <c r="W807" s="677"/>
      <c r="X807" s="678"/>
      <c r="Y807" s="391">
        <v>0.2</v>
      </c>
      <c r="Z807" s="392"/>
      <c r="AA807" s="392"/>
      <c r="AB807" s="393"/>
      <c r="AC807" s="682"/>
      <c r="AD807" s="683"/>
      <c r="AE807" s="683"/>
      <c r="AF807" s="683"/>
      <c r="AG807" s="684"/>
      <c r="AH807" s="676"/>
      <c r="AI807" s="677"/>
      <c r="AJ807" s="677"/>
      <c r="AK807" s="677"/>
      <c r="AL807" s="677"/>
      <c r="AM807" s="677"/>
      <c r="AN807" s="677"/>
      <c r="AO807" s="677"/>
      <c r="AP807" s="677"/>
      <c r="AQ807" s="677"/>
      <c r="AR807" s="677"/>
      <c r="AS807" s="677"/>
      <c r="AT807" s="678"/>
      <c r="AU807" s="391"/>
      <c r="AV807" s="392"/>
      <c r="AW807" s="392"/>
      <c r="AX807" s="664"/>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0.2</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5"/>
    </row>
    <row r="819" spans="1:50" ht="24.75" hidden="1" customHeight="1" x14ac:dyDescent="0.15">
      <c r="A819" s="642"/>
      <c r="B819" s="643"/>
      <c r="C819" s="643"/>
      <c r="D819" s="643"/>
      <c r="E819" s="643"/>
      <c r="F819" s="644"/>
      <c r="G819" s="826"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6"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2"/>
      <c r="B820" s="643"/>
      <c r="C820" s="643"/>
      <c r="D820" s="643"/>
      <c r="E820" s="643"/>
      <c r="F820" s="644"/>
      <c r="G820" s="682"/>
      <c r="H820" s="683"/>
      <c r="I820" s="683"/>
      <c r="J820" s="683"/>
      <c r="K820" s="684"/>
      <c r="L820" s="676"/>
      <c r="M820" s="677"/>
      <c r="N820" s="677"/>
      <c r="O820" s="677"/>
      <c r="P820" s="677"/>
      <c r="Q820" s="677"/>
      <c r="R820" s="677"/>
      <c r="S820" s="677"/>
      <c r="T820" s="677"/>
      <c r="U820" s="677"/>
      <c r="V820" s="677"/>
      <c r="W820" s="677"/>
      <c r="X820" s="678"/>
      <c r="Y820" s="391"/>
      <c r="Z820" s="392"/>
      <c r="AA820" s="392"/>
      <c r="AB820" s="393"/>
      <c r="AC820" s="682"/>
      <c r="AD820" s="683"/>
      <c r="AE820" s="683"/>
      <c r="AF820" s="683"/>
      <c r="AG820" s="684"/>
      <c r="AH820" s="676"/>
      <c r="AI820" s="677"/>
      <c r="AJ820" s="677"/>
      <c r="AK820" s="677"/>
      <c r="AL820" s="677"/>
      <c r="AM820" s="677"/>
      <c r="AN820" s="677"/>
      <c r="AO820" s="677"/>
      <c r="AP820" s="677"/>
      <c r="AQ820" s="677"/>
      <c r="AR820" s="677"/>
      <c r="AS820" s="677"/>
      <c r="AT820" s="678"/>
      <c r="AU820" s="391"/>
      <c r="AV820" s="392"/>
      <c r="AW820" s="392"/>
      <c r="AX820" s="664"/>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0"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0" t="s">
        <v>462</v>
      </c>
      <c r="AD836" s="150"/>
      <c r="AE836" s="150"/>
      <c r="AF836" s="150"/>
      <c r="AG836" s="150"/>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642</v>
      </c>
      <c r="D837" s="350"/>
      <c r="E837" s="350"/>
      <c r="F837" s="350"/>
      <c r="G837" s="350"/>
      <c r="H837" s="350"/>
      <c r="I837" s="350"/>
      <c r="J837" s="351" t="s">
        <v>584</v>
      </c>
      <c r="K837" s="352"/>
      <c r="L837" s="352"/>
      <c r="M837" s="352"/>
      <c r="N837" s="352"/>
      <c r="O837" s="352"/>
      <c r="P837" s="365" t="s">
        <v>643</v>
      </c>
      <c r="Q837" s="353"/>
      <c r="R837" s="353"/>
      <c r="S837" s="353"/>
      <c r="T837" s="353"/>
      <c r="U837" s="353"/>
      <c r="V837" s="353"/>
      <c r="W837" s="353"/>
      <c r="X837" s="353"/>
      <c r="Y837" s="354">
        <v>0.18</v>
      </c>
      <c r="Z837" s="355"/>
      <c r="AA837" s="355"/>
      <c r="AB837" s="356"/>
      <c r="AC837" s="366"/>
      <c r="AD837" s="374"/>
      <c r="AE837" s="374"/>
      <c r="AF837" s="374"/>
      <c r="AG837" s="374"/>
      <c r="AH837" s="375"/>
      <c r="AI837" s="376"/>
      <c r="AJ837" s="376"/>
      <c r="AK837" s="376"/>
      <c r="AL837" s="360"/>
      <c r="AM837" s="361"/>
      <c r="AN837" s="361"/>
      <c r="AO837" s="362"/>
      <c r="AP837" s="363"/>
      <c r="AQ837" s="363"/>
      <c r="AR837" s="363"/>
      <c r="AS837" s="363"/>
      <c r="AT837" s="363"/>
      <c r="AU837" s="363"/>
      <c r="AV837" s="363"/>
      <c r="AW837" s="363"/>
      <c r="AX837" s="363"/>
    </row>
    <row r="838" spans="1:50" ht="30" customHeight="1" x14ac:dyDescent="0.15">
      <c r="A838" s="379">
        <v>2</v>
      </c>
      <c r="B838" s="379">
        <v>1</v>
      </c>
      <c r="C838" s="364" t="s">
        <v>644</v>
      </c>
      <c r="D838" s="350"/>
      <c r="E838" s="350"/>
      <c r="F838" s="350"/>
      <c r="G838" s="350"/>
      <c r="H838" s="350"/>
      <c r="I838" s="350"/>
      <c r="J838" s="351" t="s">
        <v>583</v>
      </c>
      <c r="K838" s="352"/>
      <c r="L838" s="352"/>
      <c r="M838" s="352"/>
      <c r="N838" s="352"/>
      <c r="O838" s="352"/>
      <c r="P838" s="365" t="s">
        <v>643</v>
      </c>
      <c r="Q838" s="353"/>
      <c r="R838" s="353"/>
      <c r="S838" s="353"/>
      <c r="T838" s="353"/>
      <c r="U838" s="353"/>
      <c r="V838" s="353"/>
      <c r="W838" s="353"/>
      <c r="X838" s="353"/>
      <c r="Y838" s="354">
        <v>0.17</v>
      </c>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15">
      <c r="A839" s="379">
        <v>3</v>
      </c>
      <c r="B839" s="379">
        <v>1</v>
      </c>
      <c r="C839" s="364" t="s">
        <v>645</v>
      </c>
      <c r="D839" s="350"/>
      <c r="E839" s="350"/>
      <c r="F839" s="350"/>
      <c r="G839" s="350"/>
      <c r="H839" s="350"/>
      <c r="I839" s="350"/>
      <c r="J839" s="351" t="s">
        <v>660</v>
      </c>
      <c r="K839" s="352"/>
      <c r="L839" s="352"/>
      <c r="M839" s="352"/>
      <c r="N839" s="352"/>
      <c r="O839" s="352"/>
      <c r="P839" s="365" t="s">
        <v>643</v>
      </c>
      <c r="Q839" s="353"/>
      <c r="R839" s="353"/>
      <c r="S839" s="353"/>
      <c r="T839" s="353"/>
      <c r="U839" s="353"/>
      <c r="V839" s="353"/>
      <c r="W839" s="353"/>
      <c r="X839" s="353"/>
      <c r="Y839" s="354">
        <v>0.21</v>
      </c>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customHeight="1" x14ac:dyDescent="0.15">
      <c r="A840" s="379">
        <v>4</v>
      </c>
      <c r="B840" s="379">
        <v>1</v>
      </c>
      <c r="C840" s="364" t="s">
        <v>646</v>
      </c>
      <c r="D840" s="350"/>
      <c r="E840" s="350"/>
      <c r="F840" s="350"/>
      <c r="G840" s="350"/>
      <c r="H840" s="350"/>
      <c r="I840" s="350"/>
      <c r="J840" s="351" t="s">
        <v>584</v>
      </c>
      <c r="K840" s="352"/>
      <c r="L840" s="352"/>
      <c r="M840" s="352"/>
      <c r="N840" s="352"/>
      <c r="O840" s="352"/>
      <c r="P840" s="365" t="s">
        <v>643</v>
      </c>
      <c r="Q840" s="353"/>
      <c r="R840" s="353"/>
      <c r="S840" s="353"/>
      <c r="T840" s="353"/>
      <c r="U840" s="353"/>
      <c r="V840" s="353"/>
      <c r="W840" s="353"/>
      <c r="X840" s="353"/>
      <c r="Y840" s="354">
        <v>0.27</v>
      </c>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79">
        <v>5</v>
      </c>
      <c r="B841" s="379">
        <v>1</v>
      </c>
      <c r="C841" s="364" t="s">
        <v>647</v>
      </c>
      <c r="D841" s="350"/>
      <c r="E841" s="350"/>
      <c r="F841" s="350"/>
      <c r="G841" s="350"/>
      <c r="H841" s="350"/>
      <c r="I841" s="350"/>
      <c r="J841" s="351" t="s">
        <v>584</v>
      </c>
      <c r="K841" s="352"/>
      <c r="L841" s="352"/>
      <c r="M841" s="352"/>
      <c r="N841" s="352"/>
      <c r="O841" s="352"/>
      <c r="P841" s="365" t="s">
        <v>643</v>
      </c>
      <c r="Q841" s="353"/>
      <c r="R841" s="353"/>
      <c r="S841" s="353"/>
      <c r="T841" s="353"/>
      <c r="U841" s="353"/>
      <c r="V841" s="353"/>
      <c r="W841" s="353"/>
      <c r="X841" s="353"/>
      <c r="Y841" s="354">
        <v>0.32</v>
      </c>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79">
        <v>6</v>
      </c>
      <c r="B842" s="379">
        <v>1</v>
      </c>
      <c r="C842" s="364" t="s">
        <v>648</v>
      </c>
      <c r="D842" s="350"/>
      <c r="E842" s="350"/>
      <c r="F842" s="350"/>
      <c r="G842" s="350"/>
      <c r="H842" s="350"/>
      <c r="I842" s="350"/>
      <c r="J842" s="351" t="s">
        <v>660</v>
      </c>
      <c r="K842" s="352"/>
      <c r="L842" s="352"/>
      <c r="M842" s="352"/>
      <c r="N842" s="352"/>
      <c r="O842" s="352"/>
      <c r="P842" s="365" t="s">
        <v>643</v>
      </c>
      <c r="Q842" s="353"/>
      <c r="R842" s="353"/>
      <c r="S842" s="353"/>
      <c r="T842" s="353"/>
      <c r="U842" s="353"/>
      <c r="V842" s="353"/>
      <c r="W842" s="353"/>
      <c r="X842" s="353"/>
      <c r="Y842" s="354">
        <v>0.18</v>
      </c>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7</v>
      </c>
      <c r="B843" s="379">
        <v>1</v>
      </c>
      <c r="C843" s="364" t="s">
        <v>649</v>
      </c>
      <c r="D843" s="350"/>
      <c r="E843" s="350"/>
      <c r="F843" s="350"/>
      <c r="G843" s="350"/>
      <c r="H843" s="350"/>
      <c r="I843" s="350"/>
      <c r="J843" s="351" t="s">
        <v>584</v>
      </c>
      <c r="K843" s="352"/>
      <c r="L843" s="352"/>
      <c r="M843" s="352"/>
      <c r="N843" s="352"/>
      <c r="O843" s="352"/>
      <c r="P843" s="365" t="s">
        <v>643</v>
      </c>
      <c r="Q843" s="353"/>
      <c r="R843" s="353"/>
      <c r="S843" s="353"/>
      <c r="T843" s="353"/>
      <c r="U843" s="353"/>
      <c r="V843" s="353"/>
      <c r="W843" s="353"/>
      <c r="X843" s="353"/>
      <c r="Y843" s="354">
        <v>0.09</v>
      </c>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79">
        <v>8</v>
      </c>
      <c r="B844" s="379">
        <v>1</v>
      </c>
      <c r="C844" s="364" t="s">
        <v>650</v>
      </c>
      <c r="D844" s="350"/>
      <c r="E844" s="350"/>
      <c r="F844" s="350"/>
      <c r="G844" s="350"/>
      <c r="H844" s="350"/>
      <c r="I844" s="350"/>
      <c r="J844" s="351" t="s">
        <v>583</v>
      </c>
      <c r="K844" s="352"/>
      <c r="L844" s="352"/>
      <c r="M844" s="352"/>
      <c r="N844" s="352"/>
      <c r="O844" s="352"/>
      <c r="P844" s="365" t="s">
        <v>643</v>
      </c>
      <c r="Q844" s="353"/>
      <c r="R844" s="353"/>
      <c r="S844" s="353"/>
      <c r="T844" s="353"/>
      <c r="U844" s="353"/>
      <c r="V844" s="353"/>
      <c r="W844" s="353"/>
      <c r="X844" s="353"/>
      <c r="Y844" s="354">
        <v>0.09</v>
      </c>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79">
        <v>9</v>
      </c>
      <c r="B845" s="379">
        <v>1</v>
      </c>
      <c r="C845" s="364" t="s">
        <v>651</v>
      </c>
      <c r="D845" s="350"/>
      <c r="E845" s="350"/>
      <c r="F845" s="350"/>
      <c r="G845" s="350"/>
      <c r="H845" s="350"/>
      <c r="I845" s="350"/>
      <c r="J845" s="351" t="s">
        <v>584</v>
      </c>
      <c r="K845" s="352"/>
      <c r="L845" s="352"/>
      <c r="M845" s="352"/>
      <c r="N845" s="352"/>
      <c r="O845" s="352"/>
      <c r="P845" s="365" t="s">
        <v>643</v>
      </c>
      <c r="Q845" s="353"/>
      <c r="R845" s="353"/>
      <c r="S845" s="353"/>
      <c r="T845" s="353"/>
      <c r="U845" s="353"/>
      <c r="V845" s="353"/>
      <c r="W845" s="353"/>
      <c r="X845" s="353"/>
      <c r="Y845" s="354">
        <v>0.09</v>
      </c>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79">
        <v>10</v>
      </c>
      <c r="B846" s="379">
        <v>1</v>
      </c>
      <c r="C846" s="364" t="s">
        <v>652</v>
      </c>
      <c r="D846" s="350"/>
      <c r="E846" s="350"/>
      <c r="F846" s="350"/>
      <c r="G846" s="350"/>
      <c r="H846" s="350"/>
      <c r="I846" s="350"/>
      <c r="J846" s="351" t="s">
        <v>660</v>
      </c>
      <c r="K846" s="352"/>
      <c r="L846" s="352"/>
      <c r="M846" s="352"/>
      <c r="N846" s="352"/>
      <c r="O846" s="352"/>
      <c r="P846" s="365" t="s">
        <v>643</v>
      </c>
      <c r="Q846" s="353"/>
      <c r="R846" s="353"/>
      <c r="S846" s="353"/>
      <c r="T846" s="353"/>
      <c r="U846" s="353"/>
      <c r="V846" s="353"/>
      <c r="W846" s="353"/>
      <c r="X846" s="353"/>
      <c r="Y846" s="354">
        <v>0.15</v>
      </c>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customHeight="1" x14ac:dyDescent="0.15">
      <c r="A847" s="379">
        <v>11</v>
      </c>
      <c r="B847" s="379">
        <v>1</v>
      </c>
      <c r="C847" s="364" t="s">
        <v>653</v>
      </c>
      <c r="D847" s="350"/>
      <c r="E847" s="350"/>
      <c r="F847" s="350"/>
      <c r="G847" s="350"/>
      <c r="H847" s="350"/>
      <c r="I847" s="350"/>
      <c r="J847" s="351" t="s">
        <v>660</v>
      </c>
      <c r="K847" s="352"/>
      <c r="L847" s="352"/>
      <c r="M847" s="352"/>
      <c r="N847" s="352"/>
      <c r="O847" s="352"/>
      <c r="P847" s="365" t="s">
        <v>643</v>
      </c>
      <c r="Q847" s="353"/>
      <c r="R847" s="353"/>
      <c r="S847" s="353"/>
      <c r="T847" s="353"/>
      <c r="U847" s="353"/>
      <c r="V847" s="353"/>
      <c r="W847" s="353"/>
      <c r="X847" s="353"/>
      <c r="Y847" s="354">
        <v>0.1</v>
      </c>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customHeight="1" x14ac:dyDescent="0.15">
      <c r="A848" s="379">
        <v>12</v>
      </c>
      <c r="B848" s="379">
        <v>1</v>
      </c>
      <c r="C848" s="364" t="s">
        <v>654</v>
      </c>
      <c r="D848" s="350"/>
      <c r="E848" s="350"/>
      <c r="F848" s="350"/>
      <c r="G848" s="350"/>
      <c r="H848" s="350"/>
      <c r="I848" s="350"/>
      <c r="J848" s="351" t="s">
        <v>584</v>
      </c>
      <c r="K848" s="352"/>
      <c r="L848" s="352"/>
      <c r="M848" s="352"/>
      <c r="N848" s="352"/>
      <c r="O848" s="352"/>
      <c r="P848" s="365" t="s">
        <v>643</v>
      </c>
      <c r="Q848" s="353"/>
      <c r="R848" s="353"/>
      <c r="S848" s="353"/>
      <c r="T848" s="353"/>
      <c r="U848" s="353"/>
      <c r="V848" s="353"/>
      <c r="W848" s="353"/>
      <c r="X848" s="353"/>
      <c r="Y848" s="354">
        <v>0.13</v>
      </c>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customHeight="1" x14ac:dyDescent="0.15">
      <c r="A849" s="379">
        <v>13</v>
      </c>
      <c r="B849" s="379">
        <v>1</v>
      </c>
      <c r="C849" s="364" t="s">
        <v>655</v>
      </c>
      <c r="D849" s="350"/>
      <c r="E849" s="350"/>
      <c r="F849" s="350"/>
      <c r="G849" s="350"/>
      <c r="H849" s="350"/>
      <c r="I849" s="350"/>
      <c r="J849" s="351" t="s">
        <v>660</v>
      </c>
      <c r="K849" s="352"/>
      <c r="L849" s="352"/>
      <c r="M849" s="352"/>
      <c r="N849" s="352"/>
      <c r="O849" s="352"/>
      <c r="P849" s="365" t="s">
        <v>643</v>
      </c>
      <c r="Q849" s="353"/>
      <c r="R849" s="353"/>
      <c r="S849" s="353"/>
      <c r="T849" s="353"/>
      <c r="U849" s="353"/>
      <c r="V849" s="353"/>
      <c r="W849" s="353"/>
      <c r="X849" s="353"/>
      <c r="Y849" s="354">
        <v>0.12</v>
      </c>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customHeight="1" x14ac:dyDescent="0.15">
      <c r="A850" s="379">
        <v>14</v>
      </c>
      <c r="B850" s="379">
        <v>1</v>
      </c>
      <c r="C850" s="364" t="s">
        <v>656</v>
      </c>
      <c r="D850" s="350"/>
      <c r="E850" s="350"/>
      <c r="F850" s="350"/>
      <c r="G850" s="350"/>
      <c r="H850" s="350"/>
      <c r="I850" s="350"/>
      <c r="J850" s="351" t="s">
        <v>583</v>
      </c>
      <c r="K850" s="352"/>
      <c r="L850" s="352"/>
      <c r="M850" s="352"/>
      <c r="N850" s="352"/>
      <c r="O850" s="352"/>
      <c r="P850" s="365" t="s">
        <v>643</v>
      </c>
      <c r="Q850" s="353"/>
      <c r="R850" s="353"/>
      <c r="S850" s="353"/>
      <c r="T850" s="353"/>
      <c r="U850" s="353"/>
      <c r="V850" s="353"/>
      <c r="W850" s="353"/>
      <c r="X850" s="353"/>
      <c r="Y850" s="354">
        <v>0.36</v>
      </c>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customHeight="1" x14ac:dyDescent="0.15">
      <c r="A851" s="379">
        <v>15</v>
      </c>
      <c r="B851" s="379">
        <v>1</v>
      </c>
      <c r="C851" s="364" t="s">
        <v>657</v>
      </c>
      <c r="D851" s="350"/>
      <c r="E851" s="350"/>
      <c r="F851" s="350"/>
      <c r="G851" s="350"/>
      <c r="H851" s="350"/>
      <c r="I851" s="350"/>
      <c r="J851" s="351" t="s">
        <v>660</v>
      </c>
      <c r="K851" s="352"/>
      <c r="L851" s="352"/>
      <c r="M851" s="352"/>
      <c r="N851" s="352"/>
      <c r="O851" s="352"/>
      <c r="P851" s="365" t="s">
        <v>643</v>
      </c>
      <c r="Q851" s="353"/>
      <c r="R851" s="353"/>
      <c r="S851" s="353"/>
      <c r="T851" s="353"/>
      <c r="U851" s="353"/>
      <c r="V851" s="353"/>
      <c r="W851" s="353"/>
      <c r="X851" s="353"/>
      <c r="Y851" s="354">
        <v>0.28999999999999998</v>
      </c>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customHeight="1" x14ac:dyDescent="0.15">
      <c r="A852" s="379">
        <v>16</v>
      </c>
      <c r="B852" s="379">
        <v>1</v>
      </c>
      <c r="C852" s="364" t="s">
        <v>658</v>
      </c>
      <c r="D852" s="350"/>
      <c r="E852" s="350"/>
      <c r="F852" s="350"/>
      <c r="G852" s="350"/>
      <c r="H852" s="350"/>
      <c r="I852" s="350"/>
      <c r="J852" s="351" t="s">
        <v>583</v>
      </c>
      <c r="K852" s="352"/>
      <c r="L852" s="352"/>
      <c r="M852" s="352"/>
      <c r="N852" s="352"/>
      <c r="O852" s="352"/>
      <c r="P852" s="365" t="s">
        <v>643</v>
      </c>
      <c r="Q852" s="353"/>
      <c r="R852" s="353"/>
      <c r="S852" s="353"/>
      <c r="T852" s="353"/>
      <c r="U852" s="353"/>
      <c r="V852" s="353"/>
      <c r="W852" s="353"/>
      <c r="X852" s="353"/>
      <c r="Y852" s="354">
        <v>0.13</v>
      </c>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customHeight="1" x14ac:dyDescent="0.15">
      <c r="A853" s="379">
        <v>17</v>
      </c>
      <c r="B853" s="379">
        <v>1</v>
      </c>
      <c r="C853" s="364" t="s">
        <v>659</v>
      </c>
      <c r="D853" s="350"/>
      <c r="E853" s="350"/>
      <c r="F853" s="350"/>
      <c r="G853" s="350"/>
      <c r="H853" s="350"/>
      <c r="I853" s="350"/>
      <c r="J853" s="351" t="s">
        <v>584</v>
      </c>
      <c r="K853" s="352"/>
      <c r="L853" s="352"/>
      <c r="M853" s="352"/>
      <c r="N853" s="352"/>
      <c r="O853" s="352"/>
      <c r="P853" s="365" t="s">
        <v>643</v>
      </c>
      <c r="Q853" s="353"/>
      <c r="R853" s="353"/>
      <c r="S853" s="353"/>
      <c r="T853" s="353"/>
      <c r="U853" s="353"/>
      <c r="V853" s="353"/>
      <c r="W853" s="353"/>
      <c r="X853" s="353"/>
      <c r="Y853" s="354">
        <v>0.22</v>
      </c>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64"/>
      <c r="D854" s="350"/>
      <c r="E854" s="350"/>
      <c r="F854" s="350"/>
      <c r="G854" s="350"/>
      <c r="H854" s="350"/>
      <c r="I854" s="350"/>
      <c r="J854" s="351"/>
      <c r="K854" s="352"/>
      <c r="L854" s="352"/>
      <c r="M854" s="352"/>
      <c r="N854" s="352"/>
      <c r="O854" s="352"/>
      <c r="P854" s="365"/>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64"/>
      <c r="D855" s="350"/>
      <c r="E855" s="350"/>
      <c r="F855" s="350"/>
      <c r="G855" s="350"/>
      <c r="H855" s="350"/>
      <c r="I855" s="350"/>
      <c r="J855" s="351"/>
      <c r="K855" s="352"/>
      <c r="L855" s="352"/>
      <c r="M855" s="352"/>
      <c r="N855" s="352"/>
      <c r="O855" s="352"/>
      <c r="P855" s="365"/>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64"/>
      <c r="D856" s="350"/>
      <c r="E856" s="350"/>
      <c r="F856" s="350"/>
      <c r="G856" s="350"/>
      <c r="H856" s="350"/>
      <c r="I856" s="350"/>
      <c r="J856" s="351"/>
      <c r="K856" s="352"/>
      <c r="L856" s="352"/>
      <c r="M856" s="352"/>
      <c r="N856" s="352"/>
      <c r="O856" s="352"/>
      <c r="P856" s="365"/>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64"/>
      <c r="D857" s="350"/>
      <c r="E857" s="350"/>
      <c r="F857" s="350"/>
      <c r="G857" s="350"/>
      <c r="H857" s="350"/>
      <c r="I857" s="350"/>
      <c r="J857" s="351"/>
      <c r="K857" s="352"/>
      <c r="L857" s="352"/>
      <c r="M857" s="352"/>
      <c r="N857" s="352"/>
      <c r="O857" s="352"/>
      <c r="P857" s="365"/>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64"/>
      <c r="D858" s="350"/>
      <c r="E858" s="350"/>
      <c r="F858" s="350"/>
      <c r="G858" s="350"/>
      <c r="H858" s="350"/>
      <c r="I858" s="350"/>
      <c r="J858" s="351"/>
      <c r="K858" s="352"/>
      <c r="L858" s="352"/>
      <c r="M858" s="352"/>
      <c r="N858" s="352"/>
      <c r="O858" s="352"/>
      <c r="P858" s="365"/>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0"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0" t="s">
        <v>462</v>
      </c>
      <c r="AD869" s="150"/>
      <c r="AE869" s="150"/>
      <c r="AF869" s="150"/>
      <c r="AG869" s="150"/>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661</v>
      </c>
      <c r="D870" s="350"/>
      <c r="E870" s="350"/>
      <c r="F870" s="350"/>
      <c r="G870" s="350"/>
      <c r="H870" s="350"/>
      <c r="I870" s="350"/>
      <c r="J870" s="351" t="s">
        <v>584</v>
      </c>
      <c r="K870" s="352"/>
      <c r="L870" s="352"/>
      <c r="M870" s="352"/>
      <c r="N870" s="352"/>
      <c r="O870" s="352"/>
      <c r="P870" s="365" t="s">
        <v>639</v>
      </c>
      <c r="Q870" s="353"/>
      <c r="R870" s="353"/>
      <c r="S870" s="353"/>
      <c r="T870" s="353"/>
      <c r="U870" s="353"/>
      <c r="V870" s="353"/>
      <c r="W870" s="353"/>
      <c r="X870" s="353"/>
      <c r="Y870" s="354">
        <v>0.01</v>
      </c>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64" t="s">
        <v>662</v>
      </c>
      <c r="D871" s="350"/>
      <c r="E871" s="350"/>
      <c r="F871" s="350"/>
      <c r="G871" s="350"/>
      <c r="H871" s="350"/>
      <c r="I871" s="350"/>
      <c r="J871" s="351" t="s">
        <v>663</v>
      </c>
      <c r="K871" s="352"/>
      <c r="L871" s="352"/>
      <c r="M871" s="352"/>
      <c r="N871" s="352"/>
      <c r="O871" s="352"/>
      <c r="P871" s="365" t="s">
        <v>639</v>
      </c>
      <c r="Q871" s="353"/>
      <c r="R871" s="353"/>
      <c r="S871" s="353"/>
      <c r="T871" s="353"/>
      <c r="U871" s="353"/>
      <c r="V871" s="353"/>
      <c r="W871" s="353"/>
      <c r="X871" s="353"/>
      <c r="Y871" s="354">
        <v>0.01</v>
      </c>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0"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0" t="s">
        <v>462</v>
      </c>
      <c r="AD902" s="150"/>
      <c r="AE902" s="150"/>
      <c r="AF902" s="150"/>
      <c r="AG902" s="150"/>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664</v>
      </c>
      <c r="D903" s="350"/>
      <c r="E903" s="350"/>
      <c r="F903" s="350"/>
      <c r="G903" s="350"/>
      <c r="H903" s="350"/>
      <c r="I903" s="350"/>
      <c r="J903" s="351">
        <v>4011101013737</v>
      </c>
      <c r="K903" s="352"/>
      <c r="L903" s="352"/>
      <c r="M903" s="352"/>
      <c r="N903" s="352"/>
      <c r="O903" s="352"/>
      <c r="P903" s="365" t="s">
        <v>587</v>
      </c>
      <c r="Q903" s="353"/>
      <c r="R903" s="353"/>
      <c r="S903" s="353"/>
      <c r="T903" s="353"/>
      <c r="U903" s="353"/>
      <c r="V903" s="353"/>
      <c r="W903" s="353"/>
      <c r="X903" s="353"/>
      <c r="Y903" s="354">
        <v>0.03</v>
      </c>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64"/>
      <c r="D904" s="350"/>
      <c r="E904" s="350"/>
      <c r="F904" s="350"/>
      <c r="G904" s="350"/>
      <c r="H904" s="350"/>
      <c r="I904" s="350"/>
      <c r="J904" s="351"/>
      <c r="K904" s="352"/>
      <c r="L904" s="352"/>
      <c r="M904" s="352"/>
      <c r="N904" s="352"/>
      <c r="O904" s="352"/>
      <c r="P904" s="365"/>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0"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0" t="s">
        <v>462</v>
      </c>
      <c r="AD935" s="150"/>
      <c r="AE935" s="150"/>
      <c r="AF935" s="150"/>
      <c r="AG935" s="150"/>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x14ac:dyDescent="0.15">
      <c r="A936" s="379">
        <v>1</v>
      </c>
      <c r="B936" s="379">
        <v>1</v>
      </c>
      <c r="C936" s="364" t="s">
        <v>665</v>
      </c>
      <c r="D936" s="350"/>
      <c r="E936" s="350"/>
      <c r="F936" s="350"/>
      <c r="G936" s="350"/>
      <c r="H936" s="350"/>
      <c r="I936" s="350"/>
      <c r="J936" s="351" t="s">
        <v>567</v>
      </c>
      <c r="K936" s="352"/>
      <c r="L936" s="352"/>
      <c r="M936" s="352"/>
      <c r="N936" s="352"/>
      <c r="O936" s="352"/>
      <c r="P936" s="365" t="s">
        <v>643</v>
      </c>
      <c r="Q936" s="353"/>
      <c r="R936" s="353"/>
      <c r="S936" s="353"/>
      <c r="T936" s="353"/>
      <c r="U936" s="353"/>
      <c r="V936" s="353"/>
      <c r="W936" s="353"/>
      <c r="X936" s="353"/>
      <c r="Y936" s="354">
        <v>1.9E-2</v>
      </c>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x14ac:dyDescent="0.15">
      <c r="A937" s="379">
        <v>2</v>
      </c>
      <c r="B937" s="379">
        <v>1</v>
      </c>
      <c r="C937" s="364" t="s">
        <v>680</v>
      </c>
      <c r="D937" s="350"/>
      <c r="E937" s="350"/>
      <c r="F937" s="350"/>
      <c r="G937" s="350"/>
      <c r="H937" s="350"/>
      <c r="I937" s="350"/>
      <c r="J937" s="351" t="s">
        <v>683</v>
      </c>
      <c r="K937" s="352"/>
      <c r="L937" s="352"/>
      <c r="M937" s="352"/>
      <c r="N937" s="352"/>
      <c r="O937" s="352"/>
      <c r="P937" s="365" t="s">
        <v>685</v>
      </c>
      <c r="Q937" s="353"/>
      <c r="R937" s="353"/>
      <c r="S937" s="353"/>
      <c r="T937" s="353"/>
      <c r="U937" s="353"/>
      <c r="V937" s="353"/>
      <c r="W937" s="353"/>
      <c r="X937" s="353"/>
      <c r="Y937" s="354">
        <v>1.7000000000000001E-2</v>
      </c>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x14ac:dyDescent="0.15">
      <c r="A938" s="379">
        <v>3</v>
      </c>
      <c r="B938" s="379">
        <v>1</v>
      </c>
      <c r="C938" s="364" t="s">
        <v>681</v>
      </c>
      <c r="D938" s="350"/>
      <c r="E938" s="350"/>
      <c r="F938" s="350"/>
      <c r="G938" s="350"/>
      <c r="H938" s="350"/>
      <c r="I938" s="350"/>
      <c r="J938" s="351" t="s">
        <v>684</v>
      </c>
      <c r="K938" s="352"/>
      <c r="L938" s="352"/>
      <c r="M938" s="352"/>
      <c r="N938" s="352"/>
      <c r="O938" s="352"/>
      <c r="P938" s="365" t="s">
        <v>643</v>
      </c>
      <c r="Q938" s="353"/>
      <c r="R938" s="353"/>
      <c r="S938" s="353"/>
      <c r="T938" s="353"/>
      <c r="U938" s="353"/>
      <c r="V938" s="353"/>
      <c r="W938" s="353"/>
      <c r="X938" s="353"/>
      <c r="Y938" s="354">
        <v>2.4E-2</v>
      </c>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customHeight="1" x14ac:dyDescent="0.15">
      <c r="A939" s="379">
        <v>4</v>
      </c>
      <c r="B939" s="379">
        <v>1</v>
      </c>
      <c r="C939" s="364" t="s">
        <v>682</v>
      </c>
      <c r="D939" s="350"/>
      <c r="E939" s="350"/>
      <c r="F939" s="350"/>
      <c r="G939" s="350"/>
      <c r="H939" s="350"/>
      <c r="I939" s="350"/>
      <c r="J939" s="351" t="s">
        <v>683</v>
      </c>
      <c r="K939" s="352"/>
      <c r="L939" s="352"/>
      <c r="M939" s="352"/>
      <c r="N939" s="352"/>
      <c r="O939" s="352"/>
      <c r="P939" s="365" t="s">
        <v>643</v>
      </c>
      <c r="Q939" s="353"/>
      <c r="R939" s="353"/>
      <c r="S939" s="353"/>
      <c r="T939" s="353"/>
      <c r="U939" s="353"/>
      <c r="V939" s="353"/>
      <c r="W939" s="353"/>
      <c r="X939" s="353"/>
      <c r="Y939" s="354">
        <v>4.0000000000000001E-3</v>
      </c>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0"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0" t="s">
        <v>462</v>
      </c>
      <c r="AD968" s="150"/>
      <c r="AE968" s="150"/>
      <c r="AF968" s="150"/>
      <c r="AG968" s="150"/>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customHeight="1" x14ac:dyDescent="0.15">
      <c r="A969" s="379">
        <v>1</v>
      </c>
      <c r="B969" s="379">
        <v>1</v>
      </c>
      <c r="C969" s="364" t="s">
        <v>665</v>
      </c>
      <c r="D969" s="350"/>
      <c r="E969" s="350"/>
      <c r="F969" s="350"/>
      <c r="G969" s="350"/>
      <c r="H969" s="350"/>
      <c r="I969" s="350"/>
      <c r="J969" s="351" t="s">
        <v>686</v>
      </c>
      <c r="K969" s="352"/>
      <c r="L969" s="352"/>
      <c r="M969" s="352"/>
      <c r="N969" s="352"/>
      <c r="O969" s="352"/>
      <c r="P969" s="365" t="s">
        <v>641</v>
      </c>
      <c r="Q969" s="353"/>
      <c r="R969" s="353"/>
      <c r="S969" s="353"/>
      <c r="T969" s="353"/>
      <c r="U969" s="353"/>
      <c r="V969" s="353"/>
      <c r="W969" s="353"/>
      <c r="X969" s="353"/>
      <c r="Y969" s="354">
        <v>0.96</v>
      </c>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x14ac:dyDescent="0.15">
      <c r="A970" s="379">
        <v>2</v>
      </c>
      <c r="B970" s="379">
        <v>1</v>
      </c>
      <c r="C970" s="364" t="s">
        <v>680</v>
      </c>
      <c r="D970" s="350"/>
      <c r="E970" s="350"/>
      <c r="F970" s="350"/>
      <c r="G970" s="350"/>
      <c r="H970" s="350"/>
      <c r="I970" s="350"/>
      <c r="J970" s="351" t="s">
        <v>687</v>
      </c>
      <c r="K970" s="352"/>
      <c r="L970" s="352"/>
      <c r="M970" s="352"/>
      <c r="N970" s="352"/>
      <c r="O970" s="352"/>
      <c r="P970" s="365" t="s">
        <v>641</v>
      </c>
      <c r="Q970" s="353"/>
      <c r="R970" s="353"/>
      <c r="S970" s="353"/>
      <c r="T970" s="353"/>
      <c r="U970" s="353"/>
      <c r="V970" s="353"/>
      <c r="W970" s="353"/>
      <c r="X970" s="353"/>
      <c r="Y970" s="354">
        <v>0.43</v>
      </c>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0"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0" t="s">
        <v>462</v>
      </c>
      <c r="AD1001" s="150"/>
      <c r="AE1001" s="150"/>
      <c r="AF1001" s="150"/>
      <c r="AG1001" s="150"/>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0"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0" t="s">
        <v>462</v>
      </c>
      <c r="AD1034" s="150"/>
      <c r="AE1034" s="150"/>
      <c r="AF1034" s="150"/>
      <c r="AG1034" s="150"/>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0"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0" t="s">
        <v>462</v>
      </c>
      <c r="AD1067" s="150"/>
      <c r="AE1067" s="150"/>
      <c r="AF1067" s="150"/>
      <c r="AG1067" s="150"/>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70" t="s">
        <v>27</v>
      </c>
      <c r="Q1101" s="370"/>
      <c r="R1101" s="370"/>
      <c r="S1101" s="370"/>
      <c r="T1101" s="370"/>
      <c r="U1101" s="370"/>
      <c r="V1101" s="370"/>
      <c r="W1101" s="370"/>
      <c r="X1101" s="370"/>
      <c r="Y1101" s="150" t="s">
        <v>421</v>
      </c>
      <c r="Z1101" s="383"/>
      <c r="AA1101" s="383"/>
      <c r="AB1101" s="383"/>
      <c r="AC1101" s="150" t="s">
        <v>367</v>
      </c>
      <c r="AD1101" s="150"/>
      <c r="AE1101" s="150"/>
      <c r="AF1101" s="150"/>
      <c r="AG1101" s="150"/>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1" priority="14077">
      <formula>IF(RIGHT(TEXT(AE32,"0.#"),1)=".",FALSE,TRUE)</formula>
    </cfRule>
    <cfRule type="expression" dxfId="2830" priority="14078">
      <formula>IF(RIGHT(TEXT(AE32,"0.#"),1)=".",TRUE,FALSE)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82">
    <cfRule type="expression" dxfId="2827" priority="13959">
      <formula>IF(RIGHT(TEXT(Y782,"0.#"),1)=".",FALSE,TRUE)</formula>
    </cfRule>
    <cfRule type="expression" dxfId="2826" priority="13960">
      <formula>IF(RIGHT(TEXT(Y782,"0.#"),1)=".",TRUE,FALSE)</formula>
    </cfRule>
  </conditionalFormatting>
  <conditionalFormatting sqref="Y791">
    <cfRule type="expression" dxfId="2825" priority="13955">
      <formula>IF(RIGHT(TEXT(Y791,"0.#"),1)=".",FALSE,TRUE)</formula>
    </cfRule>
    <cfRule type="expression" dxfId="2824" priority="13956">
      <formula>IF(RIGHT(TEXT(Y791,"0.#"),1)=".",TRUE,FALSE)</formula>
    </cfRule>
  </conditionalFormatting>
  <conditionalFormatting sqref="Y822:Y829 Y820 Y809:Y816 Y796:Y803">
    <cfRule type="expression" dxfId="2823" priority="13737">
      <formula>IF(RIGHT(TEXT(Y796,"0.#"),1)=".",FALSE,TRUE)</formula>
    </cfRule>
    <cfRule type="expression" dxfId="2822" priority="13738">
      <formula>IF(RIGHT(TEXT(Y796,"0.#"),1)=".",TRUE,FALSE)</formula>
    </cfRule>
  </conditionalFormatting>
  <conditionalFormatting sqref="AR15:AX15 AK13:AX13">
    <cfRule type="expression" dxfId="2821" priority="13785">
      <formula>IF(RIGHT(TEXT(AK13,"0.#"),1)=".",FALSE,TRUE)</formula>
    </cfRule>
    <cfRule type="expression" dxfId="2820" priority="13786">
      <formula>IF(RIGHT(TEXT(AK13,"0.#"),1)=".",TRUE,FALSE)</formula>
    </cfRule>
  </conditionalFormatting>
  <conditionalFormatting sqref="AQ101">
    <cfRule type="expression" dxfId="2819" priority="13775">
      <formula>IF(RIGHT(TEXT(AQ101,"0.#"),1)=".",FALSE,TRUE)</formula>
    </cfRule>
    <cfRule type="expression" dxfId="2818" priority="13776">
      <formula>IF(RIGHT(TEXT(AQ101,"0.#"),1)=".",TRUE,FALSE)</formula>
    </cfRule>
  </conditionalFormatting>
  <conditionalFormatting sqref="Y783:Y790">
    <cfRule type="expression" dxfId="2817" priority="13761">
      <formula>IF(RIGHT(TEXT(Y783,"0.#"),1)=".",FALSE,TRUE)</formula>
    </cfRule>
    <cfRule type="expression" dxfId="2816" priority="13762">
      <formula>IF(RIGHT(TEXT(Y783,"0.#"),1)=".",TRUE,FALSE)</formula>
    </cfRule>
  </conditionalFormatting>
  <conditionalFormatting sqref="AU782">
    <cfRule type="expression" dxfId="2815" priority="13759">
      <formula>IF(RIGHT(TEXT(AU782,"0.#"),1)=".",FALSE,TRUE)</formula>
    </cfRule>
    <cfRule type="expression" dxfId="2814" priority="13760">
      <formula>IF(RIGHT(TEXT(AU782,"0.#"),1)=".",TRUE,FALSE)</formula>
    </cfRule>
  </conditionalFormatting>
  <conditionalFormatting sqref="AU791">
    <cfRule type="expression" dxfId="2813" priority="13757">
      <formula>IF(RIGHT(TEXT(AU791,"0.#"),1)=".",FALSE,TRUE)</formula>
    </cfRule>
    <cfRule type="expression" dxfId="2812" priority="13758">
      <formula>IF(RIGHT(TEXT(AU791,"0.#"),1)=".",TRUE,FALSE)</formula>
    </cfRule>
  </conditionalFormatting>
  <conditionalFormatting sqref="AU783:AU790">
    <cfRule type="expression" dxfId="2811" priority="13755">
      <formula>IF(RIGHT(TEXT(AU783,"0.#"),1)=".",FALSE,TRUE)</formula>
    </cfRule>
    <cfRule type="expression" dxfId="2810" priority="13756">
      <formula>IF(RIGHT(TEXT(AU783,"0.#"),1)=".",TRUE,FALSE)</formula>
    </cfRule>
  </conditionalFormatting>
  <conditionalFormatting sqref="Y821 Y808 Y795">
    <cfRule type="expression" dxfId="2809" priority="13741">
      <formula>IF(RIGHT(TEXT(Y795,"0.#"),1)=".",FALSE,TRUE)</formula>
    </cfRule>
    <cfRule type="expression" dxfId="2808" priority="13742">
      <formula>IF(RIGHT(TEXT(Y795,"0.#"),1)=".",TRUE,FALSE)</formula>
    </cfRule>
  </conditionalFormatting>
  <conditionalFormatting sqref="Y830 Y817 Y804">
    <cfRule type="expression" dxfId="2807" priority="13739">
      <formula>IF(RIGHT(TEXT(Y804,"0.#"),1)=".",FALSE,TRUE)</formula>
    </cfRule>
    <cfRule type="expression" dxfId="2806" priority="13740">
      <formula>IF(RIGHT(TEXT(Y804,"0.#"),1)=".",TRUE,FALSE)</formula>
    </cfRule>
  </conditionalFormatting>
  <conditionalFormatting sqref="AU821 AU808 AU795">
    <cfRule type="expression" dxfId="2805" priority="13735">
      <formula>IF(RIGHT(TEXT(AU795,"0.#"),1)=".",FALSE,TRUE)</formula>
    </cfRule>
    <cfRule type="expression" dxfId="2804" priority="13736">
      <formula>IF(RIGHT(TEXT(AU795,"0.#"),1)=".",TRUE,FALSE)</formula>
    </cfRule>
  </conditionalFormatting>
  <conditionalFormatting sqref="AU830 AU817 AU804">
    <cfRule type="expression" dxfId="2803" priority="13733">
      <formula>IF(RIGHT(TEXT(AU804,"0.#"),1)=".",FALSE,TRUE)</formula>
    </cfRule>
    <cfRule type="expression" dxfId="2802" priority="13734">
      <formula>IF(RIGHT(TEXT(AU804,"0.#"),1)=".",TRUE,FALSE)</formula>
    </cfRule>
  </conditionalFormatting>
  <conditionalFormatting sqref="AU822:AU829 AU820 AU809:AU816 AU807 AU796:AU803">
    <cfRule type="expression" dxfId="2801" priority="13731">
      <formula>IF(RIGHT(TEXT(AU796,"0.#"),1)=".",FALSE,TRUE)</formula>
    </cfRule>
    <cfRule type="expression" dxfId="2800" priority="13732">
      <formula>IF(RIGHT(TEXT(AU796,"0.#"),1)=".",TRUE,FALSE)</formula>
    </cfRule>
  </conditionalFormatting>
  <conditionalFormatting sqref="AM87">
    <cfRule type="expression" dxfId="2799" priority="13385">
      <formula>IF(RIGHT(TEXT(AM87,"0.#"),1)=".",FALSE,TRUE)</formula>
    </cfRule>
    <cfRule type="expression" dxfId="2798" priority="13386">
      <formula>IF(RIGHT(TEXT(AM87,"0.#"),1)=".",TRUE,FALSE)</formula>
    </cfRule>
  </conditionalFormatting>
  <conditionalFormatting sqref="AE55">
    <cfRule type="expression" dxfId="2797" priority="13453">
      <formula>IF(RIGHT(TEXT(AE55,"0.#"),1)=".",FALSE,TRUE)</formula>
    </cfRule>
    <cfRule type="expression" dxfId="2796" priority="13454">
      <formula>IF(RIGHT(TEXT(AE55,"0.#"),1)=".",TRUE,FALSE)</formula>
    </cfRule>
  </conditionalFormatting>
  <conditionalFormatting sqref="AI55">
    <cfRule type="expression" dxfId="2795" priority="13451">
      <formula>IF(RIGHT(TEXT(AI55,"0.#"),1)=".",FALSE,TRUE)</formula>
    </cfRule>
    <cfRule type="expression" dxfId="2794" priority="13452">
      <formula>IF(RIGHT(TEXT(AI55,"0.#"),1)=".",TRUE,FALSE)</formula>
    </cfRule>
  </conditionalFormatting>
  <conditionalFormatting sqref="AM34">
    <cfRule type="expression" dxfId="2793" priority="13531">
      <formula>IF(RIGHT(TEXT(AM34,"0.#"),1)=".",FALSE,TRUE)</formula>
    </cfRule>
    <cfRule type="expression" dxfId="2792" priority="13532">
      <formula>IF(RIGHT(TEXT(AM34,"0.#"),1)=".",TRUE,FALSE)</formula>
    </cfRule>
  </conditionalFormatting>
  <conditionalFormatting sqref="AE33">
    <cfRule type="expression" dxfId="2791" priority="13545">
      <formula>IF(RIGHT(TEXT(AE33,"0.#"),1)=".",FALSE,TRUE)</formula>
    </cfRule>
    <cfRule type="expression" dxfId="2790" priority="13546">
      <formula>IF(RIGHT(TEXT(AE33,"0.#"),1)=".",TRUE,FALSE)</formula>
    </cfRule>
  </conditionalFormatting>
  <conditionalFormatting sqref="AE34">
    <cfRule type="expression" dxfId="2789" priority="13543">
      <formula>IF(RIGHT(TEXT(AE34,"0.#"),1)=".",FALSE,TRUE)</formula>
    </cfRule>
    <cfRule type="expression" dxfId="2788" priority="13544">
      <formula>IF(RIGHT(TEXT(AE34,"0.#"),1)=".",TRUE,FALSE)</formula>
    </cfRule>
  </conditionalFormatting>
  <conditionalFormatting sqref="AI34">
    <cfRule type="expression" dxfId="2787" priority="13541">
      <formula>IF(RIGHT(TEXT(AI34,"0.#"),1)=".",FALSE,TRUE)</formula>
    </cfRule>
    <cfRule type="expression" dxfId="2786" priority="13542">
      <formula>IF(RIGHT(TEXT(AI34,"0.#"),1)=".",TRUE,FALSE)</formula>
    </cfRule>
  </conditionalFormatting>
  <conditionalFormatting sqref="AI33">
    <cfRule type="expression" dxfId="2785" priority="13539">
      <formula>IF(RIGHT(TEXT(AI33,"0.#"),1)=".",FALSE,TRUE)</formula>
    </cfRule>
    <cfRule type="expression" dxfId="2784" priority="13540">
      <formula>IF(RIGHT(TEXT(AI33,"0.#"),1)=".",TRUE,FALSE)</formula>
    </cfRule>
  </conditionalFormatting>
  <conditionalFormatting sqref="AI32">
    <cfRule type="expression" dxfId="2783" priority="13537">
      <formula>IF(RIGHT(TEXT(AI32,"0.#"),1)=".",FALSE,TRUE)</formula>
    </cfRule>
    <cfRule type="expression" dxfId="2782" priority="13538">
      <formula>IF(RIGHT(TEXT(AI32,"0.#"),1)=".",TRUE,FALSE)</formula>
    </cfRule>
  </conditionalFormatting>
  <conditionalFormatting sqref="AM32">
    <cfRule type="expression" dxfId="2781" priority="13535">
      <formula>IF(RIGHT(TEXT(AM32,"0.#"),1)=".",FALSE,TRUE)</formula>
    </cfRule>
    <cfRule type="expression" dxfId="2780" priority="13536">
      <formula>IF(RIGHT(TEXT(AM32,"0.#"),1)=".",TRUE,FALSE)</formula>
    </cfRule>
  </conditionalFormatting>
  <conditionalFormatting sqref="AM33">
    <cfRule type="expression" dxfId="2779" priority="13533">
      <formula>IF(RIGHT(TEXT(AM33,"0.#"),1)=".",FALSE,TRUE)</formula>
    </cfRule>
    <cfRule type="expression" dxfId="2778" priority="13534">
      <formula>IF(RIGHT(TEXT(AM33,"0.#"),1)=".",TRUE,FALSE)</formula>
    </cfRule>
  </conditionalFormatting>
  <conditionalFormatting sqref="AQ32:AQ34">
    <cfRule type="expression" dxfId="2777" priority="13525">
      <formula>IF(RIGHT(TEXT(AQ32,"0.#"),1)=".",FALSE,TRUE)</formula>
    </cfRule>
    <cfRule type="expression" dxfId="2776" priority="13526">
      <formula>IF(RIGHT(TEXT(AQ32,"0.#"),1)=".",TRUE,FALSE)</formula>
    </cfRule>
  </conditionalFormatting>
  <conditionalFormatting sqref="AU32:AU34">
    <cfRule type="expression" dxfId="2775" priority="13523">
      <formula>IF(RIGHT(TEXT(AU32,"0.#"),1)=".",FALSE,TRUE)</formula>
    </cfRule>
    <cfRule type="expression" dxfId="2774" priority="13524">
      <formula>IF(RIGHT(TEXT(AU32,"0.#"),1)=".",TRUE,FALSE)</formula>
    </cfRule>
  </conditionalFormatting>
  <conditionalFormatting sqref="AE53">
    <cfRule type="expression" dxfId="2773" priority="13457">
      <formula>IF(RIGHT(TEXT(AE53,"0.#"),1)=".",FALSE,TRUE)</formula>
    </cfRule>
    <cfRule type="expression" dxfId="2772" priority="13458">
      <formula>IF(RIGHT(TEXT(AE53,"0.#"),1)=".",TRUE,FALSE)</formula>
    </cfRule>
  </conditionalFormatting>
  <conditionalFormatting sqref="AE54">
    <cfRule type="expression" dxfId="2771" priority="13455">
      <formula>IF(RIGHT(TEXT(AE54,"0.#"),1)=".",FALSE,TRUE)</formula>
    </cfRule>
    <cfRule type="expression" dxfId="2770" priority="13456">
      <formula>IF(RIGHT(TEXT(AE54,"0.#"),1)=".",TRUE,FALSE)</formula>
    </cfRule>
  </conditionalFormatting>
  <conditionalFormatting sqref="AI54">
    <cfRule type="expression" dxfId="2769" priority="13449">
      <formula>IF(RIGHT(TEXT(AI54,"0.#"),1)=".",FALSE,TRUE)</formula>
    </cfRule>
    <cfRule type="expression" dxfId="2768" priority="13450">
      <formula>IF(RIGHT(TEXT(AI54,"0.#"),1)=".",TRUE,FALSE)</formula>
    </cfRule>
  </conditionalFormatting>
  <conditionalFormatting sqref="AI53">
    <cfRule type="expression" dxfId="2767" priority="13447">
      <formula>IF(RIGHT(TEXT(AI53,"0.#"),1)=".",FALSE,TRUE)</formula>
    </cfRule>
    <cfRule type="expression" dxfId="2766" priority="13448">
      <formula>IF(RIGHT(TEXT(AI53,"0.#"),1)=".",TRUE,FALSE)</formula>
    </cfRule>
  </conditionalFormatting>
  <conditionalFormatting sqref="AM53">
    <cfRule type="expression" dxfId="2765" priority="13445">
      <formula>IF(RIGHT(TEXT(AM53,"0.#"),1)=".",FALSE,TRUE)</formula>
    </cfRule>
    <cfRule type="expression" dxfId="2764" priority="13446">
      <formula>IF(RIGHT(TEXT(AM53,"0.#"),1)=".",TRUE,FALSE)</formula>
    </cfRule>
  </conditionalFormatting>
  <conditionalFormatting sqref="AM54">
    <cfRule type="expression" dxfId="2763" priority="13443">
      <formula>IF(RIGHT(TEXT(AM54,"0.#"),1)=".",FALSE,TRUE)</formula>
    </cfRule>
    <cfRule type="expression" dxfId="2762" priority="13444">
      <formula>IF(RIGHT(TEXT(AM54,"0.#"),1)=".",TRUE,FALSE)</formula>
    </cfRule>
  </conditionalFormatting>
  <conditionalFormatting sqref="AM55">
    <cfRule type="expression" dxfId="2761" priority="13441">
      <formula>IF(RIGHT(TEXT(AM55,"0.#"),1)=".",FALSE,TRUE)</formula>
    </cfRule>
    <cfRule type="expression" dxfId="2760" priority="13442">
      <formula>IF(RIGHT(TEXT(AM55,"0.#"),1)=".",TRUE,FALSE)</formula>
    </cfRule>
  </conditionalFormatting>
  <conditionalFormatting sqref="AE60">
    <cfRule type="expression" dxfId="2759" priority="13427">
      <formula>IF(RIGHT(TEXT(AE60,"0.#"),1)=".",FALSE,TRUE)</formula>
    </cfRule>
    <cfRule type="expression" dxfId="2758" priority="13428">
      <formula>IF(RIGHT(TEXT(AE60,"0.#"),1)=".",TRUE,FALSE)</formula>
    </cfRule>
  </conditionalFormatting>
  <conditionalFormatting sqref="AE61">
    <cfRule type="expression" dxfId="2757" priority="13425">
      <formula>IF(RIGHT(TEXT(AE61,"0.#"),1)=".",FALSE,TRUE)</formula>
    </cfRule>
    <cfRule type="expression" dxfId="2756" priority="13426">
      <formula>IF(RIGHT(TEXT(AE61,"0.#"),1)=".",TRUE,FALSE)</formula>
    </cfRule>
  </conditionalFormatting>
  <conditionalFormatting sqref="AE62">
    <cfRule type="expression" dxfId="2755" priority="13423">
      <formula>IF(RIGHT(TEXT(AE62,"0.#"),1)=".",FALSE,TRUE)</formula>
    </cfRule>
    <cfRule type="expression" dxfId="2754" priority="13424">
      <formula>IF(RIGHT(TEXT(AE62,"0.#"),1)=".",TRUE,FALSE)</formula>
    </cfRule>
  </conditionalFormatting>
  <conditionalFormatting sqref="AI62">
    <cfRule type="expression" dxfId="2753" priority="13421">
      <formula>IF(RIGHT(TEXT(AI62,"0.#"),1)=".",FALSE,TRUE)</formula>
    </cfRule>
    <cfRule type="expression" dxfId="2752" priority="13422">
      <formula>IF(RIGHT(TEXT(AI62,"0.#"),1)=".",TRUE,FALSE)</formula>
    </cfRule>
  </conditionalFormatting>
  <conditionalFormatting sqref="AI61">
    <cfRule type="expression" dxfId="2751" priority="13419">
      <formula>IF(RIGHT(TEXT(AI61,"0.#"),1)=".",FALSE,TRUE)</formula>
    </cfRule>
    <cfRule type="expression" dxfId="2750" priority="13420">
      <formula>IF(RIGHT(TEXT(AI61,"0.#"),1)=".",TRUE,FALSE)</formula>
    </cfRule>
  </conditionalFormatting>
  <conditionalFormatting sqref="AI60">
    <cfRule type="expression" dxfId="2749" priority="13417">
      <formula>IF(RIGHT(TEXT(AI60,"0.#"),1)=".",FALSE,TRUE)</formula>
    </cfRule>
    <cfRule type="expression" dxfId="2748" priority="13418">
      <formula>IF(RIGHT(TEXT(AI60,"0.#"),1)=".",TRUE,FALSE)</formula>
    </cfRule>
  </conditionalFormatting>
  <conditionalFormatting sqref="AM60">
    <cfRule type="expression" dxfId="2747" priority="13415">
      <formula>IF(RIGHT(TEXT(AM60,"0.#"),1)=".",FALSE,TRUE)</formula>
    </cfRule>
    <cfRule type="expression" dxfId="2746" priority="13416">
      <formula>IF(RIGHT(TEXT(AM60,"0.#"),1)=".",TRUE,FALSE)</formula>
    </cfRule>
  </conditionalFormatting>
  <conditionalFormatting sqref="AM61">
    <cfRule type="expression" dxfId="2745" priority="13413">
      <formula>IF(RIGHT(TEXT(AM61,"0.#"),1)=".",FALSE,TRUE)</formula>
    </cfRule>
    <cfRule type="expression" dxfId="2744" priority="13414">
      <formula>IF(RIGHT(TEXT(AM61,"0.#"),1)=".",TRUE,FALSE)</formula>
    </cfRule>
  </conditionalFormatting>
  <conditionalFormatting sqref="AM62">
    <cfRule type="expression" dxfId="2743" priority="13411">
      <formula>IF(RIGHT(TEXT(AM62,"0.#"),1)=".",FALSE,TRUE)</formula>
    </cfRule>
    <cfRule type="expression" dxfId="2742" priority="13412">
      <formula>IF(RIGHT(TEXT(AM62,"0.#"),1)=".",TRUE,FALSE)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M101">
    <cfRule type="expression" dxfId="2701" priority="13305">
      <formula>IF(RIGHT(TEXT(AM101,"0.#"),1)=".",FALSE,TRUE)</formula>
    </cfRule>
    <cfRule type="expression" dxfId="2700" priority="13306">
      <formula>IF(RIGHT(TEXT(AM101,"0.#"),1)=".",TRUE,FALSE)</formula>
    </cfRule>
  </conditionalFormatting>
  <conditionalFormatting sqref="AM102">
    <cfRule type="expression" dxfId="2699" priority="13299">
      <formula>IF(RIGHT(TEXT(AM102,"0.#"),1)=".",FALSE,TRUE)</formula>
    </cfRule>
    <cfRule type="expression" dxfId="2698" priority="13300">
      <formula>IF(RIGHT(TEXT(AM102,"0.#"),1)=".",TRUE,FALSE)</formula>
    </cfRule>
  </conditionalFormatting>
  <conditionalFormatting sqref="AQ102">
    <cfRule type="expression" dxfId="2697" priority="13297">
      <formula>IF(RIGHT(TEXT(AQ102,"0.#"),1)=".",FALSE,TRUE)</formula>
    </cfRule>
    <cfRule type="expression" dxfId="2696" priority="13298">
      <formula>IF(RIGHT(TEXT(AQ102,"0.#"),1)=".",TRUE,FALSE)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M105">
    <cfRule type="expression" dxfId="2693" priority="13285">
      <formula>IF(RIGHT(TEXT(AM105,"0.#"),1)=".",FALSE,TRUE)</formula>
    </cfRule>
    <cfRule type="expression" dxfId="2692" priority="13286">
      <formula>IF(RIGHT(TEXT(AM105,"0.#"),1)=".",TRUE,FALSE)</formula>
    </cfRule>
  </conditionalFormatting>
  <conditionalFormatting sqref="AE107">
    <cfRule type="expression" dxfId="2691" priority="13281">
      <formula>IF(RIGHT(TEXT(AE107,"0.#"),1)=".",FALSE,TRUE)</formula>
    </cfRule>
    <cfRule type="expression" dxfId="2690" priority="13282">
      <formula>IF(RIGHT(TEXT(AE107,"0.#"),1)=".",TRUE,FALSE)</formula>
    </cfRule>
  </conditionalFormatting>
  <conditionalFormatting sqref="AI107">
    <cfRule type="expression" dxfId="2689" priority="13279">
      <formula>IF(RIGHT(TEXT(AI107,"0.#"),1)=".",FALSE,TRUE)</formula>
    </cfRule>
    <cfRule type="expression" dxfId="2688" priority="13280">
      <formula>IF(RIGHT(TEXT(AI107,"0.#"),1)=".",TRUE,FALSE)</formula>
    </cfRule>
  </conditionalFormatting>
  <conditionalFormatting sqref="AM107">
    <cfRule type="expression" dxfId="2687" priority="13277">
      <formula>IF(RIGHT(TEXT(AM107,"0.#"),1)=".",FALSE,TRUE)</formula>
    </cfRule>
    <cfRule type="expression" dxfId="2686" priority="13278">
      <formula>IF(RIGHT(TEXT(AM107,"0.#"),1)=".",TRUE,FALSE)</formula>
    </cfRule>
  </conditionalFormatting>
  <conditionalFormatting sqref="AE108">
    <cfRule type="expression" dxfId="2685" priority="13275">
      <formula>IF(RIGHT(TEXT(AE108,"0.#"),1)=".",FALSE,TRUE)</formula>
    </cfRule>
    <cfRule type="expression" dxfId="2684" priority="13276">
      <formula>IF(RIGHT(TEXT(AE108,"0.#"),1)=".",TRUE,FALSE)</formula>
    </cfRule>
  </conditionalFormatting>
  <conditionalFormatting sqref="AI108">
    <cfRule type="expression" dxfId="2683" priority="13273">
      <formula>IF(RIGHT(TEXT(AI108,"0.#"),1)=".",FALSE,TRUE)</formula>
    </cfRule>
    <cfRule type="expression" dxfId="2682" priority="13274">
      <formula>IF(RIGHT(TEXT(AI108,"0.#"),1)=".",TRUE,FALSE)</formula>
    </cfRule>
  </conditionalFormatting>
  <conditionalFormatting sqref="AM108">
    <cfRule type="expression" dxfId="2681" priority="13271">
      <formula>IF(RIGHT(TEXT(AM108,"0.#"),1)=".",FALSE,TRUE)</formula>
    </cfRule>
    <cfRule type="expression" dxfId="2680" priority="13272">
      <formula>IF(RIGHT(TEXT(AM108,"0.#"),1)=".",TRUE,FALSE)</formula>
    </cfRule>
  </conditionalFormatting>
  <conditionalFormatting sqref="AE110">
    <cfRule type="expression" dxfId="2679" priority="13267">
      <formula>IF(RIGHT(TEXT(AE110,"0.#"),1)=".",FALSE,TRUE)</formula>
    </cfRule>
    <cfRule type="expression" dxfId="2678" priority="13268">
      <formula>IF(RIGHT(TEXT(AE110,"0.#"),1)=".",TRUE,FALSE)</formula>
    </cfRule>
  </conditionalFormatting>
  <conditionalFormatting sqref="AI110">
    <cfRule type="expression" dxfId="2677" priority="13265">
      <formula>IF(RIGHT(TEXT(AI110,"0.#"),1)=".",FALSE,TRUE)</formula>
    </cfRule>
    <cfRule type="expression" dxfId="2676" priority="13266">
      <formula>IF(RIGHT(TEXT(AI110,"0.#"),1)=".",TRUE,FALSE)</formula>
    </cfRule>
  </conditionalFormatting>
  <conditionalFormatting sqref="AM110">
    <cfRule type="expression" dxfId="2675" priority="13263">
      <formula>IF(RIGHT(TEXT(AM110,"0.#"),1)=".",FALSE,TRUE)</formula>
    </cfRule>
    <cfRule type="expression" dxfId="2674" priority="13264">
      <formula>IF(RIGHT(TEXT(AM110,"0.#"),1)=".",TRUE,FALSE)</formula>
    </cfRule>
  </conditionalFormatting>
  <conditionalFormatting sqref="AE111">
    <cfRule type="expression" dxfId="2673" priority="13261">
      <formula>IF(RIGHT(TEXT(AE111,"0.#"),1)=".",FALSE,TRUE)</formula>
    </cfRule>
    <cfRule type="expression" dxfId="2672" priority="13262">
      <formula>IF(RIGHT(TEXT(AE111,"0.#"),1)=".",TRUE,FALSE)</formula>
    </cfRule>
  </conditionalFormatting>
  <conditionalFormatting sqref="AI111">
    <cfRule type="expression" dxfId="2671" priority="13259">
      <formula>IF(RIGHT(TEXT(AI111,"0.#"),1)=".",FALSE,TRUE)</formula>
    </cfRule>
    <cfRule type="expression" dxfId="2670" priority="13260">
      <formula>IF(RIGHT(TEXT(AI111,"0.#"),1)=".",TRUE,FALSE)</formula>
    </cfRule>
  </conditionalFormatting>
  <conditionalFormatting sqref="AM111">
    <cfRule type="expression" dxfId="2669" priority="13257">
      <formula>IF(RIGHT(TEXT(AM111,"0.#"),1)=".",FALSE,TRUE)</formula>
    </cfRule>
    <cfRule type="expression" dxfId="2668" priority="13258">
      <formula>IF(RIGHT(TEXT(AM111,"0.#"),1)=".",TRUE,FALSE)</formula>
    </cfRule>
  </conditionalFormatting>
  <conditionalFormatting sqref="AE113">
    <cfRule type="expression" dxfId="2667" priority="13253">
      <formula>IF(RIGHT(TEXT(AE113,"0.#"),1)=".",FALSE,TRUE)</formula>
    </cfRule>
    <cfRule type="expression" dxfId="2666" priority="13254">
      <formula>IF(RIGHT(TEXT(AE113,"0.#"),1)=".",TRUE,FALSE)</formula>
    </cfRule>
  </conditionalFormatting>
  <conditionalFormatting sqref="AI113">
    <cfRule type="expression" dxfId="2665" priority="13251">
      <formula>IF(RIGHT(TEXT(AI113,"0.#"),1)=".",FALSE,TRUE)</formula>
    </cfRule>
    <cfRule type="expression" dxfId="2664" priority="13252">
      <formula>IF(RIGHT(TEXT(AI113,"0.#"),1)=".",TRUE,FALSE)</formula>
    </cfRule>
  </conditionalFormatting>
  <conditionalFormatting sqref="AM113">
    <cfRule type="expression" dxfId="2663" priority="13249">
      <formula>IF(RIGHT(TEXT(AM113,"0.#"),1)=".",FALSE,TRUE)</formula>
    </cfRule>
    <cfRule type="expression" dxfId="2662" priority="13250">
      <formula>IF(RIGHT(TEXT(AM113,"0.#"),1)=".",TRUE,FALSE)</formula>
    </cfRule>
  </conditionalFormatting>
  <conditionalFormatting sqref="AE114">
    <cfRule type="expression" dxfId="2661" priority="13247">
      <formula>IF(RIGHT(TEXT(AE114,"0.#"),1)=".",FALSE,TRUE)</formula>
    </cfRule>
    <cfRule type="expression" dxfId="2660" priority="13248">
      <formula>IF(RIGHT(TEXT(AE114,"0.#"),1)=".",TRUE,FALSE)</formula>
    </cfRule>
  </conditionalFormatting>
  <conditionalFormatting sqref="AI114">
    <cfRule type="expression" dxfId="2659" priority="13245">
      <formula>IF(RIGHT(TEXT(AI114,"0.#"),1)=".",FALSE,TRUE)</formula>
    </cfRule>
    <cfRule type="expression" dxfId="2658" priority="13246">
      <formula>IF(RIGHT(TEXT(AI114,"0.#"),1)=".",TRUE,FALSE)</formula>
    </cfRule>
  </conditionalFormatting>
  <conditionalFormatting sqref="AM114">
    <cfRule type="expression" dxfId="2657" priority="13243">
      <formula>IF(RIGHT(TEXT(AM114,"0.#"),1)=".",FALSE,TRUE)</formula>
    </cfRule>
    <cfRule type="expression" dxfId="2656" priority="13244">
      <formula>IF(RIGHT(TEXT(AM114,"0.#"),1)=".",TRUE,FALSE)</formula>
    </cfRule>
  </conditionalFormatting>
  <conditionalFormatting sqref="AQ116">
    <cfRule type="expression" dxfId="2655" priority="13239">
      <formula>IF(RIGHT(TEXT(AQ116,"0.#"),1)=".",FALSE,TRUE)</formula>
    </cfRule>
    <cfRule type="expression" dxfId="2654" priority="13240">
      <formula>IF(RIGHT(TEXT(AQ116,"0.#"),1)=".",TRUE,FALSE)</formula>
    </cfRule>
  </conditionalFormatting>
  <conditionalFormatting sqref="AM116">
    <cfRule type="expression" dxfId="2653" priority="13235">
      <formula>IF(RIGHT(TEXT(AM116,"0.#"),1)=".",FALSE,TRUE)</formula>
    </cfRule>
    <cfRule type="expression" dxfId="2652" priority="13236">
      <formula>IF(RIGHT(TEXT(AM116,"0.#"),1)=".",TRUE,FALSE)</formula>
    </cfRule>
  </conditionalFormatting>
  <conditionalFormatting sqref="AM117">
    <cfRule type="expression" dxfId="2651" priority="13233">
      <formula>IF(RIGHT(TEXT(AM117,"0.#"),1)=".",FALSE,TRUE)</formula>
    </cfRule>
    <cfRule type="expression" dxfId="2650" priority="13234">
      <formula>IF(RIGHT(TEXT(AM117,"0.#"),1)=".",TRUE,FALSE)</formula>
    </cfRule>
  </conditionalFormatting>
  <conditionalFormatting sqref="AQ117">
    <cfRule type="expression" dxfId="2649" priority="13227">
      <formula>IF(RIGHT(TEXT(AQ117,"0.#"),1)=".",FALSE,TRUE)</formula>
    </cfRule>
    <cfRule type="expression" dxfId="2648" priority="13228">
      <formula>IF(RIGHT(TEXT(AQ117,"0.#"),1)=".",TRUE,FALSE)</formula>
    </cfRule>
  </conditionalFormatting>
  <conditionalFormatting sqref="AE119 AQ119">
    <cfRule type="expression" dxfId="2647" priority="13225">
      <formula>IF(RIGHT(TEXT(AE119,"0.#"),1)=".",FALSE,TRUE)</formula>
    </cfRule>
    <cfRule type="expression" dxfId="2646" priority="13226">
      <formula>IF(RIGHT(TEXT(AE119,"0.#"),1)=".",TRUE,FALSE)</formula>
    </cfRule>
  </conditionalFormatting>
  <conditionalFormatting sqref="AI119">
    <cfRule type="expression" dxfId="2645" priority="13223">
      <formula>IF(RIGHT(TEXT(AI119,"0.#"),1)=".",FALSE,TRUE)</formula>
    </cfRule>
    <cfRule type="expression" dxfId="2644" priority="13224">
      <formula>IF(RIGHT(TEXT(AI119,"0.#"),1)=".",TRUE,FALSE)</formula>
    </cfRule>
  </conditionalFormatting>
  <conditionalFormatting sqref="AM119">
    <cfRule type="expression" dxfId="2643" priority="13221">
      <formula>IF(RIGHT(TEXT(AM119,"0.#"),1)=".",FALSE,TRUE)</formula>
    </cfRule>
    <cfRule type="expression" dxfId="2642" priority="13222">
      <formula>IF(RIGHT(TEXT(AM119,"0.#"),1)=".",TRUE,FALSE)</formula>
    </cfRule>
  </conditionalFormatting>
  <conditionalFormatting sqref="AQ120">
    <cfRule type="expression" dxfId="2641" priority="13213">
      <formula>IF(RIGHT(TEXT(AQ120,"0.#"),1)=".",FALSE,TRUE)</formula>
    </cfRule>
    <cfRule type="expression" dxfId="2640" priority="13214">
      <formula>IF(RIGHT(TEXT(AQ120,"0.#"),1)=".",TRUE,FALSE)</formula>
    </cfRule>
  </conditionalFormatting>
  <conditionalFormatting sqref="AE122 AQ122">
    <cfRule type="expression" dxfId="2639" priority="13211">
      <formula>IF(RIGHT(TEXT(AE122,"0.#"),1)=".",FALSE,TRUE)</formula>
    </cfRule>
    <cfRule type="expression" dxfId="2638" priority="13212">
      <formula>IF(RIGHT(TEXT(AE122,"0.#"),1)=".",TRUE,FALSE)</formula>
    </cfRule>
  </conditionalFormatting>
  <conditionalFormatting sqref="AI122">
    <cfRule type="expression" dxfId="2637" priority="13209">
      <formula>IF(RIGHT(TEXT(AI122,"0.#"),1)=".",FALSE,TRUE)</formula>
    </cfRule>
    <cfRule type="expression" dxfId="2636" priority="13210">
      <formula>IF(RIGHT(TEXT(AI122,"0.#"),1)=".",TRUE,FALSE)</formula>
    </cfRule>
  </conditionalFormatting>
  <conditionalFormatting sqref="AM122">
    <cfRule type="expression" dxfId="2635" priority="13207">
      <formula>IF(RIGHT(TEXT(AM122,"0.#"),1)=".",FALSE,TRUE)</formula>
    </cfRule>
    <cfRule type="expression" dxfId="2634" priority="13208">
      <formula>IF(RIGHT(TEXT(AM122,"0.#"),1)=".",TRUE,FALSE)</formula>
    </cfRule>
  </conditionalFormatting>
  <conditionalFormatting sqref="AQ123">
    <cfRule type="expression" dxfId="2633" priority="13199">
      <formula>IF(RIGHT(TEXT(AQ123,"0.#"),1)=".",FALSE,TRUE)</formula>
    </cfRule>
    <cfRule type="expression" dxfId="2632" priority="13200">
      <formula>IF(RIGHT(TEXT(AQ123,"0.#"),1)=".",TRUE,FALSE)</formula>
    </cfRule>
  </conditionalFormatting>
  <conditionalFormatting sqref="AE125 AQ125">
    <cfRule type="expression" dxfId="2631" priority="13197">
      <formula>IF(RIGHT(TEXT(AE125,"0.#"),1)=".",FALSE,TRUE)</formula>
    </cfRule>
    <cfRule type="expression" dxfId="2630" priority="13198">
      <formula>IF(RIGHT(TEXT(AE125,"0.#"),1)=".",TRUE,FALSE)</formula>
    </cfRule>
  </conditionalFormatting>
  <conditionalFormatting sqref="AI125">
    <cfRule type="expression" dxfId="2629" priority="13195">
      <formula>IF(RIGHT(TEXT(AI125,"0.#"),1)=".",FALSE,TRUE)</formula>
    </cfRule>
    <cfRule type="expression" dxfId="2628" priority="13196">
      <formula>IF(RIGHT(TEXT(AI125,"0.#"),1)=".",TRUE,FALSE)</formula>
    </cfRule>
  </conditionalFormatting>
  <conditionalFormatting sqref="AM125">
    <cfRule type="expression" dxfId="2627" priority="13193">
      <formula>IF(RIGHT(TEXT(AM125,"0.#"),1)=".",FALSE,TRUE)</formula>
    </cfRule>
    <cfRule type="expression" dxfId="2626" priority="13194">
      <formula>IF(RIGHT(TEXT(AM125,"0.#"),1)=".",TRUE,FALSE)</formula>
    </cfRule>
  </conditionalFormatting>
  <conditionalFormatting sqref="AQ126">
    <cfRule type="expression" dxfId="2625" priority="13185">
      <formula>IF(RIGHT(TEXT(AQ126,"0.#"),1)=".",FALSE,TRUE)</formula>
    </cfRule>
    <cfRule type="expression" dxfId="2624" priority="13186">
      <formula>IF(RIGHT(TEXT(AQ126,"0.#"),1)=".",TRUE,FALSE)</formula>
    </cfRule>
  </conditionalFormatting>
  <conditionalFormatting sqref="AE128 AQ128">
    <cfRule type="expression" dxfId="2623" priority="13183">
      <formula>IF(RIGHT(TEXT(AE128,"0.#"),1)=".",FALSE,TRUE)</formula>
    </cfRule>
    <cfRule type="expression" dxfId="2622" priority="13184">
      <formula>IF(RIGHT(TEXT(AE128,"0.#"),1)=".",TRUE,FALSE)</formula>
    </cfRule>
  </conditionalFormatting>
  <conditionalFormatting sqref="AI128">
    <cfRule type="expression" dxfId="2621" priority="13181">
      <formula>IF(RIGHT(TEXT(AI128,"0.#"),1)=".",FALSE,TRUE)</formula>
    </cfRule>
    <cfRule type="expression" dxfId="2620" priority="13182">
      <formula>IF(RIGHT(TEXT(AI128,"0.#"),1)=".",TRUE,FALSE)</formula>
    </cfRule>
  </conditionalFormatting>
  <conditionalFormatting sqref="AM128">
    <cfRule type="expression" dxfId="2619" priority="13179">
      <formula>IF(RIGHT(TEXT(AM128,"0.#"),1)=".",FALSE,TRUE)</formula>
    </cfRule>
    <cfRule type="expression" dxfId="2618" priority="13180">
      <formula>IF(RIGHT(TEXT(AM128,"0.#"),1)=".",TRUE,FALSE)</formula>
    </cfRule>
  </conditionalFormatting>
  <conditionalFormatting sqref="AQ129">
    <cfRule type="expression" dxfId="2617" priority="13171">
      <formula>IF(RIGHT(TEXT(AQ129,"0.#"),1)=".",FALSE,TRUE)</formula>
    </cfRule>
    <cfRule type="expression" dxfId="2616" priority="13172">
      <formula>IF(RIGHT(TEXT(AQ129,"0.#"),1)=".",TRUE,FALSE)</formula>
    </cfRule>
  </conditionalFormatting>
  <conditionalFormatting sqref="AE75">
    <cfRule type="expression" dxfId="2615" priority="13169">
      <formula>IF(RIGHT(TEXT(AE75,"0.#"),1)=".",FALSE,TRUE)</formula>
    </cfRule>
    <cfRule type="expression" dxfId="2614" priority="13170">
      <formula>IF(RIGHT(TEXT(AE75,"0.#"),1)=".",TRUE,FALSE)</formula>
    </cfRule>
  </conditionalFormatting>
  <conditionalFormatting sqref="AE76">
    <cfRule type="expression" dxfId="2613" priority="13167">
      <formula>IF(RIGHT(TEXT(AE76,"0.#"),1)=".",FALSE,TRUE)</formula>
    </cfRule>
    <cfRule type="expression" dxfId="2612" priority="13168">
      <formula>IF(RIGHT(TEXT(AE76,"0.#"),1)=".",TRUE,FALSE)</formula>
    </cfRule>
  </conditionalFormatting>
  <conditionalFormatting sqref="AE77">
    <cfRule type="expression" dxfId="2611" priority="13165">
      <formula>IF(RIGHT(TEXT(AE77,"0.#"),1)=".",FALSE,TRUE)</formula>
    </cfRule>
    <cfRule type="expression" dxfId="2610" priority="13166">
      <formula>IF(RIGHT(TEXT(AE77,"0.#"),1)=".",TRUE,FALSE)</formula>
    </cfRule>
  </conditionalFormatting>
  <conditionalFormatting sqref="AI77">
    <cfRule type="expression" dxfId="2609" priority="13163">
      <formula>IF(RIGHT(TEXT(AI77,"0.#"),1)=".",FALSE,TRUE)</formula>
    </cfRule>
    <cfRule type="expression" dxfId="2608" priority="13164">
      <formula>IF(RIGHT(TEXT(AI77,"0.#"),1)=".",TRUE,FALSE)</formula>
    </cfRule>
  </conditionalFormatting>
  <conditionalFormatting sqref="AI76">
    <cfRule type="expression" dxfId="2607" priority="13161">
      <formula>IF(RIGHT(TEXT(AI76,"0.#"),1)=".",FALSE,TRUE)</formula>
    </cfRule>
    <cfRule type="expression" dxfId="2606" priority="13162">
      <formula>IF(RIGHT(TEXT(AI76,"0.#"),1)=".",TRUE,FALSE)</formula>
    </cfRule>
  </conditionalFormatting>
  <conditionalFormatting sqref="AI75">
    <cfRule type="expression" dxfId="2605" priority="13159">
      <formula>IF(RIGHT(TEXT(AI75,"0.#"),1)=".",FALSE,TRUE)</formula>
    </cfRule>
    <cfRule type="expression" dxfId="2604" priority="13160">
      <formula>IF(RIGHT(TEXT(AI75,"0.#"),1)=".",TRUE,FALSE)</formula>
    </cfRule>
  </conditionalFormatting>
  <conditionalFormatting sqref="AM75">
    <cfRule type="expression" dxfId="2603" priority="13157">
      <formula>IF(RIGHT(TEXT(AM75,"0.#"),1)=".",FALSE,TRUE)</formula>
    </cfRule>
    <cfRule type="expression" dxfId="2602" priority="13158">
      <formula>IF(RIGHT(TEXT(AM75,"0.#"),1)=".",TRUE,FALSE)</formula>
    </cfRule>
  </conditionalFormatting>
  <conditionalFormatting sqref="AM76">
    <cfRule type="expression" dxfId="2601" priority="13155">
      <formula>IF(RIGHT(TEXT(AM76,"0.#"),1)=".",FALSE,TRUE)</formula>
    </cfRule>
    <cfRule type="expression" dxfId="2600" priority="13156">
      <formula>IF(RIGHT(TEXT(AM76,"0.#"),1)=".",TRUE,FALSE)</formula>
    </cfRule>
  </conditionalFormatting>
  <conditionalFormatting sqref="AM77">
    <cfRule type="expression" dxfId="2599" priority="13153">
      <formula>IF(RIGHT(TEXT(AM77,"0.#"),1)=".",FALSE,TRUE)</formula>
    </cfRule>
    <cfRule type="expression" dxfId="2598" priority="13154">
      <formula>IF(RIGHT(TEXT(AM77,"0.#"),1)=".",TRUE,FALSE)</formula>
    </cfRule>
  </conditionalFormatting>
  <conditionalFormatting sqref="AE433">
    <cfRule type="expression" dxfId="2597" priority="13109">
      <formula>IF(RIGHT(TEXT(AE433,"0.#"),1)=".",FALSE,TRUE)</formula>
    </cfRule>
    <cfRule type="expression" dxfId="2596" priority="13110">
      <formula>IF(RIGHT(TEXT(AE433,"0.#"),1)=".",TRUE,FALSE)</formula>
    </cfRule>
  </conditionalFormatting>
  <conditionalFormatting sqref="AM435">
    <cfRule type="expression" dxfId="2595" priority="13093">
      <formula>IF(RIGHT(TEXT(AM435,"0.#"),1)=".",FALSE,TRUE)</formula>
    </cfRule>
    <cfRule type="expression" dxfId="2594" priority="13094">
      <formula>IF(RIGHT(TEXT(AM435,"0.#"),1)=".",TRUE,FALSE)</formula>
    </cfRule>
  </conditionalFormatting>
  <conditionalFormatting sqref="AE434">
    <cfRule type="expression" dxfId="2593" priority="13107">
      <formula>IF(RIGHT(TEXT(AE434,"0.#"),1)=".",FALSE,TRUE)</formula>
    </cfRule>
    <cfRule type="expression" dxfId="2592" priority="13108">
      <formula>IF(RIGHT(TEXT(AE434,"0.#"),1)=".",TRUE,FALSE)</formula>
    </cfRule>
  </conditionalFormatting>
  <conditionalFormatting sqref="AE435">
    <cfRule type="expression" dxfId="2591" priority="13105">
      <formula>IF(RIGHT(TEXT(AE435,"0.#"),1)=".",FALSE,TRUE)</formula>
    </cfRule>
    <cfRule type="expression" dxfId="2590" priority="13106">
      <formula>IF(RIGHT(TEXT(AE435,"0.#"),1)=".",TRUE,FALSE)</formula>
    </cfRule>
  </conditionalFormatting>
  <conditionalFormatting sqref="AM433">
    <cfRule type="expression" dxfId="2589" priority="13097">
      <formula>IF(RIGHT(TEXT(AM433,"0.#"),1)=".",FALSE,TRUE)</formula>
    </cfRule>
    <cfRule type="expression" dxfId="2588" priority="13098">
      <formula>IF(RIGHT(TEXT(AM433,"0.#"),1)=".",TRUE,FALSE)</formula>
    </cfRule>
  </conditionalFormatting>
  <conditionalFormatting sqref="AM434">
    <cfRule type="expression" dxfId="2587" priority="13095">
      <formula>IF(RIGHT(TEXT(AM434,"0.#"),1)=".",FALSE,TRUE)</formula>
    </cfRule>
    <cfRule type="expression" dxfId="2586" priority="13096">
      <formula>IF(RIGHT(TEXT(AM434,"0.#"),1)=".",TRUE,FALSE)</formula>
    </cfRule>
  </conditionalFormatting>
  <conditionalFormatting sqref="AU433">
    <cfRule type="expression" dxfId="2585" priority="13085">
      <formula>IF(RIGHT(TEXT(AU433,"0.#"),1)=".",FALSE,TRUE)</formula>
    </cfRule>
    <cfRule type="expression" dxfId="2584" priority="13086">
      <formula>IF(RIGHT(TEXT(AU433,"0.#"),1)=".",TRUE,FALSE)</formula>
    </cfRule>
  </conditionalFormatting>
  <conditionalFormatting sqref="AU434">
    <cfRule type="expression" dxfId="2583" priority="13083">
      <formula>IF(RIGHT(TEXT(AU434,"0.#"),1)=".",FALSE,TRUE)</formula>
    </cfRule>
    <cfRule type="expression" dxfId="2582" priority="13084">
      <formula>IF(RIGHT(TEXT(AU434,"0.#"),1)=".",TRUE,FALSE)</formula>
    </cfRule>
  </conditionalFormatting>
  <conditionalFormatting sqref="AU435">
    <cfRule type="expression" dxfId="2581" priority="13081">
      <formula>IF(RIGHT(TEXT(AU435,"0.#"),1)=".",FALSE,TRUE)</formula>
    </cfRule>
    <cfRule type="expression" dxfId="2580" priority="13082">
      <formula>IF(RIGHT(TEXT(AU435,"0.#"),1)=".",TRUE,FALSE)</formula>
    </cfRule>
  </conditionalFormatting>
  <conditionalFormatting sqref="AI435">
    <cfRule type="expression" dxfId="2579" priority="13015">
      <formula>IF(RIGHT(TEXT(AI435,"0.#"),1)=".",FALSE,TRUE)</formula>
    </cfRule>
    <cfRule type="expression" dxfId="2578" priority="13016">
      <formula>IF(RIGHT(TEXT(AI435,"0.#"),1)=".",TRUE,FALSE)</formula>
    </cfRule>
  </conditionalFormatting>
  <conditionalFormatting sqref="AI433">
    <cfRule type="expression" dxfId="2577" priority="13019">
      <formula>IF(RIGHT(TEXT(AI433,"0.#"),1)=".",FALSE,TRUE)</formula>
    </cfRule>
    <cfRule type="expression" dxfId="2576" priority="13020">
      <formula>IF(RIGHT(TEXT(AI433,"0.#"),1)=".",TRUE,FALSE)</formula>
    </cfRule>
  </conditionalFormatting>
  <conditionalFormatting sqref="AI434">
    <cfRule type="expression" dxfId="2575" priority="13017">
      <formula>IF(RIGHT(TEXT(AI434,"0.#"),1)=".",FALSE,TRUE)</formula>
    </cfRule>
    <cfRule type="expression" dxfId="2574" priority="13018">
      <formula>IF(RIGHT(TEXT(AI434,"0.#"),1)=".",TRUE,FALSE)</formula>
    </cfRule>
  </conditionalFormatting>
  <conditionalFormatting sqref="AQ434">
    <cfRule type="expression" dxfId="2573" priority="13001">
      <formula>IF(RIGHT(TEXT(AQ434,"0.#"),1)=".",FALSE,TRUE)</formula>
    </cfRule>
    <cfRule type="expression" dxfId="2572" priority="13002">
      <formula>IF(RIGHT(TEXT(AQ434,"0.#"),1)=".",TRUE,FALSE)</formula>
    </cfRule>
  </conditionalFormatting>
  <conditionalFormatting sqref="AQ435">
    <cfRule type="expression" dxfId="2571" priority="12987">
      <formula>IF(RIGHT(TEXT(AQ435,"0.#"),1)=".",FALSE,TRUE)</formula>
    </cfRule>
    <cfRule type="expression" dxfId="2570" priority="12988">
      <formula>IF(RIGHT(TEXT(AQ435,"0.#"),1)=".",TRUE,FALSE)</formula>
    </cfRule>
  </conditionalFormatting>
  <conditionalFormatting sqref="AQ433">
    <cfRule type="expression" dxfId="2569" priority="12985">
      <formula>IF(RIGHT(TEXT(AQ433,"0.#"),1)=".",FALSE,TRUE)</formula>
    </cfRule>
    <cfRule type="expression" dxfId="2568" priority="12986">
      <formula>IF(RIGHT(TEXT(AQ433,"0.#"),1)=".",TRUE,FALSE)</formula>
    </cfRule>
  </conditionalFormatting>
  <conditionalFormatting sqref="AL839:AO866">
    <cfRule type="expression" dxfId="2567" priority="6709">
      <formula>IF(AND(AL839&gt;=0, RIGHT(TEXT(AL839,"0.#"),1)&lt;&gt;"."),TRUE,FALSE)</formula>
    </cfRule>
    <cfRule type="expression" dxfId="2566" priority="6710">
      <formula>IF(AND(AL839&gt;=0, RIGHT(TEXT(AL839,"0.#"),1)="."),TRUE,FALSE)</formula>
    </cfRule>
    <cfRule type="expression" dxfId="2565" priority="6711">
      <formula>IF(AND(AL839&lt;0, RIGHT(TEXT(AL839,"0.#"),1)&lt;&gt;"."),TRUE,FALSE)</formula>
    </cfRule>
    <cfRule type="expression" dxfId="2564" priority="6712">
      <formula>IF(AND(AL839&lt;0, RIGHT(TEXT(AL839,"0.#"),1)="."),TRUE,FALSE)</formula>
    </cfRule>
  </conditionalFormatting>
  <conditionalFormatting sqref="AQ53:AQ55">
    <cfRule type="expression" dxfId="2563" priority="4731">
      <formula>IF(RIGHT(TEXT(AQ53,"0.#"),1)=".",FALSE,TRUE)</formula>
    </cfRule>
    <cfRule type="expression" dxfId="2562" priority="4732">
      <formula>IF(RIGHT(TEXT(AQ53,"0.#"),1)=".",TRUE,FALSE)</formula>
    </cfRule>
  </conditionalFormatting>
  <conditionalFormatting sqref="AU53:AU55">
    <cfRule type="expression" dxfId="2561" priority="4729">
      <formula>IF(RIGHT(TEXT(AU53,"0.#"),1)=".",FALSE,TRUE)</formula>
    </cfRule>
    <cfRule type="expression" dxfId="2560" priority="4730">
      <formula>IF(RIGHT(TEXT(AU53,"0.#"),1)=".",TRUE,FALSE)</formula>
    </cfRule>
  </conditionalFormatting>
  <conditionalFormatting sqref="AQ60:AQ62">
    <cfRule type="expression" dxfId="2559" priority="4727">
      <formula>IF(RIGHT(TEXT(AQ60,"0.#"),1)=".",FALSE,TRUE)</formula>
    </cfRule>
    <cfRule type="expression" dxfId="2558" priority="4728">
      <formula>IF(RIGHT(TEXT(AQ60,"0.#"),1)=".",TRUE,FALSE)</formula>
    </cfRule>
  </conditionalFormatting>
  <conditionalFormatting sqref="AU60:AU62">
    <cfRule type="expression" dxfId="2557" priority="4725">
      <formula>IF(RIGHT(TEXT(AU60,"0.#"),1)=".",FALSE,TRUE)</formula>
    </cfRule>
    <cfRule type="expression" dxfId="2556" priority="4726">
      <formula>IF(RIGHT(TEXT(AU60,"0.#"),1)=".",TRUE,FALSE)</formula>
    </cfRule>
  </conditionalFormatting>
  <conditionalFormatting sqref="AQ75:AQ77">
    <cfRule type="expression" dxfId="2555" priority="4723">
      <formula>IF(RIGHT(TEXT(AQ75,"0.#"),1)=".",FALSE,TRUE)</formula>
    </cfRule>
    <cfRule type="expression" dxfId="2554" priority="4724">
      <formula>IF(RIGHT(TEXT(AQ75,"0.#"),1)=".",TRUE,FALSE)</formula>
    </cfRule>
  </conditionalFormatting>
  <conditionalFormatting sqref="AU75:AU77">
    <cfRule type="expression" dxfId="2553" priority="4721">
      <formula>IF(RIGHT(TEXT(AU75,"0.#"),1)=".",FALSE,TRUE)</formula>
    </cfRule>
    <cfRule type="expression" dxfId="2552" priority="4722">
      <formula>IF(RIGHT(TEXT(AU75,"0.#"),1)=".",TRUE,FALSE)</formula>
    </cfRule>
  </conditionalFormatting>
  <conditionalFormatting sqref="AQ87:AQ89">
    <cfRule type="expression" dxfId="2551" priority="4719">
      <formula>IF(RIGHT(TEXT(AQ87,"0.#"),1)=".",FALSE,TRUE)</formula>
    </cfRule>
    <cfRule type="expression" dxfId="2550" priority="4720">
      <formula>IF(RIGHT(TEXT(AQ87,"0.#"),1)=".",TRUE,FALSE)</formula>
    </cfRule>
  </conditionalFormatting>
  <conditionalFormatting sqref="AU87:AU89">
    <cfRule type="expression" dxfId="2549" priority="4717">
      <formula>IF(RIGHT(TEXT(AU87,"0.#"),1)=".",FALSE,TRUE)</formula>
    </cfRule>
    <cfRule type="expression" dxfId="2548" priority="4718">
      <formula>IF(RIGHT(TEXT(AU87,"0.#"),1)=".",TRUE,FALSE)</formula>
    </cfRule>
  </conditionalFormatting>
  <conditionalFormatting sqref="AQ92:AQ94">
    <cfRule type="expression" dxfId="2547" priority="4715">
      <formula>IF(RIGHT(TEXT(AQ92,"0.#"),1)=".",FALSE,TRUE)</formula>
    </cfRule>
    <cfRule type="expression" dxfId="2546" priority="4716">
      <formula>IF(RIGHT(TEXT(AQ92,"0.#"),1)=".",TRUE,FALSE)</formula>
    </cfRule>
  </conditionalFormatting>
  <conditionalFormatting sqref="AU92:AU94">
    <cfRule type="expression" dxfId="2545" priority="4713">
      <formula>IF(RIGHT(TEXT(AU92,"0.#"),1)=".",FALSE,TRUE)</formula>
    </cfRule>
    <cfRule type="expression" dxfId="2544" priority="4714">
      <formula>IF(RIGHT(TEXT(AU92,"0.#"),1)=".",TRUE,FALSE)</formula>
    </cfRule>
  </conditionalFormatting>
  <conditionalFormatting sqref="AQ97:AQ99">
    <cfRule type="expression" dxfId="2543" priority="4711">
      <formula>IF(RIGHT(TEXT(AQ97,"0.#"),1)=".",FALSE,TRUE)</formula>
    </cfRule>
    <cfRule type="expression" dxfId="2542" priority="4712">
      <formula>IF(RIGHT(TEXT(AQ97,"0.#"),1)=".",TRUE,FALSE)</formula>
    </cfRule>
  </conditionalFormatting>
  <conditionalFormatting sqref="AU97:AU99">
    <cfRule type="expression" dxfId="2541" priority="4709">
      <formula>IF(RIGHT(TEXT(AU97,"0.#"),1)=".",FALSE,TRUE)</formula>
    </cfRule>
    <cfRule type="expression" dxfId="2540" priority="4710">
      <formula>IF(RIGHT(TEXT(AU97,"0.#"),1)=".",TRUE,FALSE)</formula>
    </cfRule>
  </conditionalFormatting>
  <conditionalFormatting sqref="AE458">
    <cfRule type="expression" dxfId="2539" priority="4403">
      <formula>IF(RIGHT(TEXT(AE458,"0.#"),1)=".",FALSE,TRUE)</formula>
    </cfRule>
    <cfRule type="expression" dxfId="2538" priority="4404">
      <formula>IF(RIGHT(TEXT(AE458,"0.#"),1)=".",TRUE,FALSE)</formula>
    </cfRule>
  </conditionalFormatting>
  <conditionalFormatting sqref="AM460">
    <cfRule type="expression" dxfId="2537" priority="4393">
      <formula>IF(RIGHT(TEXT(AM460,"0.#"),1)=".",FALSE,TRUE)</formula>
    </cfRule>
    <cfRule type="expression" dxfId="2536" priority="4394">
      <formula>IF(RIGHT(TEXT(AM460,"0.#"),1)=".",TRUE,FALSE)</formula>
    </cfRule>
  </conditionalFormatting>
  <conditionalFormatting sqref="AE459">
    <cfRule type="expression" dxfId="2535" priority="4401">
      <formula>IF(RIGHT(TEXT(AE459,"0.#"),1)=".",FALSE,TRUE)</formula>
    </cfRule>
    <cfRule type="expression" dxfId="2534" priority="4402">
      <formula>IF(RIGHT(TEXT(AE459,"0.#"),1)=".",TRUE,FALSE)</formula>
    </cfRule>
  </conditionalFormatting>
  <conditionalFormatting sqref="AE460">
    <cfRule type="expression" dxfId="2533" priority="4399">
      <formula>IF(RIGHT(TEXT(AE460,"0.#"),1)=".",FALSE,TRUE)</formula>
    </cfRule>
    <cfRule type="expression" dxfId="2532" priority="4400">
      <formula>IF(RIGHT(TEXT(AE460,"0.#"),1)=".",TRUE,FALSE)</formula>
    </cfRule>
  </conditionalFormatting>
  <conditionalFormatting sqref="AM458">
    <cfRule type="expression" dxfId="2531" priority="4397">
      <formula>IF(RIGHT(TEXT(AM458,"0.#"),1)=".",FALSE,TRUE)</formula>
    </cfRule>
    <cfRule type="expression" dxfId="2530" priority="4398">
      <formula>IF(RIGHT(TEXT(AM458,"0.#"),1)=".",TRUE,FALSE)</formula>
    </cfRule>
  </conditionalFormatting>
  <conditionalFormatting sqref="AM459">
    <cfRule type="expression" dxfId="2529" priority="4395">
      <formula>IF(RIGHT(TEXT(AM459,"0.#"),1)=".",FALSE,TRUE)</formula>
    </cfRule>
    <cfRule type="expression" dxfId="2528" priority="4396">
      <formula>IF(RIGHT(TEXT(AM459,"0.#"),1)=".",TRUE,FALSE)</formula>
    </cfRule>
  </conditionalFormatting>
  <conditionalFormatting sqref="AU458">
    <cfRule type="expression" dxfId="2527" priority="4391">
      <formula>IF(RIGHT(TEXT(AU458,"0.#"),1)=".",FALSE,TRUE)</formula>
    </cfRule>
    <cfRule type="expression" dxfId="2526" priority="4392">
      <formula>IF(RIGHT(TEXT(AU458,"0.#"),1)=".",TRUE,FALSE)</formula>
    </cfRule>
  </conditionalFormatting>
  <conditionalFormatting sqref="AU459">
    <cfRule type="expression" dxfId="2525" priority="4389">
      <formula>IF(RIGHT(TEXT(AU459,"0.#"),1)=".",FALSE,TRUE)</formula>
    </cfRule>
    <cfRule type="expression" dxfId="2524" priority="4390">
      <formula>IF(RIGHT(TEXT(AU459,"0.#"),1)=".",TRUE,FALSE)</formula>
    </cfRule>
  </conditionalFormatting>
  <conditionalFormatting sqref="AU460">
    <cfRule type="expression" dxfId="2523" priority="4387">
      <formula>IF(RIGHT(TEXT(AU460,"0.#"),1)=".",FALSE,TRUE)</formula>
    </cfRule>
    <cfRule type="expression" dxfId="2522" priority="4388">
      <formula>IF(RIGHT(TEXT(AU460,"0.#"),1)=".",TRUE,FALSE)</formula>
    </cfRule>
  </conditionalFormatting>
  <conditionalFormatting sqref="AI460">
    <cfRule type="expression" dxfId="2521" priority="4381">
      <formula>IF(RIGHT(TEXT(AI460,"0.#"),1)=".",FALSE,TRUE)</formula>
    </cfRule>
    <cfRule type="expression" dxfId="2520" priority="4382">
      <formula>IF(RIGHT(TEXT(AI460,"0.#"),1)=".",TRUE,FALSE)</formula>
    </cfRule>
  </conditionalFormatting>
  <conditionalFormatting sqref="AI458">
    <cfRule type="expression" dxfId="2519" priority="4385">
      <formula>IF(RIGHT(TEXT(AI458,"0.#"),1)=".",FALSE,TRUE)</formula>
    </cfRule>
    <cfRule type="expression" dxfId="2518" priority="4386">
      <formula>IF(RIGHT(TEXT(AI458,"0.#"),1)=".",TRUE,FALSE)</formula>
    </cfRule>
  </conditionalFormatting>
  <conditionalFormatting sqref="AI459">
    <cfRule type="expression" dxfId="2517" priority="4383">
      <formula>IF(RIGHT(TEXT(AI459,"0.#"),1)=".",FALSE,TRUE)</formula>
    </cfRule>
    <cfRule type="expression" dxfId="2516" priority="4384">
      <formula>IF(RIGHT(TEXT(AI459,"0.#"),1)=".",TRUE,FALSE)</formula>
    </cfRule>
  </conditionalFormatting>
  <conditionalFormatting sqref="AQ459">
    <cfRule type="expression" dxfId="2515" priority="4379">
      <formula>IF(RIGHT(TEXT(AQ459,"0.#"),1)=".",FALSE,TRUE)</formula>
    </cfRule>
    <cfRule type="expression" dxfId="2514" priority="4380">
      <formula>IF(RIGHT(TEXT(AQ459,"0.#"),1)=".",TRUE,FALSE)</formula>
    </cfRule>
  </conditionalFormatting>
  <conditionalFormatting sqref="AQ460">
    <cfRule type="expression" dxfId="2513" priority="4377">
      <formula>IF(RIGHT(TEXT(AQ460,"0.#"),1)=".",FALSE,TRUE)</formula>
    </cfRule>
    <cfRule type="expression" dxfId="2512" priority="4378">
      <formula>IF(RIGHT(TEXT(AQ460,"0.#"),1)=".",TRUE,FALSE)</formula>
    </cfRule>
  </conditionalFormatting>
  <conditionalFormatting sqref="AQ458">
    <cfRule type="expression" dxfId="2511" priority="4375">
      <formula>IF(RIGHT(TEXT(AQ458,"0.#"),1)=".",FALSE,TRUE)</formula>
    </cfRule>
    <cfRule type="expression" dxfId="2510" priority="4376">
      <formula>IF(RIGHT(TEXT(AQ458,"0.#"),1)=".",TRUE,FALSE)</formula>
    </cfRule>
  </conditionalFormatting>
  <conditionalFormatting sqref="AE120 AM120">
    <cfRule type="expression" dxfId="2509" priority="3053">
      <formula>IF(RIGHT(TEXT(AE120,"0.#"),1)=".",FALSE,TRUE)</formula>
    </cfRule>
    <cfRule type="expression" dxfId="2508" priority="3054">
      <formula>IF(RIGHT(TEXT(AE120,"0.#"),1)=".",TRUE,FALSE)</formula>
    </cfRule>
  </conditionalFormatting>
  <conditionalFormatting sqref="AI126">
    <cfRule type="expression" dxfId="2507" priority="3043">
      <formula>IF(RIGHT(TEXT(AI126,"0.#"),1)=".",FALSE,TRUE)</formula>
    </cfRule>
    <cfRule type="expression" dxfId="2506" priority="3044">
      <formula>IF(RIGHT(TEXT(AI126,"0.#"),1)=".",TRUE,FALSE)</formula>
    </cfRule>
  </conditionalFormatting>
  <conditionalFormatting sqref="AI120">
    <cfRule type="expression" dxfId="2505" priority="3051">
      <formula>IF(RIGHT(TEXT(AI120,"0.#"),1)=".",FALSE,TRUE)</formula>
    </cfRule>
    <cfRule type="expression" dxfId="2504" priority="3052">
      <formula>IF(RIGHT(TEXT(AI120,"0.#"),1)=".",TRUE,FALSE)</formula>
    </cfRule>
  </conditionalFormatting>
  <conditionalFormatting sqref="AE123 AM123">
    <cfRule type="expression" dxfId="2503" priority="3049">
      <formula>IF(RIGHT(TEXT(AE123,"0.#"),1)=".",FALSE,TRUE)</formula>
    </cfRule>
    <cfRule type="expression" dxfId="2502" priority="3050">
      <formula>IF(RIGHT(TEXT(AE123,"0.#"),1)=".",TRUE,FALSE)</formula>
    </cfRule>
  </conditionalFormatting>
  <conditionalFormatting sqref="AI123">
    <cfRule type="expression" dxfId="2501" priority="3047">
      <formula>IF(RIGHT(TEXT(AI123,"0.#"),1)=".",FALSE,TRUE)</formula>
    </cfRule>
    <cfRule type="expression" dxfId="2500" priority="3048">
      <formula>IF(RIGHT(TEXT(AI123,"0.#"),1)=".",TRUE,FALSE)</formula>
    </cfRule>
  </conditionalFormatting>
  <conditionalFormatting sqref="AE126 AM126">
    <cfRule type="expression" dxfId="2499" priority="3045">
      <formula>IF(RIGHT(TEXT(AE126,"0.#"),1)=".",FALSE,TRUE)</formula>
    </cfRule>
    <cfRule type="expression" dxfId="2498" priority="3046">
      <formula>IF(RIGHT(TEXT(AE126,"0.#"),1)=".",TRUE,FALSE)</formula>
    </cfRule>
  </conditionalFormatting>
  <conditionalFormatting sqref="AE129 AM129">
    <cfRule type="expression" dxfId="2497" priority="3041">
      <formula>IF(RIGHT(TEXT(AE129,"0.#"),1)=".",FALSE,TRUE)</formula>
    </cfRule>
    <cfRule type="expression" dxfId="2496" priority="3042">
      <formula>IF(RIGHT(TEXT(AE129,"0.#"),1)=".",TRUE,FALSE)</formula>
    </cfRule>
  </conditionalFormatting>
  <conditionalFormatting sqref="AI129">
    <cfRule type="expression" dxfId="2495" priority="3039">
      <formula>IF(RIGHT(TEXT(AI129,"0.#"),1)=".",FALSE,TRUE)</formula>
    </cfRule>
    <cfRule type="expression" dxfId="2494" priority="3040">
      <formula>IF(RIGHT(TEXT(AI129,"0.#"),1)=".",TRUE,FALSE)</formula>
    </cfRule>
  </conditionalFormatting>
  <conditionalFormatting sqref="Y859:Y866">
    <cfRule type="expression" dxfId="2493" priority="3037">
      <formula>IF(RIGHT(TEXT(Y859,"0.#"),1)=".",FALSE,TRUE)</formula>
    </cfRule>
    <cfRule type="expression" dxfId="2492" priority="3038">
      <formula>IF(RIGHT(TEXT(Y859,"0.#"),1)=".",TRUE,FALSE)</formula>
    </cfRule>
  </conditionalFormatting>
  <conditionalFormatting sqref="AU518">
    <cfRule type="expression" dxfId="2491" priority="1547">
      <formula>IF(RIGHT(TEXT(AU518,"0.#"),1)=".",FALSE,TRUE)</formula>
    </cfRule>
    <cfRule type="expression" dxfId="2490" priority="1548">
      <formula>IF(RIGHT(TEXT(AU518,"0.#"),1)=".",TRUE,FALSE)</formula>
    </cfRule>
  </conditionalFormatting>
  <conditionalFormatting sqref="AQ551">
    <cfRule type="expression" dxfId="2489" priority="1323">
      <formula>IF(RIGHT(TEXT(AQ551,"0.#"),1)=".",FALSE,TRUE)</formula>
    </cfRule>
    <cfRule type="expression" dxfId="2488" priority="1324">
      <formula>IF(RIGHT(TEXT(AQ551,"0.#"),1)=".",TRUE,FALSE)</formula>
    </cfRule>
  </conditionalFormatting>
  <conditionalFormatting sqref="AE556">
    <cfRule type="expression" dxfId="2487" priority="1321">
      <formula>IF(RIGHT(TEXT(AE556,"0.#"),1)=".",FALSE,TRUE)</formula>
    </cfRule>
    <cfRule type="expression" dxfId="2486" priority="1322">
      <formula>IF(RIGHT(TEXT(AE556,"0.#"),1)=".",TRUE,FALSE)</formula>
    </cfRule>
  </conditionalFormatting>
  <conditionalFormatting sqref="AE557">
    <cfRule type="expression" dxfId="2485" priority="1319">
      <formula>IF(RIGHT(TEXT(AE557,"0.#"),1)=".",FALSE,TRUE)</formula>
    </cfRule>
    <cfRule type="expression" dxfId="2484" priority="1320">
      <formula>IF(RIGHT(TEXT(AE557,"0.#"),1)=".",TRUE,FALSE)</formula>
    </cfRule>
  </conditionalFormatting>
  <conditionalFormatting sqref="AE558">
    <cfRule type="expression" dxfId="2483" priority="1317">
      <formula>IF(RIGHT(TEXT(AE558,"0.#"),1)=".",FALSE,TRUE)</formula>
    </cfRule>
    <cfRule type="expression" dxfId="2482" priority="1318">
      <formula>IF(RIGHT(TEXT(AE558,"0.#"),1)=".",TRUE,FALSE)</formula>
    </cfRule>
  </conditionalFormatting>
  <conditionalFormatting sqref="AU556">
    <cfRule type="expression" dxfId="2481" priority="1309">
      <formula>IF(RIGHT(TEXT(AU556,"0.#"),1)=".",FALSE,TRUE)</formula>
    </cfRule>
    <cfRule type="expression" dxfId="2480" priority="1310">
      <formula>IF(RIGHT(TEXT(AU556,"0.#"),1)=".",TRUE,FALSE)</formula>
    </cfRule>
  </conditionalFormatting>
  <conditionalFormatting sqref="AU557">
    <cfRule type="expression" dxfId="2479" priority="1307">
      <formula>IF(RIGHT(TEXT(AU557,"0.#"),1)=".",FALSE,TRUE)</formula>
    </cfRule>
    <cfRule type="expression" dxfId="2478" priority="1308">
      <formula>IF(RIGHT(TEXT(AU557,"0.#"),1)=".",TRUE,FALSE)</formula>
    </cfRule>
  </conditionalFormatting>
  <conditionalFormatting sqref="AU558">
    <cfRule type="expression" dxfId="2477" priority="1305">
      <formula>IF(RIGHT(TEXT(AU558,"0.#"),1)=".",FALSE,TRUE)</formula>
    </cfRule>
    <cfRule type="expression" dxfId="2476" priority="1306">
      <formula>IF(RIGHT(TEXT(AU558,"0.#"),1)=".",TRUE,FALSE)</formula>
    </cfRule>
  </conditionalFormatting>
  <conditionalFormatting sqref="AQ557">
    <cfRule type="expression" dxfId="2475" priority="1297">
      <formula>IF(RIGHT(TEXT(AQ557,"0.#"),1)=".",FALSE,TRUE)</formula>
    </cfRule>
    <cfRule type="expression" dxfId="2474" priority="1298">
      <formula>IF(RIGHT(TEXT(AQ557,"0.#"),1)=".",TRUE,FALSE)</formula>
    </cfRule>
  </conditionalFormatting>
  <conditionalFormatting sqref="AQ558">
    <cfRule type="expression" dxfId="2473" priority="1295">
      <formula>IF(RIGHT(TEXT(AQ558,"0.#"),1)=".",FALSE,TRUE)</formula>
    </cfRule>
    <cfRule type="expression" dxfId="2472" priority="1296">
      <formula>IF(RIGHT(TEXT(AQ558,"0.#"),1)=".",TRUE,FALSE)</formula>
    </cfRule>
  </conditionalFormatting>
  <conditionalFormatting sqref="AQ556">
    <cfRule type="expression" dxfId="2471" priority="1293">
      <formula>IF(RIGHT(TEXT(AQ556,"0.#"),1)=".",FALSE,TRUE)</formula>
    </cfRule>
    <cfRule type="expression" dxfId="2470" priority="1294">
      <formula>IF(RIGHT(TEXT(AQ556,"0.#"),1)=".",TRUE,FALSE)</formula>
    </cfRule>
  </conditionalFormatting>
  <conditionalFormatting sqref="AE561">
    <cfRule type="expression" dxfId="2469" priority="1291">
      <formula>IF(RIGHT(TEXT(AE561,"0.#"),1)=".",FALSE,TRUE)</formula>
    </cfRule>
    <cfRule type="expression" dxfId="2468" priority="1292">
      <formula>IF(RIGHT(TEXT(AE561,"0.#"),1)=".",TRUE,FALSE)</formula>
    </cfRule>
  </conditionalFormatting>
  <conditionalFormatting sqref="AE562">
    <cfRule type="expression" dxfId="2467" priority="1289">
      <formula>IF(RIGHT(TEXT(AE562,"0.#"),1)=".",FALSE,TRUE)</formula>
    </cfRule>
    <cfRule type="expression" dxfId="2466" priority="1290">
      <formula>IF(RIGHT(TEXT(AE562,"0.#"),1)=".",TRUE,FALSE)</formula>
    </cfRule>
  </conditionalFormatting>
  <conditionalFormatting sqref="AE563">
    <cfRule type="expression" dxfId="2465" priority="1287">
      <formula>IF(RIGHT(TEXT(AE563,"0.#"),1)=".",FALSE,TRUE)</formula>
    </cfRule>
    <cfRule type="expression" dxfId="2464" priority="1288">
      <formula>IF(RIGHT(TEXT(AE563,"0.#"),1)=".",TRUE,FALSE)</formula>
    </cfRule>
  </conditionalFormatting>
  <conditionalFormatting sqref="AL1102:AO1131">
    <cfRule type="expression" dxfId="2463" priority="2943">
      <formula>IF(AND(AL1102&gt;=0, RIGHT(TEXT(AL1102,"0.#"),1)&lt;&gt;"."),TRUE,FALSE)</formula>
    </cfRule>
    <cfRule type="expression" dxfId="2462" priority="2944">
      <formula>IF(AND(AL1102&gt;=0, RIGHT(TEXT(AL1102,"0.#"),1)="."),TRUE,FALSE)</formula>
    </cfRule>
    <cfRule type="expression" dxfId="2461" priority="2945">
      <formula>IF(AND(AL1102&lt;0, RIGHT(TEXT(AL1102,"0.#"),1)&lt;&gt;"."),TRUE,FALSE)</formula>
    </cfRule>
    <cfRule type="expression" dxfId="2460" priority="2946">
      <formula>IF(AND(AL1102&lt;0, RIGHT(TEXT(AL1102,"0.#"),1)="."),TRUE,FALSE)</formula>
    </cfRule>
  </conditionalFormatting>
  <conditionalFormatting sqref="Y1102:Y1131">
    <cfRule type="expression" dxfId="2459" priority="2941">
      <formula>IF(RIGHT(TEXT(Y1102,"0.#"),1)=".",FALSE,TRUE)</formula>
    </cfRule>
    <cfRule type="expression" dxfId="2458" priority="2942">
      <formula>IF(RIGHT(TEXT(Y1102,"0.#"),1)=".",TRUE,FALSE)</formula>
    </cfRule>
  </conditionalFormatting>
  <conditionalFormatting sqref="AQ553">
    <cfRule type="expression" dxfId="2457" priority="1325">
      <formula>IF(RIGHT(TEXT(AQ553,"0.#"),1)=".",FALSE,TRUE)</formula>
    </cfRule>
    <cfRule type="expression" dxfId="2456" priority="1326">
      <formula>IF(RIGHT(TEXT(AQ553,"0.#"),1)=".",TRUE,FALSE)</formula>
    </cfRule>
  </conditionalFormatting>
  <conditionalFormatting sqref="AU552">
    <cfRule type="expression" dxfId="2455" priority="1337">
      <formula>IF(RIGHT(TEXT(AU552,"0.#"),1)=".",FALSE,TRUE)</formula>
    </cfRule>
    <cfRule type="expression" dxfId="2454" priority="1338">
      <formula>IF(RIGHT(TEXT(AU552,"0.#"),1)=".",TRUE,FALSE)</formula>
    </cfRule>
  </conditionalFormatting>
  <conditionalFormatting sqref="AE552">
    <cfRule type="expression" dxfId="2453" priority="1349">
      <formula>IF(RIGHT(TEXT(AE552,"0.#"),1)=".",FALSE,TRUE)</formula>
    </cfRule>
    <cfRule type="expression" dxfId="2452" priority="1350">
      <formula>IF(RIGHT(TEXT(AE552,"0.#"),1)=".",TRUE,FALSE)</formula>
    </cfRule>
  </conditionalFormatting>
  <conditionalFormatting sqref="AQ548">
    <cfRule type="expression" dxfId="2451" priority="1355">
      <formula>IF(RIGHT(TEXT(AQ548,"0.#"),1)=".",FALSE,TRUE)</formula>
    </cfRule>
    <cfRule type="expression" dxfId="2450" priority="1356">
      <formula>IF(RIGHT(TEXT(AQ548,"0.#"),1)=".",TRUE,FALSE)</formula>
    </cfRule>
  </conditionalFormatting>
  <conditionalFormatting sqref="AL837:AO838">
    <cfRule type="expression" dxfId="2449" priority="2895">
      <formula>IF(AND(AL837&gt;=0, RIGHT(TEXT(AL837,"0.#"),1)&lt;&gt;"."),TRUE,FALSE)</formula>
    </cfRule>
    <cfRule type="expression" dxfId="2448" priority="2896">
      <formula>IF(AND(AL837&gt;=0, RIGHT(TEXT(AL837,"0.#"),1)="."),TRUE,FALSE)</formula>
    </cfRule>
    <cfRule type="expression" dxfId="2447" priority="2897">
      <formula>IF(AND(AL837&lt;0, RIGHT(TEXT(AL837,"0.#"),1)&lt;&gt;"."),TRUE,FALSE)</formula>
    </cfRule>
    <cfRule type="expression" dxfId="2446" priority="2898">
      <formula>IF(AND(AL837&lt;0, RIGHT(TEXT(AL837,"0.#"),1)="."),TRUE,FALSE)</formula>
    </cfRule>
  </conditionalFormatting>
  <conditionalFormatting sqref="AE492">
    <cfRule type="expression" dxfId="2445" priority="1681">
      <formula>IF(RIGHT(TEXT(AE492,"0.#"),1)=".",FALSE,TRUE)</formula>
    </cfRule>
    <cfRule type="expression" dxfId="2444" priority="1682">
      <formula>IF(RIGHT(TEXT(AE492,"0.#"),1)=".",TRUE,FALSE)</formula>
    </cfRule>
  </conditionalFormatting>
  <conditionalFormatting sqref="AE493">
    <cfRule type="expression" dxfId="2443" priority="1679">
      <formula>IF(RIGHT(TEXT(AE493,"0.#"),1)=".",FALSE,TRUE)</formula>
    </cfRule>
    <cfRule type="expression" dxfId="2442" priority="1680">
      <formula>IF(RIGHT(TEXT(AE493,"0.#"),1)=".",TRUE,FALSE)</formula>
    </cfRule>
  </conditionalFormatting>
  <conditionalFormatting sqref="AE494">
    <cfRule type="expression" dxfId="2441" priority="1677">
      <formula>IF(RIGHT(TEXT(AE494,"0.#"),1)=".",FALSE,TRUE)</formula>
    </cfRule>
    <cfRule type="expression" dxfId="2440" priority="1678">
      <formula>IF(RIGHT(TEXT(AE494,"0.#"),1)=".",TRUE,FALSE)</formula>
    </cfRule>
  </conditionalFormatting>
  <conditionalFormatting sqref="AQ493">
    <cfRule type="expression" dxfId="2439" priority="1657">
      <formula>IF(RIGHT(TEXT(AQ493,"0.#"),1)=".",FALSE,TRUE)</formula>
    </cfRule>
    <cfRule type="expression" dxfId="2438" priority="1658">
      <formula>IF(RIGHT(TEXT(AQ493,"0.#"),1)=".",TRUE,FALSE)</formula>
    </cfRule>
  </conditionalFormatting>
  <conditionalFormatting sqref="AQ494">
    <cfRule type="expression" dxfId="2437" priority="1655">
      <formula>IF(RIGHT(TEXT(AQ494,"0.#"),1)=".",FALSE,TRUE)</formula>
    </cfRule>
    <cfRule type="expression" dxfId="2436" priority="1656">
      <formula>IF(RIGHT(TEXT(AQ494,"0.#"),1)=".",TRUE,FALSE)</formula>
    </cfRule>
  </conditionalFormatting>
  <conditionalFormatting sqref="AQ492">
    <cfRule type="expression" dxfId="2435" priority="1653">
      <formula>IF(RIGHT(TEXT(AQ492,"0.#"),1)=".",FALSE,TRUE)</formula>
    </cfRule>
    <cfRule type="expression" dxfId="2434" priority="1654">
      <formula>IF(RIGHT(TEXT(AQ492,"0.#"),1)=".",TRUE,FALSE)</formula>
    </cfRule>
  </conditionalFormatting>
  <conditionalFormatting sqref="AU494">
    <cfRule type="expression" dxfId="2433" priority="1665">
      <formula>IF(RIGHT(TEXT(AU494,"0.#"),1)=".",FALSE,TRUE)</formula>
    </cfRule>
    <cfRule type="expression" dxfId="2432" priority="1666">
      <formula>IF(RIGHT(TEXT(AU494,"0.#"),1)=".",TRUE,FALSE)</formula>
    </cfRule>
  </conditionalFormatting>
  <conditionalFormatting sqref="AU492">
    <cfRule type="expression" dxfId="2431" priority="1669">
      <formula>IF(RIGHT(TEXT(AU492,"0.#"),1)=".",FALSE,TRUE)</formula>
    </cfRule>
    <cfRule type="expression" dxfId="2430" priority="1670">
      <formula>IF(RIGHT(TEXT(AU492,"0.#"),1)=".",TRUE,FALSE)</formula>
    </cfRule>
  </conditionalFormatting>
  <conditionalFormatting sqref="AU493">
    <cfRule type="expression" dxfId="2429" priority="1667">
      <formula>IF(RIGHT(TEXT(AU493,"0.#"),1)=".",FALSE,TRUE)</formula>
    </cfRule>
    <cfRule type="expression" dxfId="2428" priority="1668">
      <formula>IF(RIGHT(TEXT(AU493,"0.#"),1)=".",TRUE,FALSE)</formula>
    </cfRule>
  </conditionalFormatting>
  <conditionalFormatting sqref="AU583">
    <cfRule type="expression" dxfId="2427" priority="1185">
      <formula>IF(RIGHT(TEXT(AU583,"0.#"),1)=".",FALSE,TRUE)</formula>
    </cfRule>
    <cfRule type="expression" dxfId="2426" priority="1186">
      <formula>IF(RIGHT(TEXT(AU583,"0.#"),1)=".",TRUE,FALSE)</formula>
    </cfRule>
  </conditionalFormatting>
  <conditionalFormatting sqref="AU582">
    <cfRule type="expression" dxfId="2425" priority="1187">
      <formula>IF(RIGHT(TEXT(AU582,"0.#"),1)=".",FALSE,TRUE)</formula>
    </cfRule>
    <cfRule type="expression" dxfId="2424" priority="1188">
      <formula>IF(RIGHT(TEXT(AU582,"0.#"),1)=".",TRUE,FALSE)</formula>
    </cfRule>
  </conditionalFormatting>
  <conditionalFormatting sqref="AE499">
    <cfRule type="expression" dxfId="2423" priority="1647">
      <formula>IF(RIGHT(TEXT(AE499,"0.#"),1)=".",FALSE,TRUE)</formula>
    </cfRule>
    <cfRule type="expression" dxfId="2422" priority="1648">
      <formula>IF(RIGHT(TEXT(AE499,"0.#"),1)=".",TRUE,FALSE)</formula>
    </cfRule>
  </conditionalFormatting>
  <conditionalFormatting sqref="AE497">
    <cfRule type="expression" dxfId="2421" priority="1651">
      <formula>IF(RIGHT(TEXT(AE497,"0.#"),1)=".",FALSE,TRUE)</formula>
    </cfRule>
    <cfRule type="expression" dxfId="2420" priority="1652">
      <formula>IF(RIGHT(TEXT(AE497,"0.#"),1)=".",TRUE,FALSE)</formula>
    </cfRule>
  </conditionalFormatting>
  <conditionalFormatting sqref="AE498">
    <cfRule type="expression" dxfId="2419" priority="1649">
      <formula>IF(RIGHT(TEXT(AE498,"0.#"),1)=".",FALSE,TRUE)</formula>
    </cfRule>
    <cfRule type="expression" dxfId="2418" priority="1650">
      <formula>IF(RIGHT(TEXT(AE498,"0.#"),1)=".",TRUE,FALSE)</formula>
    </cfRule>
  </conditionalFormatting>
  <conditionalFormatting sqref="AU499">
    <cfRule type="expression" dxfId="2417" priority="1635">
      <formula>IF(RIGHT(TEXT(AU499,"0.#"),1)=".",FALSE,TRUE)</formula>
    </cfRule>
    <cfRule type="expression" dxfId="2416" priority="1636">
      <formula>IF(RIGHT(TEXT(AU499,"0.#"),1)=".",TRUE,FALSE)</formula>
    </cfRule>
  </conditionalFormatting>
  <conditionalFormatting sqref="AU497">
    <cfRule type="expression" dxfId="2415" priority="1639">
      <formula>IF(RIGHT(TEXT(AU497,"0.#"),1)=".",FALSE,TRUE)</formula>
    </cfRule>
    <cfRule type="expression" dxfId="2414" priority="1640">
      <formula>IF(RIGHT(TEXT(AU497,"0.#"),1)=".",TRUE,FALSE)</formula>
    </cfRule>
  </conditionalFormatting>
  <conditionalFormatting sqref="AU498">
    <cfRule type="expression" dxfId="2413" priority="1637">
      <formula>IF(RIGHT(TEXT(AU498,"0.#"),1)=".",FALSE,TRUE)</formula>
    </cfRule>
    <cfRule type="expression" dxfId="2412" priority="1638">
      <formula>IF(RIGHT(TEXT(AU498,"0.#"),1)=".",TRUE,FALSE)</formula>
    </cfRule>
  </conditionalFormatting>
  <conditionalFormatting sqref="AQ497">
    <cfRule type="expression" dxfId="2411" priority="1623">
      <formula>IF(RIGHT(TEXT(AQ497,"0.#"),1)=".",FALSE,TRUE)</formula>
    </cfRule>
    <cfRule type="expression" dxfId="2410" priority="1624">
      <formula>IF(RIGHT(TEXT(AQ497,"0.#"),1)=".",TRUE,FALSE)</formula>
    </cfRule>
  </conditionalFormatting>
  <conditionalFormatting sqref="AQ498">
    <cfRule type="expression" dxfId="2409" priority="1627">
      <formula>IF(RIGHT(TEXT(AQ498,"0.#"),1)=".",FALSE,TRUE)</formula>
    </cfRule>
    <cfRule type="expression" dxfId="2408" priority="1628">
      <formula>IF(RIGHT(TEXT(AQ498,"0.#"),1)=".",TRUE,FALSE)</formula>
    </cfRule>
  </conditionalFormatting>
  <conditionalFormatting sqref="AQ499">
    <cfRule type="expression" dxfId="2407" priority="1625">
      <formula>IF(RIGHT(TEXT(AQ499,"0.#"),1)=".",FALSE,TRUE)</formula>
    </cfRule>
    <cfRule type="expression" dxfId="2406" priority="1626">
      <formula>IF(RIGHT(TEXT(AQ499,"0.#"),1)=".",TRUE,FALSE)</formula>
    </cfRule>
  </conditionalFormatting>
  <conditionalFormatting sqref="AE504">
    <cfRule type="expression" dxfId="2405" priority="1617">
      <formula>IF(RIGHT(TEXT(AE504,"0.#"),1)=".",FALSE,TRUE)</formula>
    </cfRule>
    <cfRule type="expression" dxfId="2404" priority="1618">
      <formula>IF(RIGHT(TEXT(AE504,"0.#"),1)=".",TRUE,FALSE)</formula>
    </cfRule>
  </conditionalFormatting>
  <conditionalFormatting sqref="AE502">
    <cfRule type="expression" dxfId="2403" priority="1621">
      <formula>IF(RIGHT(TEXT(AE502,"0.#"),1)=".",FALSE,TRUE)</formula>
    </cfRule>
    <cfRule type="expression" dxfId="2402" priority="1622">
      <formula>IF(RIGHT(TEXT(AE502,"0.#"),1)=".",TRUE,FALSE)</formula>
    </cfRule>
  </conditionalFormatting>
  <conditionalFormatting sqref="AE503">
    <cfRule type="expression" dxfId="2401" priority="1619">
      <formula>IF(RIGHT(TEXT(AE503,"0.#"),1)=".",FALSE,TRUE)</formula>
    </cfRule>
    <cfRule type="expression" dxfId="2400" priority="1620">
      <formula>IF(RIGHT(TEXT(AE503,"0.#"),1)=".",TRUE,FALSE)</formula>
    </cfRule>
  </conditionalFormatting>
  <conditionalFormatting sqref="AU504">
    <cfRule type="expression" dxfId="2399" priority="1605">
      <formula>IF(RIGHT(TEXT(AU504,"0.#"),1)=".",FALSE,TRUE)</formula>
    </cfRule>
    <cfRule type="expression" dxfId="2398" priority="1606">
      <formula>IF(RIGHT(TEXT(AU504,"0.#"),1)=".",TRUE,FALSE)</formula>
    </cfRule>
  </conditionalFormatting>
  <conditionalFormatting sqref="AU502">
    <cfRule type="expression" dxfId="2397" priority="1609">
      <formula>IF(RIGHT(TEXT(AU502,"0.#"),1)=".",FALSE,TRUE)</formula>
    </cfRule>
    <cfRule type="expression" dxfId="2396" priority="1610">
      <formula>IF(RIGHT(TEXT(AU502,"0.#"),1)=".",TRUE,FALSE)</formula>
    </cfRule>
  </conditionalFormatting>
  <conditionalFormatting sqref="AU503">
    <cfRule type="expression" dxfId="2395" priority="1607">
      <formula>IF(RIGHT(TEXT(AU503,"0.#"),1)=".",FALSE,TRUE)</formula>
    </cfRule>
    <cfRule type="expression" dxfId="2394" priority="1608">
      <formula>IF(RIGHT(TEXT(AU503,"0.#"),1)=".",TRUE,FALSE)</formula>
    </cfRule>
  </conditionalFormatting>
  <conditionalFormatting sqref="AQ502">
    <cfRule type="expression" dxfId="2393" priority="1593">
      <formula>IF(RIGHT(TEXT(AQ502,"0.#"),1)=".",FALSE,TRUE)</formula>
    </cfRule>
    <cfRule type="expression" dxfId="2392" priority="1594">
      <formula>IF(RIGHT(TEXT(AQ502,"0.#"),1)=".",TRUE,FALSE)</formula>
    </cfRule>
  </conditionalFormatting>
  <conditionalFormatting sqref="AQ503">
    <cfRule type="expression" dxfId="2391" priority="1597">
      <formula>IF(RIGHT(TEXT(AQ503,"0.#"),1)=".",FALSE,TRUE)</formula>
    </cfRule>
    <cfRule type="expression" dxfId="2390" priority="1598">
      <formula>IF(RIGHT(TEXT(AQ503,"0.#"),1)=".",TRUE,FALSE)</formula>
    </cfRule>
  </conditionalFormatting>
  <conditionalFormatting sqref="AQ504">
    <cfRule type="expression" dxfId="2389" priority="1595">
      <formula>IF(RIGHT(TEXT(AQ504,"0.#"),1)=".",FALSE,TRUE)</formula>
    </cfRule>
    <cfRule type="expression" dxfId="2388" priority="1596">
      <formula>IF(RIGHT(TEXT(AQ504,"0.#"),1)=".",TRUE,FALSE)</formula>
    </cfRule>
  </conditionalFormatting>
  <conditionalFormatting sqref="AE509">
    <cfRule type="expression" dxfId="2387" priority="1587">
      <formula>IF(RIGHT(TEXT(AE509,"0.#"),1)=".",FALSE,TRUE)</formula>
    </cfRule>
    <cfRule type="expression" dxfId="2386" priority="1588">
      <formula>IF(RIGHT(TEXT(AE509,"0.#"),1)=".",TRUE,FALSE)</formula>
    </cfRule>
  </conditionalFormatting>
  <conditionalFormatting sqref="AE507">
    <cfRule type="expression" dxfId="2385" priority="1591">
      <formula>IF(RIGHT(TEXT(AE507,"0.#"),1)=".",FALSE,TRUE)</formula>
    </cfRule>
    <cfRule type="expression" dxfId="2384" priority="1592">
      <formula>IF(RIGHT(TEXT(AE507,"0.#"),1)=".",TRUE,FALSE)</formula>
    </cfRule>
  </conditionalFormatting>
  <conditionalFormatting sqref="AE508">
    <cfRule type="expression" dxfId="2383" priority="1589">
      <formula>IF(RIGHT(TEXT(AE508,"0.#"),1)=".",FALSE,TRUE)</formula>
    </cfRule>
    <cfRule type="expression" dxfId="2382" priority="1590">
      <formula>IF(RIGHT(TEXT(AE508,"0.#"),1)=".",TRUE,FALSE)</formula>
    </cfRule>
  </conditionalFormatting>
  <conditionalFormatting sqref="AU509">
    <cfRule type="expression" dxfId="2381" priority="1575">
      <formula>IF(RIGHT(TEXT(AU509,"0.#"),1)=".",FALSE,TRUE)</formula>
    </cfRule>
    <cfRule type="expression" dxfId="2380" priority="1576">
      <formula>IF(RIGHT(TEXT(AU509,"0.#"),1)=".",TRUE,FALSE)</formula>
    </cfRule>
  </conditionalFormatting>
  <conditionalFormatting sqref="AU507">
    <cfRule type="expression" dxfId="2379" priority="1579">
      <formula>IF(RIGHT(TEXT(AU507,"0.#"),1)=".",FALSE,TRUE)</formula>
    </cfRule>
    <cfRule type="expression" dxfId="2378" priority="1580">
      <formula>IF(RIGHT(TEXT(AU507,"0.#"),1)=".",TRUE,FALSE)</formula>
    </cfRule>
  </conditionalFormatting>
  <conditionalFormatting sqref="AU508">
    <cfRule type="expression" dxfId="2377" priority="1577">
      <formula>IF(RIGHT(TEXT(AU508,"0.#"),1)=".",FALSE,TRUE)</formula>
    </cfRule>
    <cfRule type="expression" dxfId="2376" priority="1578">
      <formula>IF(RIGHT(TEXT(AU508,"0.#"),1)=".",TRUE,FALSE)</formula>
    </cfRule>
  </conditionalFormatting>
  <conditionalFormatting sqref="AQ507">
    <cfRule type="expression" dxfId="2375" priority="1563">
      <formula>IF(RIGHT(TEXT(AQ507,"0.#"),1)=".",FALSE,TRUE)</formula>
    </cfRule>
    <cfRule type="expression" dxfId="2374" priority="1564">
      <formula>IF(RIGHT(TEXT(AQ507,"0.#"),1)=".",TRUE,FALSE)</formula>
    </cfRule>
  </conditionalFormatting>
  <conditionalFormatting sqref="AQ508">
    <cfRule type="expression" dxfId="2373" priority="1567">
      <formula>IF(RIGHT(TEXT(AQ508,"0.#"),1)=".",FALSE,TRUE)</formula>
    </cfRule>
    <cfRule type="expression" dxfId="2372" priority="1568">
      <formula>IF(RIGHT(TEXT(AQ508,"0.#"),1)=".",TRUE,FALSE)</formula>
    </cfRule>
  </conditionalFormatting>
  <conditionalFormatting sqref="AQ509">
    <cfRule type="expression" dxfId="2371" priority="1565">
      <formula>IF(RIGHT(TEXT(AQ509,"0.#"),1)=".",FALSE,TRUE)</formula>
    </cfRule>
    <cfRule type="expression" dxfId="2370" priority="1566">
      <formula>IF(RIGHT(TEXT(AQ509,"0.#"),1)=".",TRUE,FALSE)</formula>
    </cfRule>
  </conditionalFormatting>
  <conditionalFormatting sqref="AE465">
    <cfRule type="expression" dxfId="2369" priority="1857">
      <formula>IF(RIGHT(TEXT(AE465,"0.#"),1)=".",FALSE,TRUE)</formula>
    </cfRule>
    <cfRule type="expression" dxfId="2368" priority="1858">
      <formula>IF(RIGHT(TEXT(AE465,"0.#"),1)=".",TRUE,FALSE)</formula>
    </cfRule>
  </conditionalFormatting>
  <conditionalFormatting sqref="AE463">
    <cfRule type="expression" dxfId="2367" priority="1861">
      <formula>IF(RIGHT(TEXT(AE463,"0.#"),1)=".",FALSE,TRUE)</formula>
    </cfRule>
    <cfRule type="expression" dxfId="2366" priority="1862">
      <formula>IF(RIGHT(TEXT(AE463,"0.#"),1)=".",TRUE,FALSE)</formula>
    </cfRule>
  </conditionalFormatting>
  <conditionalFormatting sqref="AE464">
    <cfRule type="expression" dxfId="2365" priority="1859">
      <formula>IF(RIGHT(TEXT(AE464,"0.#"),1)=".",FALSE,TRUE)</formula>
    </cfRule>
    <cfRule type="expression" dxfId="2364" priority="1860">
      <formula>IF(RIGHT(TEXT(AE464,"0.#"),1)=".",TRUE,FALSE)</formula>
    </cfRule>
  </conditionalFormatting>
  <conditionalFormatting sqref="AM465">
    <cfRule type="expression" dxfId="2363" priority="1851">
      <formula>IF(RIGHT(TEXT(AM465,"0.#"),1)=".",FALSE,TRUE)</formula>
    </cfRule>
    <cfRule type="expression" dxfId="2362" priority="1852">
      <formula>IF(RIGHT(TEXT(AM465,"0.#"),1)=".",TRUE,FALSE)</formula>
    </cfRule>
  </conditionalFormatting>
  <conditionalFormatting sqref="AM463">
    <cfRule type="expression" dxfId="2361" priority="1855">
      <formula>IF(RIGHT(TEXT(AM463,"0.#"),1)=".",FALSE,TRUE)</formula>
    </cfRule>
    <cfRule type="expression" dxfId="2360" priority="1856">
      <formula>IF(RIGHT(TEXT(AM463,"0.#"),1)=".",TRUE,FALSE)</formula>
    </cfRule>
  </conditionalFormatting>
  <conditionalFormatting sqref="AM464">
    <cfRule type="expression" dxfId="2359" priority="1853">
      <formula>IF(RIGHT(TEXT(AM464,"0.#"),1)=".",FALSE,TRUE)</formula>
    </cfRule>
    <cfRule type="expression" dxfId="2358" priority="1854">
      <formula>IF(RIGHT(TEXT(AM464,"0.#"),1)=".",TRUE,FALSE)</formula>
    </cfRule>
  </conditionalFormatting>
  <conditionalFormatting sqref="AU465">
    <cfRule type="expression" dxfId="2357" priority="1845">
      <formula>IF(RIGHT(TEXT(AU465,"0.#"),1)=".",FALSE,TRUE)</formula>
    </cfRule>
    <cfRule type="expression" dxfId="2356" priority="1846">
      <formula>IF(RIGHT(TEXT(AU465,"0.#"),1)=".",TRUE,FALSE)</formula>
    </cfRule>
  </conditionalFormatting>
  <conditionalFormatting sqref="AU463">
    <cfRule type="expression" dxfId="2355" priority="1849">
      <formula>IF(RIGHT(TEXT(AU463,"0.#"),1)=".",FALSE,TRUE)</formula>
    </cfRule>
    <cfRule type="expression" dxfId="2354" priority="1850">
      <formula>IF(RIGHT(TEXT(AU463,"0.#"),1)=".",TRUE,FALSE)</formula>
    </cfRule>
  </conditionalFormatting>
  <conditionalFormatting sqref="AU464">
    <cfRule type="expression" dxfId="2353" priority="1847">
      <formula>IF(RIGHT(TEXT(AU464,"0.#"),1)=".",FALSE,TRUE)</formula>
    </cfRule>
    <cfRule type="expression" dxfId="2352" priority="1848">
      <formula>IF(RIGHT(TEXT(AU464,"0.#"),1)=".",TRUE,FALSE)</formula>
    </cfRule>
  </conditionalFormatting>
  <conditionalFormatting sqref="AI465">
    <cfRule type="expression" dxfId="2351" priority="1839">
      <formula>IF(RIGHT(TEXT(AI465,"0.#"),1)=".",FALSE,TRUE)</formula>
    </cfRule>
    <cfRule type="expression" dxfId="2350" priority="1840">
      <formula>IF(RIGHT(TEXT(AI465,"0.#"),1)=".",TRUE,FALSE)</formula>
    </cfRule>
  </conditionalFormatting>
  <conditionalFormatting sqref="AI463">
    <cfRule type="expression" dxfId="2349" priority="1843">
      <formula>IF(RIGHT(TEXT(AI463,"0.#"),1)=".",FALSE,TRUE)</formula>
    </cfRule>
    <cfRule type="expression" dxfId="2348" priority="1844">
      <formula>IF(RIGHT(TEXT(AI463,"0.#"),1)=".",TRUE,FALSE)</formula>
    </cfRule>
  </conditionalFormatting>
  <conditionalFormatting sqref="AI464">
    <cfRule type="expression" dxfId="2347" priority="1841">
      <formula>IF(RIGHT(TEXT(AI464,"0.#"),1)=".",FALSE,TRUE)</formula>
    </cfRule>
    <cfRule type="expression" dxfId="2346" priority="1842">
      <formula>IF(RIGHT(TEXT(AI464,"0.#"),1)=".",TRUE,FALSE)</formula>
    </cfRule>
  </conditionalFormatting>
  <conditionalFormatting sqref="AQ463">
    <cfRule type="expression" dxfId="2345" priority="1833">
      <formula>IF(RIGHT(TEXT(AQ463,"0.#"),1)=".",FALSE,TRUE)</formula>
    </cfRule>
    <cfRule type="expression" dxfId="2344" priority="1834">
      <formula>IF(RIGHT(TEXT(AQ463,"0.#"),1)=".",TRUE,FALSE)</formula>
    </cfRule>
  </conditionalFormatting>
  <conditionalFormatting sqref="AQ464">
    <cfRule type="expression" dxfId="2343" priority="1837">
      <formula>IF(RIGHT(TEXT(AQ464,"0.#"),1)=".",FALSE,TRUE)</formula>
    </cfRule>
    <cfRule type="expression" dxfId="2342" priority="1838">
      <formula>IF(RIGHT(TEXT(AQ464,"0.#"),1)=".",TRUE,FALSE)</formula>
    </cfRule>
  </conditionalFormatting>
  <conditionalFormatting sqref="AQ465">
    <cfRule type="expression" dxfId="2341" priority="1835">
      <formula>IF(RIGHT(TEXT(AQ465,"0.#"),1)=".",FALSE,TRUE)</formula>
    </cfRule>
    <cfRule type="expression" dxfId="2340" priority="1836">
      <formula>IF(RIGHT(TEXT(AQ465,"0.#"),1)=".",TRUE,FALSE)</formula>
    </cfRule>
  </conditionalFormatting>
  <conditionalFormatting sqref="AE470">
    <cfRule type="expression" dxfId="2339" priority="1827">
      <formula>IF(RIGHT(TEXT(AE470,"0.#"),1)=".",FALSE,TRUE)</formula>
    </cfRule>
    <cfRule type="expression" dxfId="2338" priority="1828">
      <formula>IF(RIGHT(TEXT(AE470,"0.#"),1)=".",TRUE,FALSE)</formula>
    </cfRule>
  </conditionalFormatting>
  <conditionalFormatting sqref="AE468">
    <cfRule type="expression" dxfId="2337" priority="1831">
      <formula>IF(RIGHT(TEXT(AE468,"0.#"),1)=".",FALSE,TRUE)</formula>
    </cfRule>
    <cfRule type="expression" dxfId="2336" priority="1832">
      <formula>IF(RIGHT(TEXT(AE468,"0.#"),1)=".",TRUE,FALSE)</formula>
    </cfRule>
  </conditionalFormatting>
  <conditionalFormatting sqref="AE469">
    <cfRule type="expression" dxfId="2335" priority="1829">
      <formula>IF(RIGHT(TEXT(AE469,"0.#"),1)=".",FALSE,TRUE)</formula>
    </cfRule>
    <cfRule type="expression" dxfId="2334" priority="1830">
      <formula>IF(RIGHT(TEXT(AE469,"0.#"),1)=".",TRUE,FALSE)</formula>
    </cfRule>
  </conditionalFormatting>
  <conditionalFormatting sqref="AM470">
    <cfRule type="expression" dxfId="2333" priority="1821">
      <formula>IF(RIGHT(TEXT(AM470,"0.#"),1)=".",FALSE,TRUE)</formula>
    </cfRule>
    <cfRule type="expression" dxfId="2332" priority="1822">
      <formula>IF(RIGHT(TEXT(AM470,"0.#"),1)=".",TRUE,FALSE)</formula>
    </cfRule>
  </conditionalFormatting>
  <conditionalFormatting sqref="AM468">
    <cfRule type="expression" dxfId="2331" priority="1825">
      <formula>IF(RIGHT(TEXT(AM468,"0.#"),1)=".",FALSE,TRUE)</formula>
    </cfRule>
    <cfRule type="expression" dxfId="2330" priority="1826">
      <formula>IF(RIGHT(TEXT(AM468,"0.#"),1)=".",TRUE,FALSE)</formula>
    </cfRule>
  </conditionalFormatting>
  <conditionalFormatting sqref="AM469">
    <cfRule type="expression" dxfId="2329" priority="1823">
      <formula>IF(RIGHT(TEXT(AM469,"0.#"),1)=".",FALSE,TRUE)</formula>
    </cfRule>
    <cfRule type="expression" dxfId="2328" priority="1824">
      <formula>IF(RIGHT(TEXT(AM469,"0.#"),1)=".",TRUE,FALSE)</formula>
    </cfRule>
  </conditionalFormatting>
  <conditionalFormatting sqref="AU470">
    <cfRule type="expression" dxfId="2327" priority="1815">
      <formula>IF(RIGHT(TEXT(AU470,"0.#"),1)=".",FALSE,TRUE)</formula>
    </cfRule>
    <cfRule type="expression" dxfId="2326" priority="1816">
      <formula>IF(RIGHT(TEXT(AU470,"0.#"),1)=".",TRUE,FALSE)</formula>
    </cfRule>
  </conditionalFormatting>
  <conditionalFormatting sqref="AU468">
    <cfRule type="expression" dxfId="2325" priority="1819">
      <formula>IF(RIGHT(TEXT(AU468,"0.#"),1)=".",FALSE,TRUE)</formula>
    </cfRule>
    <cfRule type="expression" dxfId="2324" priority="1820">
      <formula>IF(RIGHT(TEXT(AU468,"0.#"),1)=".",TRUE,FALSE)</formula>
    </cfRule>
  </conditionalFormatting>
  <conditionalFormatting sqref="AU469">
    <cfRule type="expression" dxfId="2323" priority="1817">
      <formula>IF(RIGHT(TEXT(AU469,"0.#"),1)=".",FALSE,TRUE)</formula>
    </cfRule>
    <cfRule type="expression" dxfId="2322" priority="1818">
      <formula>IF(RIGHT(TEXT(AU469,"0.#"),1)=".",TRUE,FALSE)</formula>
    </cfRule>
  </conditionalFormatting>
  <conditionalFormatting sqref="AI470">
    <cfRule type="expression" dxfId="2321" priority="1809">
      <formula>IF(RIGHT(TEXT(AI470,"0.#"),1)=".",FALSE,TRUE)</formula>
    </cfRule>
    <cfRule type="expression" dxfId="2320" priority="1810">
      <formula>IF(RIGHT(TEXT(AI470,"0.#"),1)=".",TRUE,FALSE)</formula>
    </cfRule>
  </conditionalFormatting>
  <conditionalFormatting sqref="AI468">
    <cfRule type="expression" dxfId="2319" priority="1813">
      <formula>IF(RIGHT(TEXT(AI468,"0.#"),1)=".",FALSE,TRUE)</formula>
    </cfRule>
    <cfRule type="expression" dxfId="2318" priority="1814">
      <formula>IF(RIGHT(TEXT(AI468,"0.#"),1)=".",TRUE,FALSE)</formula>
    </cfRule>
  </conditionalFormatting>
  <conditionalFormatting sqref="AI469">
    <cfRule type="expression" dxfId="2317" priority="1811">
      <formula>IF(RIGHT(TEXT(AI469,"0.#"),1)=".",FALSE,TRUE)</formula>
    </cfRule>
    <cfRule type="expression" dxfId="2316" priority="1812">
      <formula>IF(RIGHT(TEXT(AI469,"0.#"),1)=".",TRUE,FALSE)</formula>
    </cfRule>
  </conditionalFormatting>
  <conditionalFormatting sqref="AQ468">
    <cfRule type="expression" dxfId="2315" priority="1803">
      <formula>IF(RIGHT(TEXT(AQ468,"0.#"),1)=".",FALSE,TRUE)</formula>
    </cfRule>
    <cfRule type="expression" dxfId="2314" priority="1804">
      <formula>IF(RIGHT(TEXT(AQ468,"0.#"),1)=".",TRUE,FALSE)</formula>
    </cfRule>
  </conditionalFormatting>
  <conditionalFormatting sqref="AQ469">
    <cfRule type="expression" dxfId="2313" priority="1807">
      <formula>IF(RIGHT(TEXT(AQ469,"0.#"),1)=".",FALSE,TRUE)</formula>
    </cfRule>
    <cfRule type="expression" dxfId="2312" priority="1808">
      <formula>IF(RIGHT(TEXT(AQ469,"0.#"),1)=".",TRUE,FALSE)</formula>
    </cfRule>
  </conditionalFormatting>
  <conditionalFormatting sqref="AQ470">
    <cfRule type="expression" dxfId="2311" priority="1805">
      <formula>IF(RIGHT(TEXT(AQ470,"0.#"),1)=".",FALSE,TRUE)</formula>
    </cfRule>
    <cfRule type="expression" dxfId="2310" priority="1806">
      <formula>IF(RIGHT(TEXT(AQ470,"0.#"),1)=".",TRUE,FALSE)</formula>
    </cfRule>
  </conditionalFormatting>
  <conditionalFormatting sqref="AE475">
    <cfRule type="expression" dxfId="2309" priority="1797">
      <formula>IF(RIGHT(TEXT(AE475,"0.#"),1)=".",FALSE,TRUE)</formula>
    </cfRule>
    <cfRule type="expression" dxfId="2308" priority="1798">
      <formula>IF(RIGHT(TEXT(AE475,"0.#"),1)=".",TRUE,FALSE)</formula>
    </cfRule>
  </conditionalFormatting>
  <conditionalFormatting sqref="AE473">
    <cfRule type="expression" dxfId="2307" priority="1801">
      <formula>IF(RIGHT(TEXT(AE473,"0.#"),1)=".",FALSE,TRUE)</formula>
    </cfRule>
    <cfRule type="expression" dxfId="2306" priority="1802">
      <formula>IF(RIGHT(TEXT(AE473,"0.#"),1)=".",TRUE,FALSE)</formula>
    </cfRule>
  </conditionalFormatting>
  <conditionalFormatting sqref="AE474">
    <cfRule type="expression" dxfId="2305" priority="1799">
      <formula>IF(RIGHT(TEXT(AE474,"0.#"),1)=".",FALSE,TRUE)</formula>
    </cfRule>
    <cfRule type="expression" dxfId="2304" priority="1800">
      <formula>IF(RIGHT(TEXT(AE474,"0.#"),1)=".",TRUE,FALSE)</formula>
    </cfRule>
  </conditionalFormatting>
  <conditionalFormatting sqref="AM475">
    <cfRule type="expression" dxfId="2303" priority="1791">
      <formula>IF(RIGHT(TEXT(AM475,"0.#"),1)=".",FALSE,TRUE)</formula>
    </cfRule>
    <cfRule type="expression" dxfId="2302" priority="1792">
      <formula>IF(RIGHT(TEXT(AM475,"0.#"),1)=".",TRUE,FALSE)</formula>
    </cfRule>
  </conditionalFormatting>
  <conditionalFormatting sqref="AM473">
    <cfRule type="expression" dxfId="2301" priority="1795">
      <formula>IF(RIGHT(TEXT(AM473,"0.#"),1)=".",FALSE,TRUE)</formula>
    </cfRule>
    <cfRule type="expression" dxfId="2300" priority="1796">
      <formula>IF(RIGHT(TEXT(AM473,"0.#"),1)=".",TRUE,FALSE)</formula>
    </cfRule>
  </conditionalFormatting>
  <conditionalFormatting sqref="AM474">
    <cfRule type="expression" dxfId="2299" priority="1793">
      <formula>IF(RIGHT(TEXT(AM474,"0.#"),1)=".",FALSE,TRUE)</formula>
    </cfRule>
    <cfRule type="expression" dxfId="2298" priority="1794">
      <formula>IF(RIGHT(TEXT(AM474,"0.#"),1)=".",TRUE,FALSE)</formula>
    </cfRule>
  </conditionalFormatting>
  <conditionalFormatting sqref="AU475">
    <cfRule type="expression" dxfId="2297" priority="1785">
      <formula>IF(RIGHT(TEXT(AU475,"0.#"),1)=".",FALSE,TRUE)</formula>
    </cfRule>
    <cfRule type="expression" dxfId="2296" priority="1786">
      <formula>IF(RIGHT(TEXT(AU475,"0.#"),1)=".",TRUE,FALSE)</formula>
    </cfRule>
  </conditionalFormatting>
  <conditionalFormatting sqref="AU473">
    <cfRule type="expression" dxfId="2295" priority="1789">
      <formula>IF(RIGHT(TEXT(AU473,"0.#"),1)=".",FALSE,TRUE)</formula>
    </cfRule>
    <cfRule type="expression" dxfId="2294" priority="1790">
      <formula>IF(RIGHT(TEXT(AU473,"0.#"),1)=".",TRUE,FALSE)</formula>
    </cfRule>
  </conditionalFormatting>
  <conditionalFormatting sqref="AU474">
    <cfRule type="expression" dxfId="2293" priority="1787">
      <formula>IF(RIGHT(TEXT(AU474,"0.#"),1)=".",FALSE,TRUE)</formula>
    </cfRule>
    <cfRule type="expression" dxfId="2292" priority="1788">
      <formula>IF(RIGHT(TEXT(AU474,"0.#"),1)=".",TRUE,FALSE)</formula>
    </cfRule>
  </conditionalFormatting>
  <conditionalFormatting sqref="AI475">
    <cfRule type="expression" dxfId="2291" priority="1779">
      <formula>IF(RIGHT(TEXT(AI475,"0.#"),1)=".",FALSE,TRUE)</formula>
    </cfRule>
    <cfRule type="expression" dxfId="2290" priority="1780">
      <formula>IF(RIGHT(TEXT(AI475,"0.#"),1)=".",TRUE,FALSE)</formula>
    </cfRule>
  </conditionalFormatting>
  <conditionalFormatting sqref="AI473">
    <cfRule type="expression" dxfId="2289" priority="1783">
      <formula>IF(RIGHT(TEXT(AI473,"0.#"),1)=".",FALSE,TRUE)</formula>
    </cfRule>
    <cfRule type="expression" dxfId="2288" priority="1784">
      <formula>IF(RIGHT(TEXT(AI473,"0.#"),1)=".",TRUE,FALSE)</formula>
    </cfRule>
  </conditionalFormatting>
  <conditionalFormatting sqref="AI474">
    <cfRule type="expression" dxfId="2287" priority="1781">
      <formula>IF(RIGHT(TEXT(AI474,"0.#"),1)=".",FALSE,TRUE)</formula>
    </cfRule>
    <cfRule type="expression" dxfId="2286" priority="1782">
      <formula>IF(RIGHT(TEXT(AI474,"0.#"),1)=".",TRUE,FALSE)</formula>
    </cfRule>
  </conditionalFormatting>
  <conditionalFormatting sqref="AQ473">
    <cfRule type="expression" dxfId="2285" priority="1773">
      <formula>IF(RIGHT(TEXT(AQ473,"0.#"),1)=".",FALSE,TRUE)</formula>
    </cfRule>
    <cfRule type="expression" dxfId="2284" priority="1774">
      <formula>IF(RIGHT(TEXT(AQ473,"0.#"),1)=".",TRUE,FALSE)</formula>
    </cfRule>
  </conditionalFormatting>
  <conditionalFormatting sqref="AQ474">
    <cfRule type="expression" dxfId="2283" priority="1777">
      <formula>IF(RIGHT(TEXT(AQ474,"0.#"),1)=".",FALSE,TRUE)</formula>
    </cfRule>
    <cfRule type="expression" dxfId="2282" priority="1778">
      <formula>IF(RIGHT(TEXT(AQ474,"0.#"),1)=".",TRUE,FALSE)</formula>
    </cfRule>
  </conditionalFormatting>
  <conditionalFormatting sqref="AQ475">
    <cfRule type="expression" dxfId="2281" priority="1775">
      <formula>IF(RIGHT(TEXT(AQ475,"0.#"),1)=".",FALSE,TRUE)</formula>
    </cfRule>
    <cfRule type="expression" dxfId="2280" priority="1776">
      <formula>IF(RIGHT(TEXT(AQ475,"0.#"),1)=".",TRUE,FALSE)</formula>
    </cfRule>
  </conditionalFormatting>
  <conditionalFormatting sqref="AE480">
    <cfRule type="expression" dxfId="2279" priority="1767">
      <formula>IF(RIGHT(TEXT(AE480,"0.#"),1)=".",FALSE,TRUE)</formula>
    </cfRule>
    <cfRule type="expression" dxfId="2278" priority="1768">
      <formula>IF(RIGHT(TEXT(AE480,"0.#"),1)=".",TRUE,FALSE)</formula>
    </cfRule>
  </conditionalFormatting>
  <conditionalFormatting sqref="AE478">
    <cfRule type="expression" dxfId="2277" priority="1771">
      <formula>IF(RIGHT(TEXT(AE478,"0.#"),1)=".",FALSE,TRUE)</formula>
    </cfRule>
    <cfRule type="expression" dxfId="2276" priority="1772">
      <formula>IF(RIGHT(TEXT(AE478,"0.#"),1)=".",TRUE,FALSE)</formula>
    </cfRule>
  </conditionalFormatting>
  <conditionalFormatting sqref="AE479">
    <cfRule type="expression" dxfId="2275" priority="1769">
      <formula>IF(RIGHT(TEXT(AE479,"0.#"),1)=".",FALSE,TRUE)</formula>
    </cfRule>
    <cfRule type="expression" dxfId="2274" priority="1770">
      <formula>IF(RIGHT(TEXT(AE479,"0.#"),1)=".",TRUE,FALSE)</formula>
    </cfRule>
  </conditionalFormatting>
  <conditionalFormatting sqref="AM480">
    <cfRule type="expression" dxfId="2273" priority="1761">
      <formula>IF(RIGHT(TEXT(AM480,"0.#"),1)=".",FALSE,TRUE)</formula>
    </cfRule>
    <cfRule type="expression" dxfId="2272" priority="1762">
      <formula>IF(RIGHT(TEXT(AM480,"0.#"),1)=".",TRUE,FALSE)</formula>
    </cfRule>
  </conditionalFormatting>
  <conditionalFormatting sqref="AM478">
    <cfRule type="expression" dxfId="2271" priority="1765">
      <formula>IF(RIGHT(TEXT(AM478,"0.#"),1)=".",FALSE,TRUE)</formula>
    </cfRule>
    <cfRule type="expression" dxfId="2270" priority="1766">
      <formula>IF(RIGHT(TEXT(AM478,"0.#"),1)=".",TRUE,FALSE)</formula>
    </cfRule>
  </conditionalFormatting>
  <conditionalFormatting sqref="AM479">
    <cfRule type="expression" dxfId="2269" priority="1763">
      <formula>IF(RIGHT(TEXT(AM479,"0.#"),1)=".",FALSE,TRUE)</formula>
    </cfRule>
    <cfRule type="expression" dxfId="2268" priority="1764">
      <formula>IF(RIGHT(TEXT(AM479,"0.#"),1)=".",TRUE,FALSE)</formula>
    </cfRule>
  </conditionalFormatting>
  <conditionalFormatting sqref="AU480">
    <cfRule type="expression" dxfId="2267" priority="1755">
      <formula>IF(RIGHT(TEXT(AU480,"0.#"),1)=".",FALSE,TRUE)</formula>
    </cfRule>
    <cfRule type="expression" dxfId="2266" priority="1756">
      <formula>IF(RIGHT(TEXT(AU480,"0.#"),1)=".",TRUE,FALSE)</formula>
    </cfRule>
  </conditionalFormatting>
  <conditionalFormatting sqref="AU478">
    <cfRule type="expression" dxfId="2265" priority="1759">
      <formula>IF(RIGHT(TEXT(AU478,"0.#"),1)=".",FALSE,TRUE)</formula>
    </cfRule>
    <cfRule type="expression" dxfId="2264" priority="1760">
      <formula>IF(RIGHT(TEXT(AU478,"0.#"),1)=".",TRUE,FALSE)</formula>
    </cfRule>
  </conditionalFormatting>
  <conditionalFormatting sqref="AU479">
    <cfRule type="expression" dxfId="2263" priority="1757">
      <formula>IF(RIGHT(TEXT(AU479,"0.#"),1)=".",FALSE,TRUE)</formula>
    </cfRule>
    <cfRule type="expression" dxfId="2262" priority="1758">
      <formula>IF(RIGHT(TEXT(AU479,"0.#"),1)=".",TRUE,FALSE)</formula>
    </cfRule>
  </conditionalFormatting>
  <conditionalFormatting sqref="AI480">
    <cfRule type="expression" dxfId="2261" priority="1749">
      <formula>IF(RIGHT(TEXT(AI480,"0.#"),1)=".",FALSE,TRUE)</formula>
    </cfRule>
    <cfRule type="expression" dxfId="2260" priority="1750">
      <formula>IF(RIGHT(TEXT(AI480,"0.#"),1)=".",TRUE,FALSE)</formula>
    </cfRule>
  </conditionalFormatting>
  <conditionalFormatting sqref="AI478">
    <cfRule type="expression" dxfId="2259" priority="1753">
      <formula>IF(RIGHT(TEXT(AI478,"0.#"),1)=".",FALSE,TRUE)</formula>
    </cfRule>
    <cfRule type="expression" dxfId="2258" priority="1754">
      <formula>IF(RIGHT(TEXT(AI478,"0.#"),1)=".",TRUE,FALSE)</formula>
    </cfRule>
  </conditionalFormatting>
  <conditionalFormatting sqref="AI479">
    <cfRule type="expression" dxfId="2257" priority="1751">
      <formula>IF(RIGHT(TEXT(AI479,"0.#"),1)=".",FALSE,TRUE)</formula>
    </cfRule>
    <cfRule type="expression" dxfId="2256" priority="1752">
      <formula>IF(RIGHT(TEXT(AI479,"0.#"),1)=".",TRUE,FALSE)</formula>
    </cfRule>
  </conditionalFormatting>
  <conditionalFormatting sqref="AQ478">
    <cfRule type="expression" dxfId="2255" priority="1743">
      <formula>IF(RIGHT(TEXT(AQ478,"0.#"),1)=".",FALSE,TRUE)</formula>
    </cfRule>
    <cfRule type="expression" dxfId="2254" priority="1744">
      <formula>IF(RIGHT(TEXT(AQ478,"0.#"),1)=".",TRUE,FALSE)</formula>
    </cfRule>
  </conditionalFormatting>
  <conditionalFormatting sqref="AQ479">
    <cfRule type="expression" dxfId="2253" priority="1747">
      <formula>IF(RIGHT(TEXT(AQ479,"0.#"),1)=".",FALSE,TRUE)</formula>
    </cfRule>
    <cfRule type="expression" dxfId="2252" priority="1748">
      <formula>IF(RIGHT(TEXT(AQ479,"0.#"),1)=".",TRUE,FALSE)</formula>
    </cfRule>
  </conditionalFormatting>
  <conditionalFormatting sqref="AQ480">
    <cfRule type="expression" dxfId="2251" priority="1745">
      <formula>IF(RIGHT(TEXT(AQ480,"0.#"),1)=".",FALSE,TRUE)</formula>
    </cfRule>
    <cfRule type="expression" dxfId="2250" priority="1746">
      <formula>IF(RIGHT(TEXT(AQ480,"0.#"),1)=".",TRUE,FALSE)</formula>
    </cfRule>
  </conditionalFormatting>
  <conditionalFormatting sqref="AM47">
    <cfRule type="expression" dxfId="2249" priority="2037">
      <formula>IF(RIGHT(TEXT(AM47,"0.#"),1)=".",FALSE,TRUE)</formula>
    </cfRule>
    <cfRule type="expression" dxfId="2248" priority="2038">
      <formula>IF(RIGHT(TEXT(AM47,"0.#"),1)=".",TRUE,FALSE)</formula>
    </cfRule>
  </conditionalFormatting>
  <conditionalFormatting sqref="AI46">
    <cfRule type="expression" dxfId="2247" priority="2041">
      <formula>IF(RIGHT(TEXT(AI46,"0.#"),1)=".",FALSE,TRUE)</formula>
    </cfRule>
    <cfRule type="expression" dxfId="2246" priority="2042">
      <formula>IF(RIGHT(TEXT(AI46,"0.#"),1)=".",TRUE,FALSE)</formula>
    </cfRule>
  </conditionalFormatting>
  <conditionalFormatting sqref="AM46">
    <cfRule type="expression" dxfId="2245" priority="2039">
      <formula>IF(RIGHT(TEXT(AM46,"0.#"),1)=".",FALSE,TRUE)</formula>
    </cfRule>
    <cfRule type="expression" dxfId="2244" priority="2040">
      <formula>IF(RIGHT(TEXT(AM46,"0.#"),1)=".",TRUE,FALSE)</formula>
    </cfRule>
  </conditionalFormatting>
  <conditionalFormatting sqref="AU46:AU48">
    <cfRule type="expression" dxfId="2243" priority="2031">
      <formula>IF(RIGHT(TEXT(AU46,"0.#"),1)=".",FALSE,TRUE)</formula>
    </cfRule>
    <cfRule type="expression" dxfId="2242" priority="2032">
      <formula>IF(RIGHT(TEXT(AU46,"0.#"),1)=".",TRUE,FALSE)</formula>
    </cfRule>
  </conditionalFormatting>
  <conditionalFormatting sqref="AM48">
    <cfRule type="expression" dxfId="2241" priority="2035">
      <formula>IF(RIGHT(TEXT(AM48,"0.#"),1)=".",FALSE,TRUE)</formula>
    </cfRule>
    <cfRule type="expression" dxfId="2240" priority="2036">
      <formula>IF(RIGHT(TEXT(AM48,"0.#"),1)=".",TRUE,FALSE)</formula>
    </cfRule>
  </conditionalFormatting>
  <conditionalFormatting sqref="AQ46:AQ48">
    <cfRule type="expression" dxfId="2239" priority="2033">
      <formula>IF(RIGHT(TEXT(AQ46,"0.#"),1)=".",FALSE,TRUE)</formula>
    </cfRule>
    <cfRule type="expression" dxfId="2238" priority="2034">
      <formula>IF(RIGHT(TEXT(AQ46,"0.#"),1)=".",TRUE,FALSE)</formula>
    </cfRule>
  </conditionalFormatting>
  <conditionalFormatting sqref="AE146:AE147 AI146:AI147 AM146:AM147 AQ146:AQ147 AU146:AU147">
    <cfRule type="expression" dxfId="2237" priority="2025">
      <formula>IF(RIGHT(TEXT(AE146,"0.#"),1)=".",FALSE,TRUE)</formula>
    </cfRule>
    <cfRule type="expression" dxfId="2236" priority="2026">
      <formula>IF(RIGHT(TEXT(AE146,"0.#"),1)=".",TRUE,FALSE)</formula>
    </cfRule>
  </conditionalFormatting>
  <conditionalFormatting sqref="AE138:AE139 AI138:AI139 AM138:AM139 AQ138:AQ139 AU138:AU139">
    <cfRule type="expression" dxfId="2235" priority="2029">
      <formula>IF(RIGHT(TEXT(AE138,"0.#"),1)=".",FALSE,TRUE)</formula>
    </cfRule>
    <cfRule type="expression" dxfId="2234" priority="2030">
      <formula>IF(RIGHT(TEXT(AE138,"0.#"),1)=".",TRUE,FALSE)</formula>
    </cfRule>
  </conditionalFormatting>
  <conditionalFormatting sqref="AE142:AE143 AI142:AI143 AM142:AM143 AQ142:AQ143 AU142:AU143">
    <cfRule type="expression" dxfId="2233" priority="2027">
      <formula>IF(RIGHT(TEXT(AE142,"0.#"),1)=".",FALSE,TRUE)</formula>
    </cfRule>
    <cfRule type="expression" dxfId="2232" priority="2028">
      <formula>IF(RIGHT(TEXT(AE142,"0.#"),1)=".",TRUE,FALSE)</formula>
    </cfRule>
  </conditionalFormatting>
  <conditionalFormatting sqref="AE198:AE199 AI198:AI199 AM198:AM199 AQ198:AQ199 AU198:AU199">
    <cfRule type="expression" dxfId="2231" priority="2019">
      <formula>IF(RIGHT(TEXT(AE198,"0.#"),1)=".",FALSE,TRUE)</formula>
    </cfRule>
    <cfRule type="expression" dxfId="2230" priority="2020">
      <formula>IF(RIGHT(TEXT(AE198,"0.#"),1)=".",TRUE,FALSE)</formula>
    </cfRule>
  </conditionalFormatting>
  <conditionalFormatting sqref="AE150:AE151 AI150:AI151 AM150:AM151 AQ150:AQ151 AU150:AU151">
    <cfRule type="expression" dxfId="2229" priority="2023">
      <formula>IF(RIGHT(TEXT(AE150,"0.#"),1)=".",FALSE,TRUE)</formula>
    </cfRule>
    <cfRule type="expression" dxfId="2228" priority="2024">
      <formula>IF(RIGHT(TEXT(AE150,"0.#"),1)=".",TRUE,FALSE)</formula>
    </cfRule>
  </conditionalFormatting>
  <conditionalFormatting sqref="AE194:AE195 AI194:AI195 AM194:AM195 AQ194:AQ195 AU194:AU195">
    <cfRule type="expression" dxfId="2227" priority="2021">
      <formula>IF(RIGHT(TEXT(AE194,"0.#"),1)=".",FALSE,TRUE)</formula>
    </cfRule>
    <cfRule type="expression" dxfId="2226" priority="2022">
      <formula>IF(RIGHT(TEXT(AE194,"0.#"),1)=".",TRUE,FALSE)</formula>
    </cfRule>
  </conditionalFormatting>
  <conditionalFormatting sqref="AE210:AE211 AI210:AI211 AM210:AM211 AQ210:AQ211 AU210:AU211">
    <cfRule type="expression" dxfId="2225" priority="2013">
      <formula>IF(RIGHT(TEXT(AE210,"0.#"),1)=".",FALSE,TRUE)</formula>
    </cfRule>
    <cfRule type="expression" dxfId="2224" priority="2014">
      <formula>IF(RIGHT(TEXT(AE210,"0.#"),1)=".",TRUE,FALSE)</formula>
    </cfRule>
  </conditionalFormatting>
  <conditionalFormatting sqref="AE202:AE203 AI202:AI203 AM202:AM203 AQ202:AQ203 AU202:AU203">
    <cfRule type="expression" dxfId="2223" priority="2017">
      <formula>IF(RIGHT(TEXT(AE202,"0.#"),1)=".",FALSE,TRUE)</formula>
    </cfRule>
    <cfRule type="expression" dxfId="2222" priority="2018">
      <formula>IF(RIGHT(TEXT(AE202,"0.#"),1)=".",TRUE,FALSE)</formula>
    </cfRule>
  </conditionalFormatting>
  <conditionalFormatting sqref="AE206:AE207 AI206:AI207 AM206:AM207 AQ206:AQ207 AU206:AU207">
    <cfRule type="expression" dxfId="2221" priority="2015">
      <formula>IF(RIGHT(TEXT(AE206,"0.#"),1)=".",FALSE,TRUE)</formula>
    </cfRule>
    <cfRule type="expression" dxfId="2220" priority="2016">
      <formula>IF(RIGHT(TEXT(AE206,"0.#"),1)=".",TRUE,FALSE)</formula>
    </cfRule>
  </conditionalFormatting>
  <conditionalFormatting sqref="AE262:AE263 AI262:AI263 AM262:AM263 AQ262:AQ263 AU262:AU263">
    <cfRule type="expression" dxfId="2219" priority="2007">
      <formula>IF(RIGHT(TEXT(AE262,"0.#"),1)=".",FALSE,TRUE)</formula>
    </cfRule>
    <cfRule type="expression" dxfId="2218" priority="2008">
      <formula>IF(RIGHT(TEXT(AE262,"0.#"),1)=".",TRUE,FALSE)</formula>
    </cfRule>
  </conditionalFormatting>
  <conditionalFormatting sqref="AE254:AE255 AI254:AI255 AM254:AM255 AQ254:AQ255 AU254:AU255">
    <cfRule type="expression" dxfId="2217" priority="2011">
      <formula>IF(RIGHT(TEXT(AE254,"0.#"),1)=".",FALSE,TRUE)</formula>
    </cfRule>
    <cfRule type="expression" dxfId="2216" priority="2012">
      <formula>IF(RIGHT(TEXT(AE254,"0.#"),1)=".",TRUE,FALSE)</formula>
    </cfRule>
  </conditionalFormatting>
  <conditionalFormatting sqref="AE258:AE259 AI258:AI259 AM258:AM259 AQ258:AQ259 AU258:AU259">
    <cfRule type="expression" dxfId="2215" priority="2009">
      <formula>IF(RIGHT(TEXT(AE258,"0.#"),1)=".",FALSE,TRUE)</formula>
    </cfRule>
    <cfRule type="expression" dxfId="2214" priority="2010">
      <formula>IF(RIGHT(TEXT(AE258,"0.#"),1)=".",TRUE,FALSE)</formula>
    </cfRule>
  </conditionalFormatting>
  <conditionalFormatting sqref="AE314:AE315 AI314:AI315 AM314:AM315 AQ314:AQ315 AU314:AU315">
    <cfRule type="expression" dxfId="2213" priority="2001">
      <formula>IF(RIGHT(TEXT(AE314,"0.#"),1)=".",FALSE,TRUE)</formula>
    </cfRule>
    <cfRule type="expression" dxfId="2212" priority="2002">
      <formula>IF(RIGHT(TEXT(AE314,"0.#"),1)=".",TRUE,FALSE)</formula>
    </cfRule>
  </conditionalFormatting>
  <conditionalFormatting sqref="AE266:AE267 AI266:AI267 AM266:AM267 AQ266:AQ267 AU266:AU267">
    <cfRule type="expression" dxfId="2211" priority="2005">
      <formula>IF(RIGHT(TEXT(AE266,"0.#"),1)=".",FALSE,TRUE)</formula>
    </cfRule>
    <cfRule type="expression" dxfId="2210" priority="2006">
      <formula>IF(RIGHT(TEXT(AE266,"0.#"),1)=".",TRUE,FALSE)</formula>
    </cfRule>
  </conditionalFormatting>
  <conditionalFormatting sqref="AE270:AE271 AI270:AI271 AM270:AM271 AQ270:AQ271 AU270:AU271">
    <cfRule type="expression" dxfId="2209" priority="2003">
      <formula>IF(RIGHT(TEXT(AE270,"0.#"),1)=".",FALSE,TRUE)</formula>
    </cfRule>
    <cfRule type="expression" dxfId="2208" priority="2004">
      <formula>IF(RIGHT(TEXT(AE270,"0.#"),1)=".",TRUE,FALSE)</formula>
    </cfRule>
  </conditionalFormatting>
  <conditionalFormatting sqref="AE326:AE327 AI326:AI327 AM326:AM327 AQ326:AQ327 AU326:AU327">
    <cfRule type="expression" dxfId="2207" priority="1995">
      <formula>IF(RIGHT(TEXT(AE326,"0.#"),1)=".",FALSE,TRUE)</formula>
    </cfRule>
    <cfRule type="expression" dxfId="2206" priority="1996">
      <formula>IF(RIGHT(TEXT(AE326,"0.#"),1)=".",TRUE,FALSE)</formula>
    </cfRule>
  </conditionalFormatting>
  <conditionalFormatting sqref="AE318:AE319 AI318:AI319 AM318:AM319 AQ318:AQ319 AU318:AU319">
    <cfRule type="expression" dxfId="2205" priority="1999">
      <formula>IF(RIGHT(TEXT(AE318,"0.#"),1)=".",FALSE,TRUE)</formula>
    </cfRule>
    <cfRule type="expression" dxfId="2204" priority="2000">
      <formula>IF(RIGHT(TEXT(AE318,"0.#"),1)=".",TRUE,FALSE)</formula>
    </cfRule>
  </conditionalFormatting>
  <conditionalFormatting sqref="AE322:AE323 AI322:AI323 AM322:AM323 AQ322:AQ323 AU322:AU323">
    <cfRule type="expression" dxfId="2203" priority="1997">
      <formula>IF(RIGHT(TEXT(AE322,"0.#"),1)=".",FALSE,TRUE)</formula>
    </cfRule>
    <cfRule type="expression" dxfId="2202" priority="1998">
      <formula>IF(RIGHT(TEXT(AE322,"0.#"),1)=".",TRUE,FALSE)</formula>
    </cfRule>
  </conditionalFormatting>
  <conditionalFormatting sqref="AE378:AE379 AI378:AI379 AM378:AM379 AQ378:AQ379 AU378:AU379">
    <cfRule type="expression" dxfId="2201" priority="1989">
      <formula>IF(RIGHT(TEXT(AE378,"0.#"),1)=".",FALSE,TRUE)</formula>
    </cfRule>
    <cfRule type="expression" dxfId="2200" priority="1990">
      <formula>IF(RIGHT(TEXT(AE378,"0.#"),1)=".",TRUE,FALSE)</formula>
    </cfRule>
  </conditionalFormatting>
  <conditionalFormatting sqref="AE330:AE331 AI330:AI331 AM330:AM331 AQ330:AQ331 AU330:AU331">
    <cfRule type="expression" dxfId="2199" priority="1993">
      <formula>IF(RIGHT(TEXT(AE330,"0.#"),1)=".",FALSE,TRUE)</formula>
    </cfRule>
    <cfRule type="expression" dxfId="2198" priority="1994">
      <formula>IF(RIGHT(TEXT(AE330,"0.#"),1)=".",TRUE,FALSE)</formula>
    </cfRule>
  </conditionalFormatting>
  <conditionalFormatting sqref="AE374:AE375 AI374:AI375 AM374:AM375 AQ374:AQ375 AU374:AU375">
    <cfRule type="expression" dxfId="2197" priority="1991">
      <formula>IF(RIGHT(TEXT(AE374,"0.#"),1)=".",FALSE,TRUE)</formula>
    </cfRule>
    <cfRule type="expression" dxfId="2196" priority="1992">
      <formula>IF(RIGHT(TEXT(AE374,"0.#"),1)=".",TRUE,FALSE)</formula>
    </cfRule>
  </conditionalFormatting>
  <conditionalFormatting sqref="AE390:AE391 AI390:AI391 AM390:AM391 AQ390:AQ391 AU390:AU391">
    <cfRule type="expression" dxfId="2195" priority="1983">
      <formula>IF(RIGHT(TEXT(AE390,"0.#"),1)=".",FALSE,TRUE)</formula>
    </cfRule>
    <cfRule type="expression" dxfId="2194" priority="1984">
      <formula>IF(RIGHT(TEXT(AE390,"0.#"),1)=".",TRUE,FALSE)</formula>
    </cfRule>
  </conditionalFormatting>
  <conditionalFormatting sqref="AE382:AE383 AI382:AI383 AM382:AM383 AQ382:AQ383 AU382:AU383">
    <cfRule type="expression" dxfId="2193" priority="1987">
      <formula>IF(RIGHT(TEXT(AE382,"0.#"),1)=".",FALSE,TRUE)</formula>
    </cfRule>
    <cfRule type="expression" dxfId="2192" priority="1988">
      <formula>IF(RIGHT(TEXT(AE382,"0.#"),1)=".",TRUE,FALSE)</formula>
    </cfRule>
  </conditionalFormatting>
  <conditionalFormatting sqref="AE386:AE387 AI386:AI387 AM386:AM387 AQ386:AQ387 AU386:AU387">
    <cfRule type="expression" dxfId="2191" priority="1985">
      <formula>IF(RIGHT(TEXT(AE386,"0.#"),1)=".",FALSE,TRUE)</formula>
    </cfRule>
    <cfRule type="expression" dxfId="2190" priority="1986">
      <formula>IF(RIGHT(TEXT(AE386,"0.#"),1)=".",TRUE,FALSE)</formula>
    </cfRule>
  </conditionalFormatting>
  <conditionalFormatting sqref="AE440">
    <cfRule type="expression" dxfId="2189" priority="1977">
      <formula>IF(RIGHT(TEXT(AE440,"0.#"),1)=".",FALSE,TRUE)</formula>
    </cfRule>
    <cfRule type="expression" dxfId="2188" priority="1978">
      <formula>IF(RIGHT(TEXT(AE440,"0.#"),1)=".",TRUE,FALSE)</formula>
    </cfRule>
  </conditionalFormatting>
  <conditionalFormatting sqref="AE438">
    <cfRule type="expression" dxfId="2187" priority="1981">
      <formula>IF(RIGHT(TEXT(AE438,"0.#"),1)=".",FALSE,TRUE)</formula>
    </cfRule>
    <cfRule type="expression" dxfId="2186" priority="1982">
      <formula>IF(RIGHT(TEXT(AE438,"0.#"),1)=".",TRUE,FALSE)</formula>
    </cfRule>
  </conditionalFormatting>
  <conditionalFormatting sqref="AE439">
    <cfRule type="expression" dxfId="2185" priority="1979">
      <formula>IF(RIGHT(TEXT(AE439,"0.#"),1)=".",FALSE,TRUE)</formula>
    </cfRule>
    <cfRule type="expression" dxfId="2184" priority="1980">
      <formula>IF(RIGHT(TEXT(AE439,"0.#"),1)=".",TRUE,FALSE)</formula>
    </cfRule>
  </conditionalFormatting>
  <conditionalFormatting sqref="AM440">
    <cfRule type="expression" dxfId="2183" priority="1971">
      <formula>IF(RIGHT(TEXT(AM440,"0.#"),1)=".",FALSE,TRUE)</formula>
    </cfRule>
    <cfRule type="expression" dxfId="2182" priority="1972">
      <formula>IF(RIGHT(TEXT(AM440,"0.#"),1)=".",TRUE,FALSE)</formula>
    </cfRule>
  </conditionalFormatting>
  <conditionalFormatting sqref="AM438">
    <cfRule type="expression" dxfId="2181" priority="1975">
      <formula>IF(RIGHT(TEXT(AM438,"0.#"),1)=".",FALSE,TRUE)</formula>
    </cfRule>
    <cfRule type="expression" dxfId="2180" priority="1976">
      <formula>IF(RIGHT(TEXT(AM438,"0.#"),1)=".",TRUE,FALSE)</formula>
    </cfRule>
  </conditionalFormatting>
  <conditionalFormatting sqref="AM439">
    <cfRule type="expression" dxfId="2179" priority="1973">
      <formula>IF(RIGHT(TEXT(AM439,"0.#"),1)=".",FALSE,TRUE)</formula>
    </cfRule>
    <cfRule type="expression" dxfId="2178" priority="1974">
      <formula>IF(RIGHT(TEXT(AM439,"0.#"),1)=".",TRUE,FALSE)</formula>
    </cfRule>
  </conditionalFormatting>
  <conditionalFormatting sqref="AU440">
    <cfRule type="expression" dxfId="2177" priority="1965">
      <formula>IF(RIGHT(TEXT(AU440,"0.#"),1)=".",FALSE,TRUE)</formula>
    </cfRule>
    <cfRule type="expression" dxfId="2176" priority="1966">
      <formula>IF(RIGHT(TEXT(AU440,"0.#"),1)=".",TRUE,FALSE)</formula>
    </cfRule>
  </conditionalFormatting>
  <conditionalFormatting sqref="AU438">
    <cfRule type="expression" dxfId="2175" priority="1969">
      <formula>IF(RIGHT(TEXT(AU438,"0.#"),1)=".",FALSE,TRUE)</formula>
    </cfRule>
    <cfRule type="expression" dxfId="2174" priority="1970">
      <formula>IF(RIGHT(TEXT(AU438,"0.#"),1)=".",TRUE,FALSE)</formula>
    </cfRule>
  </conditionalFormatting>
  <conditionalFormatting sqref="AU439">
    <cfRule type="expression" dxfId="2173" priority="1967">
      <formula>IF(RIGHT(TEXT(AU439,"0.#"),1)=".",FALSE,TRUE)</formula>
    </cfRule>
    <cfRule type="expression" dxfId="2172" priority="1968">
      <formula>IF(RIGHT(TEXT(AU439,"0.#"),1)=".",TRUE,FALSE)</formula>
    </cfRule>
  </conditionalFormatting>
  <conditionalFormatting sqref="AI440">
    <cfRule type="expression" dxfId="2171" priority="1959">
      <formula>IF(RIGHT(TEXT(AI440,"0.#"),1)=".",FALSE,TRUE)</formula>
    </cfRule>
    <cfRule type="expression" dxfId="2170" priority="1960">
      <formula>IF(RIGHT(TEXT(AI440,"0.#"),1)=".",TRUE,FALSE)</formula>
    </cfRule>
  </conditionalFormatting>
  <conditionalFormatting sqref="AI438">
    <cfRule type="expression" dxfId="2169" priority="1963">
      <formula>IF(RIGHT(TEXT(AI438,"0.#"),1)=".",FALSE,TRUE)</formula>
    </cfRule>
    <cfRule type="expression" dxfId="2168" priority="1964">
      <formula>IF(RIGHT(TEXT(AI438,"0.#"),1)=".",TRUE,FALSE)</formula>
    </cfRule>
  </conditionalFormatting>
  <conditionalFormatting sqref="AI439">
    <cfRule type="expression" dxfId="2167" priority="1961">
      <formula>IF(RIGHT(TEXT(AI439,"0.#"),1)=".",FALSE,TRUE)</formula>
    </cfRule>
    <cfRule type="expression" dxfId="2166" priority="1962">
      <formula>IF(RIGHT(TEXT(AI439,"0.#"),1)=".",TRUE,FALSE)</formula>
    </cfRule>
  </conditionalFormatting>
  <conditionalFormatting sqref="AQ438">
    <cfRule type="expression" dxfId="2165" priority="1953">
      <formula>IF(RIGHT(TEXT(AQ438,"0.#"),1)=".",FALSE,TRUE)</formula>
    </cfRule>
    <cfRule type="expression" dxfId="2164" priority="1954">
      <formula>IF(RIGHT(TEXT(AQ438,"0.#"),1)=".",TRUE,FALSE)</formula>
    </cfRule>
  </conditionalFormatting>
  <conditionalFormatting sqref="AQ439">
    <cfRule type="expression" dxfId="2163" priority="1957">
      <formula>IF(RIGHT(TEXT(AQ439,"0.#"),1)=".",FALSE,TRUE)</formula>
    </cfRule>
    <cfRule type="expression" dxfId="2162" priority="1958">
      <formula>IF(RIGHT(TEXT(AQ439,"0.#"),1)=".",TRUE,FALSE)</formula>
    </cfRule>
  </conditionalFormatting>
  <conditionalFormatting sqref="AQ440">
    <cfRule type="expression" dxfId="2161" priority="1955">
      <formula>IF(RIGHT(TEXT(AQ440,"0.#"),1)=".",FALSE,TRUE)</formula>
    </cfRule>
    <cfRule type="expression" dxfId="2160" priority="1956">
      <formula>IF(RIGHT(TEXT(AQ440,"0.#"),1)=".",TRUE,FALSE)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73:Y899">
    <cfRule type="expression" dxfId="2129" priority="2153">
      <formula>IF(RIGHT(TEXT(Y873,"0.#"),1)=".",FALSE,TRUE)</formula>
    </cfRule>
    <cfRule type="expression" dxfId="2128" priority="2154">
      <formula>IF(RIGHT(TEXT(Y873,"0.#"),1)=".",TRUE,FALSE)</formula>
    </cfRule>
  </conditionalFormatting>
  <conditionalFormatting sqref="Y905:Y932">
    <cfRule type="expression" dxfId="2127" priority="2141">
      <formula>IF(RIGHT(TEXT(Y905,"0.#"),1)=".",FALSE,TRUE)</formula>
    </cfRule>
    <cfRule type="expression" dxfId="2126" priority="2142">
      <formula>IF(RIGHT(TEXT(Y905,"0.#"),1)=".",TRUE,FALSE)</formula>
    </cfRule>
  </conditionalFormatting>
  <conditionalFormatting sqref="Y938:Y965">
    <cfRule type="expression" dxfId="2125" priority="2129">
      <formula>IF(RIGHT(TEXT(Y938,"0.#"),1)=".",FALSE,TRUE)</formula>
    </cfRule>
    <cfRule type="expression" dxfId="2124" priority="2130">
      <formula>IF(RIGHT(TEXT(Y938,"0.#"),1)=".",TRUE,FALSE)</formula>
    </cfRule>
  </conditionalFormatting>
  <conditionalFormatting sqref="Y937">
    <cfRule type="expression" dxfId="2123" priority="2123">
      <formula>IF(RIGHT(TEXT(Y937,"0.#"),1)=".",FALSE,TRUE)</formula>
    </cfRule>
    <cfRule type="expression" dxfId="2122" priority="2124">
      <formula>IF(RIGHT(TEXT(Y937,"0.#"),1)=".",TRUE,FALSE)</formula>
    </cfRule>
  </conditionalFormatting>
  <conditionalFormatting sqref="Y971:Y998">
    <cfRule type="expression" dxfId="2121" priority="2117">
      <formula>IF(RIGHT(TEXT(Y971,"0.#"),1)=".",FALSE,TRUE)</formula>
    </cfRule>
    <cfRule type="expression" dxfId="2120" priority="2118">
      <formula>IF(RIGHT(TEXT(Y971,"0.#"),1)=".",TRUE,FALSE)</formula>
    </cfRule>
  </conditionalFormatting>
  <conditionalFormatting sqref="Y970">
    <cfRule type="expression" dxfId="2119" priority="2111">
      <formula>IF(RIGHT(TEXT(Y970,"0.#"),1)=".",FALSE,TRUE)</formula>
    </cfRule>
    <cfRule type="expression" dxfId="2118" priority="2112">
      <formula>IF(RIGHT(TEXT(Y970,"0.#"),1)=".",TRUE,FALSE)</formula>
    </cfRule>
  </conditionalFormatting>
  <conditionalFormatting sqref="Y1004:Y1031">
    <cfRule type="expression" dxfId="2117" priority="2105">
      <formula>IF(RIGHT(TEXT(Y1004,"0.#"),1)=".",FALSE,TRUE)</formula>
    </cfRule>
    <cfRule type="expression" dxfId="2116" priority="2106">
      <formula>IF(RIGHT(TEXT(Y1004,"0.#"),1)=".",TRUE,FALSE)</formula>
    </cfRule>
  </conditionalFormatting>
  <conditionalFormatting sqref="W26:W27">
    <cfRule type="expression" dxfId="2115" priority="2387">
      <formula>IF(RIGHT(TEXT(W26,"0.#"),1)=".",FALSE,TRUE)</formula>
    </cfRule>
    <cfRule type="expression" dxfId="2114" priority="2388">
      <formula>IF(RIGHT(TEXT(W26,"0.#"),1)=".",TRUE,FALSE)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6:P27">
    <cfRule type="expression" dxfId="2111" priority="2375">
      <formula>IF(RIGHT(TEXT(P26,"0.#"),1)=".",FALSE,TRUE)</formula>
    </cfRule>
    <cfRule type="expression" dxfId="2110" priority="2376">
      <formula>IF(RIGHT(TEXT(P26,"0.#"),1)=".",TRUE,FALSE)</formula>
    </cfRule>
  </conditionalFormatting>
  <conditionalFormatting sqref="P28">
    <cfRule type="expression" dxfId="2109" priority="2373">
      <formula>IF(RIGHT(TEXT(P28,"0.#"),1)=".",FALSE,TRUE)</formula>
    </cfRule>
    <cfRule type="expression" dxfId="2108" priority="2374">
      <formula>IF(RIGHT(TEXT(P28,"0.#"),1)=".",TRUE,FALSE)</formula>
    </cfRule>
  </conditionalFormatting>
  <conditionalFormatting sqref="AQ114">
    <cfRule type="expression" dxfId="2107" priority="2357">
      <formula>IF(RIGHT(TEXT(AQ114,"0.#"),1)=".",FALSE,TRUE)</formula>
    </cfRule>
    <cfRule type="expression" dxfId="2106" priority="2358">
      <formula>IF(RIGHT(TEXT(AQ114,"0.#"),1)=".",TRUE,FALSE)</formula>
    </cfRule>
  </conditionalFormatting>
  <conditionalFormatting sqref="AQ104">
    <cfRule type="expression" dxfId="2105" priority="2371">
      <formula>IF(RIGHT(TEXT(AQ104,"0.#"),1)=".",FALSE,TRUE)</formula>
    </cfRule>
    <cfRule type="expression" dxfId="2104" priority="2372">
      <formula>IF(RIGHT(TEXT(AQ104,"0.#"),1)=".",TRUE,FALSE)</formula>
    </cfRule>
  </conditionalFormatting>
  <conditionalFormatting sqref="AQ105">
    <cfRule type="expression" dxfId="2103" priority="2369">
      <formula>IF(RIGHT(TEXT(AQ105,"0.#"),1)=".",FALSE,TRUE)</formula>
    </cfRule>
    <cfRule type="expression" dxfId="2102" priority="2370">
      <formula>IF(RIGHT(TEXT(AQ105,"0.#"),1)=".",TRUE,FALSE)</formula>
    </cfRule>
  </conditionalFormatting>
  <conditionalFormatting sqref="AQ107">
    <cfRule type="expression" dxfId="2101" priority="2367">
      <formula>IF(RIGHT(TEXT(AQ107,"0.#"),1)=".",FALSE,TRUE)</formula>
    </cfRule>
    <cfRule type="expression" dxfId="2100" priority="2368">
      <formula>IF(RIGHT(TEXT(AQ107,"0.#"),1)=".",TRUE,FALSE)</formula>
    </cfRule>
  </conditionalFormatting>
  <conditionalFormatting sqref="AQ108">
    <cfRule type="expression" dxfId="2099" priority="2365">
      <formula>IF(RIGHT(TEXT(AQ108,"0.#"),1)=".",FALSE,TRUE)</formula>
    </cfRule>
    <cfRule type="expression" dxfId="2098" priority="2366">
      <formula>IF(RIGHT(TEXT(AQ108,"0.#"),1)=".",TRUE,FALSE)</formula>
    </cfRule>
  </conditionalFormatting>
  <conditionalFormatting sqref="AQ110">
    <cfRule type="expression" dxfId="2097" priority="2363">
      <formula>IF(RIGHT(TEXT(AQ110,"0.#"),1)=".",FALSE,TRUE)</formula>
    </cfRule>
    <cfRule type="expression" dxfId="2096" priority="2364">
      <formula>IF(RIGHT(TEXT(AQ110,"0.#"),1)=".",TRUE,FALSE)</formula>
    </cfRule>
  </conditionalFormatting>
  <conditionalFormatting sqref="AQ111">
    <cfRule type="expression" dxfId="2095" priority="2361">
      <formula>IF(RIGHT(TEXT(AQ111,"0.#"),1)=".",FALSE,TRUE)</formula>
    </cfRule>
    <cfRule type="expression" dxfId="2094" priority="2362">
      <formula>IF(RIGHT(TEXT(AQ111,"0.#"),1)=".",TRUE,FALSE)</formula>
    </cfRule>
  </conditionalFormatting>
  <conditionalFormatting sqref="AQ113">
    <cfRule type="expression" dxfId="2093" priority="2359">
      <formula>IF(RIGHT(TEXT(AQ113,"0.#"),1)=".",FALSE,TRUE)</formula>
    </cfRule>
    <cfRule type="expression" dxfId="2092" priority="2360">
      <formula>IF(RIGHT(TEXT(AQ113,"0.#"),1)=".",TRUE,FALSE)</formula>
    </cfRule>
  </conditionalFormatting>
  <conditionalFormatting sqref="AE67">
    <cfRule type="expression" dxfId="2091" priority="2289">
      <formula>IF(RIGHT(TEXT(AE67,"0.#"),1)=".",FALSE,TRUE)</formula>
    </cfRule>
    <cfRule type="expression" dxfId="2090" priority="2290">
      <formula>IF(RIGHT(TEXT(AE67,"0.#"),1)=".",TRUE,FALSE)</formula>
    </cfRule>
  </conditionalFormatting>
  <conditionalFormatting sqref="AE68">
    <cfRule type="expression" dxfId="2089" priority="2287">
      <formula>IF(RIGHT(TEXT(AE68,"0.#"),1)=".",FALSE,TRUE)</formula>
    </cfRule>
    <cfRule type="expression" dxfId="2088" priority="2288">
      <formula>IF(RIGHT(TEXT(AE68,"0.#"),1)=".",TRUE,FALSE)</formula>
    </cfRule>
  </conditionalFormatting>
  <conditionalFormatting sqref="AE69">
    <cfRule type="expression" dxfId="2087" priority="2285">
      <formula>IF(RIGHT(TEXT(AE69,"0.#"),1)=".",FALSE,TRUE)</formula>
    </cfRule>
    <cfRule type="expression" dxfId="2086" priority="2286">
      <formula>IF(RIGHT(TEXT(AE69,"0.#"),1)=".",TRUE,FALSE)</formula>
    </cfRule>
  </conditionalFormatting>
  <conditionalFormatting sqref="AI69">
    <cfRule type="expression" dxfId="2085" priority="2283">
      <formula>IF(RIGHT(TEXT(AI69,"0.#"),1)=".",FALSE,TRUE)</formula>
    </cfRule>
    <cfRule type="expression" dxfId="2084" priority="2284">
      <formula>IF(RIGHT(TEXT(AI69,"0.#"),1)=".",TRUE,FALSE)</formula>
    </cfRule>
  </conditionalFormatting>
  <conditionalFormatting sqref="AI68">
    <cfRule type="expression" dxfId="2083" priority="2281">
      <formula>IF(RIGHT(TEXT(AI68,"0.#"),1)=".",FALSE,TRUE)</formula>
    </cfRule>
    <cfRule type="expression" dxfId="2082" priority="2282">
      <formula>IF(RIGHT(TEXT(AI68,"0.#"),1)=".",TRUE,FALSE)</formula>
    </cfRule>
  </conditionalFormatting>
  <conditionalFormatting sqref="AI67">
    <cfRule type="expression" dxfId="2081" priority="2279">
      <formula>IF(RIGHT(TEXT(AI67,"0.#"),1)=".",FALSE,TRUE)</formula>
    </cfRule>
    <cfRule type="expression" dxfId="2080" priority="2280">
      <formula>IF(RIGHT(TEXT(AI67,"0.#"),1)=".",TRUE,FALSE)</formula>
    </cfRule>
  </conditionalFormatting>
  <conditionalFormatting sqref="AM67">
    <cfRule type="expression" dxfId="2079" priority="2277">
      <formula>IF(RIGHT(TEXT(AM67,"0.#"),1)=".",FALSE,TRUE)</formula>
    </cfRule>
    <cfRule type="expression" dxfId="2078" priority="2278">
      <formula>IF(RIGHT(TEXT(AM67,"0.#"),1)=".",TRUE,FALSE)</formula>
    </cfRule>
  </conditionalFormatting>
  <conditionalFormatting sqref="AM68">
    <cfRule type="expression" dxfId="2077" priority="2275">
      <formula>IF(RIGHT(TEXT(AM68,"0.#"),1)=".",FALSE,TRUE)</formula>
    </cfRule>
    <cfRule type="expression" dxfId="2076" priority="2276">
      <formula>IF(RIGHT(TEXT(AM68,"0.#"),1)=".",TRUE,FALSE)</formula>
    </cfRule>
  </conditionalFormatting>
  <conditionalFormatting sqref="AM69">
    <cfRule type="expression" dxfId="2075" priority="2273">
      <formula>IF(RIGHT(TEXT(AM69,"0.#"),1)=".",FALSE,TRUE)</formula>
    </cfRule>
    <cfRule type="expression" dxfId="2074" priority="2274">
      <formula>IF(RIGHT(TEXT(AM69,"0.#"),1)=".",TRUE,FALSE)</formula>
    </cfRule>
  </conditionalFormatting>
  <conditionalFormatting sqref="AQ67:AQ69">
    <cfRule type="expression" dxfId="2073" priority="2271">
      <formula>IF(RIGHT(TEXT(AQ67,"0.#"),1)=".",FALSE,TRUE)</formula>
    </cfRule>
    <cfRule type="expression" dxfId="2072" priority="2272">
      <formula>IF(RIGHT(TEXT(AQ67,"0.#"),1)=".",TRUE,FALSE)</formula>
    </cfRule>
  </conditionalFormatting>
  <conditionalFormatting sqref="AU67:AU69">
    <cfRule type="expression" dxfId="2071" priority="2269">
      <formula>IF(RIGHT(TEXT(AU67,"0.#"),1)=".",FALSE,TRUE)</formula>
    </cfRule>
    <cfRule type="expression" dxfId="2070" priority="2270">
      <formula>IF(RIGHT(TEXT(AU67,"0.#"),1)=".",TRUE,FALSE)</formula>
    </cfRule>
  </conditionalFormatting>
  <conditionalFormatting sqref="AE70">
    <cfRule type="expression" dxfId="2069" priority="2267">
      <formula>IF(RIGHT(TEXT(AE70,"0.#"),1)=".",FALSE,TRUE)</formula>
    </cfRule>
    <cfRule type="expression" dxfId="2068" priority="2268">
      <formula>IF(RIGHT(TEXT(AE70,"0.#"),1)=".",TRUE,FALSE)</formula>
    </cfRule>
  </conditionalFormatting>
  <conditionalFormatting sqref="AE71">
    <cfRule type="expression" dxfId="2067" priority="2265">
      <formula>IF(RIGHT(TEXT(AE71,"0.#"),1)=".",FALSE,TRUE)</formula>
    </cfRule>
    <cfRule type="expression" dxfId="2066" priority="2266">
      <formula>IF(RIGHT(TEXT(AE71,"0.#"),1)=".",TRUE,FALSE)</formula>
    </cfRule>
  </conditionalFormatting>
  <conditionalFormatting sqref="AE72">
    <cfRule type="expression" dxfId="2065" priority="2263">
      <formula>IF(RIGHT(TEXT(AE72,"0.#"),1)=".",FALSE,TRUE)</formula>
    </cfRule>
    <cfRule type="expression" dxfId="2064" priority="2264">
      <formula>IF(RIGHT(TEXT(AE72,"0.#"),1)=".",TRUE,FALSE)</formula>
    </cfRule>
  </conditionalFormatting>
  <conditionalFormatting sqref="AI72">
    <cfRule type="expression" dxfId="2063" priority="2261">
      <formula>IF(RIGHT(TEXT(AI72,"0.#"),1)=".",FALSE,TRUE)</formula>
    </cfRule>
    <cfRule type="expression" dxfId="2062" priority="2262">
      <formula>IF(RIGHT(TEXT(AI72,"0.#"),1)=".",TRUE,FALSE)</formula>
    </cfRule>
  </conditionalFormatting>
  <conditionalFormatting sqref="AI71">
    <cfRule type="expression" dxfId="2061" priority="2259">
      <formula>IF(RIGHT(TEXT(AI71,"0.#"),1)=".",FALSE,TRUE)</formula>
    </cfRule>
    <cfRule type="expression" dxfId="2060" priority="2260">
      <formula>IF(RIGHT(TEXT(AI71,"0.#"),1)=".",TRUE,FALSE)</formula>
    </cfRule>
  </conditionalFormatting>
  <conditionalFormatting sqref="AI70">
    <cfRule type="expression" dxfId="2059" priority="2257">
      <formula>IF(RIGHT(TEXT(AI70,"0.#"),1)=".",FALSE,TRUE)</formula>
    </cfRule>
    <cfRule type="expression" dxfId="2058" priority="2258">
      <formula>IF(RIGHT(TEXT(AI70,"0.#"),1)=".",TRUE,FALSE)</formula>
    </cfRule>
  </conditionalFormatting>
  <conditionalFormatting sqref="AM70">
    <cfRule type="expression" dxfId="2057" priority="2255">
      <formula>IF(RIGHT(TEXT(AM70,"0.#"),1)=".",FALSE,TRUE)</formula>
    </cfRule>
    <cfRule type="expression" dxfId="2056" priority="2256">
      <formula>IF(RIGHT(TEXT(AM70,"0.#"),1)=".",TRUE,FALSE)</formula>
    </cfRule>
  </conditionalFormatting>
  <conditionalFormatting sqref="AM71">
    <cfRule type="expression" dxfId="2055" priority="2253">
      <formula>IF(RIGHT(TEXT(AM71,"0.#"),1)=".",FALSE,TRUE)</formula>
    </cfRule>
    <cfRule type="expression" dxfId="2054" priority="2254">
      <formula>IF(RIGHT(TEXT(AM71,"0.#"),1)=".",TRUE,FALSE)</formula>
    </cfRule>
  </conditionalFormatting>
  <conditionalFormatting sqref="AM72">
    <cfRule type="expression" dxfId="2053" priority="2251">
      <formula>IF(RIGHT(TEXT(AM72,"0.#"),1)=".",FALSE,TRUE)</formula>
    </cfRule>
    <cfRule type="expression" dxfId="2052" priority="2252">
      <formula>IF(RIGHT(TEXT(AM72,"0.#"),1)=".",TRUE,FALSE)</formula>
    </cfRule>
  </conditionalFormatting>
  <conditionalFormatting sqref="AQ70:AQ72">
    <cfRule type="expression" dxfId="2051" priority="2249">
      <formula>IF(RIGHT(TEXT(AQ70,"0.#"),1)=".",FALSE,TRUE)</formula>
    </cfRule>
    <cfRule type="expression" dxfId="2050" priority="2250">
      <formula>IF(RIGHT(TEXT(AQ70,"0.#"),1)=".",TRUE,FALSE)</formula>
    </cfRule>
  </conditionalFormatting>
  <conditionalFormatting sqref="AU70:AU72">
    <cfRule type="expression" dxfId="2049" priority="2247">
      <formula>IF(RIGHT(TEXT(AU70,"0.#"),1)=".",FALSE,TRUE)</formula>
    </cfRule>
    <cfRule type="expression" dxfId="2048" priority="2248">
      <formula>IF(RIGHT(TEXT(AU70,"0.#"),1)=".",TRUE,FALSE)</formula>
    </cfRule>
  </conditionalFormatting>
  <conditionalFormatting sqref="AU656">
    <cfRule type="expression" dxfId="2047" priority="765">
      <formula>IF(RIGHT(TEXT(AU656,"0.#"),1)=".",FALSE,TRUE)</formula>
    </cfRule>
    <cfRule type="expression" dxfId="2046" priority="766">
      <formula>IF(RIGHT(TEXT(AU656,"0.#"),1)=".",TRUE,FALSE)</formula>
    </cfRule>
  </conditionalFormatting>
  <conditionalFormatting sqref="AQ655">
    <cfRule type="expression" dxfId="2045" priority="757">
      <formula>IF(RIGHT(TEXT(AQ655,"0.#"),1)=".",FALSE,TRUE)</formula>
    </cfRule>
    <cfRule type="expression" dxfId="2044" priority="758">
      <formula>IF(RIGHT(TEXT(AQ655,"0.#"),1)=".",TRUE,FALSE)</formula>
    </cfRule>
  </conditionalFormatting>
  <conditionalFormatting sqref="AI696">
    <cfRule type="expression" dxfId="2043" priority="549">
      <formula>IF(RIGHT(TEXT(AI696,"0.#"),1)=".",FALSE,TRUE)</formula>
    </cfRule>
    <cfRule type="expression" dxfId="2042" priority="550">
      <formula>IF(RIGHT(TEXT(AI696,"0.#"),1)=".",TRUE,FALSE)</formula>
    </cfRule>
  </conditionalFormatting>
  <conditionalFormatting sqref="AQ694">
    <cfRule type="expression" dxfId="2041" priority="543">
      <formula>IF(RIGHT(TEXT(AQ694,"0.#"),1)=".",FALSE,TRUE)</formula>
    </cfRule>
    <cfRule type="expression" dxfId="2040" priority="544">
      <formula>IF(RIGHT(TEXT(AQ694,"0.#"),1)=".",TRUE,FALSE)</formula>
    </cfRule>
  </conditionalFormatting>
  <conditionalFormatting sqref="AL872:AO899">
    <cfRule type="expression" dxfId="2039" priority="2155">
      <formula>IF(AND(AL872&gt;=0, RIGHT(TEXT(AL872,"0.#"),1)&lt;&gt;"."),TRUE,FALSE)</formula>
    </cfRule>
    <cfRule type="expression" dxfId="2038" priority="2156">
      <formula>IF(AND(AL872&gt;=0, RIGHT(TEXT(AL872,"0.#"),1)="."),TRUE,FALSE)</formula>
    </cfRule>
    <cfRule type="expression" dxfId="2037" priority="2157">
      <formula>IF(AND(AL872&lt;0, RIGHT(TEXT(AL872,"0.#"),1)&lt;&gt;"."),TRUE,FALSE)</formula>
    </cfRule>
    <cfRule type="expression" dxfId="2036" priority="2158">
      <formula>IF(AND(AL872&lt;0, RIGHT(TEXT(AL872,"0.#"),1)="."),TRUE,FALSE)</formula>
    </cfRule>
  </conditionalFormatting>
  <conditionalFormatting sqref="AL870:AO871">
    <cfRule type="expression" dxfId="2035" priority="2149">
      <formula>IF(AND(AL870&gt;=0, RIGHT(TEXT(AL870,"0.#"),1)&lt;&gt;"."),TRUE,FALSE)</formula>
    </cfRule>
    <cfRule type="expression" dxfId="2034" priority="2150">
      <formula>IF(AND(AL870&gt;=0, RIGHT(TEXT(AL870,"0.#"),1)="."),TRUE,FALSE)</formula>
    </cfRule>
    <cfRule type="expression" dxfId="2033" priority="2151">
      <formula>IF(AND(AL870&lt;0, RIGHT(TEXT(AL870,"0.#"),1)&lt;&gt;"."),TRUE,FALSE)</formula>
    </cfRule>
    <cfRule type="expression" dxfId="2032" priority="2152">
      <formula>IF(AND(AL870&lt;0, RIGHT(TEXT(AL870,"0.#"),1)="."),TRUE,FALSE)</formula>
    </cfRule>
  </conditionalFormatting>
  <conditionalFormatting sqref="AL905:AO932">
    <cfRule type="expression" dxfId="2031" priority="2143">
      <formula>IF(AND(AL905&gt;=0, RIGHT(TEXT(AL905,"0.#"),1)&lt;&gt;"."),TRUE,FALSE)</formula>
    </cfRule>
    <cfRule type="expression" dxfId="2030" priority="2144">
      <formula>IF(AND(AL905&gt;=0, RIGHT(TEXT(AL905,"0.#"),1)="."),TRUE,FALSE)</formula>
    </cfRule>
    <cfRule type="expression" dxfId="2029" priority="2145">
      <formula>IF(AND(AL905&lt;0, RIGHT(TEXT(AL905,"0.#"),1)&lt;&gt;"."),TRUE,FALSE)</formula>
    </cfRule>
    <cfRule type="expression" dxfId="2028" priority="2146">
      <formula>IF(AND(AL905&lt;0, RIGHT(TEXT(AL905,"0.#"),1)="."),TRUE,FALSE)</formula>
    </cfRule>
  </conditionalFormatting>
  <conditionalFormatting sqref="AL903:AO904">
    <cfRule type="expression" dxfId="2027" priority="2137">
      <formula>IF(AND(AL903&gt;=0, RIGHT(TEXT(AL903,"0.#"),1)&lt;&gt;"."),TRUE,FALSE)</formula>
    </cfRule>
    <cfRule type="expression" dxfId="2026" priority="2138">
      <formula>IF(AND(AL903&gt;=0, RIGHT(TEXT(AL903,"0.#"),1)="."),TRUE,FALSE)</formula>
    </cfRule>
    <cfRule type="expression" dxfId="2025" priority="2139">
      <formula>IF(AND(AL903&lt;0, RIGHT(TEXT(AL903,"0.#"),1)&lt;&gt;"."),TRUE,FALSE)</formula>
    </cfRule>
    <cfRule type="expression" dxfId="2024" priority="2140">
      <formula>IF(AND(AL903&lt;0, RIGHT(TEXT(AL903,"0.#"),1)="."),TRUE,FALSE)</formula>
    </cfRule>
  </conditionalFormatting>
  <conditionalFormatting sqref="AL938:AO965">
    <cfRule type="expression" dxfId="2023" priority="2131">
      <formula>IF(AND(AL938&gt;=0, RIGHT(TEXT(AL938,"0.#"),1)&lt;&gt;"."),TRUE,FALSE)</formula>
    </cfRule>
    <cfRule type="expression" dxfId="2022" priority="2132">
      <formula>IF(AND(AL938&gt;=0, RIGHT(TEXT(AL938,"0.#"),1)="."),TRUE,FALSE)</formula>
    </cfRule>
    <cfRule type="expression" dxfId="2021" priority="2133">
      <formula>IF(AND(AL938&lt;0, RIGHT(TEXT(AL938,"0.#"),1)&lt;&gt;"."),TRUE,FALSE)</formula>
    </cfRule>
    <cfRule type="expression" dxfId="2020" priority="2134">
      <formula>IF(AND(AL938&lt;0, RIGHT(TEXT(AL938,"0.#"),1)="."),TRUE,FALSE)</formula>
    </cfRule>
  </conditionalFormatting>
  <conditionalFormatting sqref="AL936:AO937">
    <cfRule type="expression" dxfId="2019" priority="2125">
      <formula>IF(AND(AL936&gt;=0, RIGHT(TEXT(AL936,"0.#"),1)&lt;&gt;"."),TRUE,FALSE)</formula>
    </cfRule>
    <cfRule type="expression" dxfId="2018" priority="2126">
      <formula>IF(AND(AL936&gt;=0, RIGHT(TEXT(AL936,"0.#"),1)="."),TRUE,FALSE)</formula>
    </cfRule>
    <cfRule type="expression" dxfId="2017" priority="2127">
      <formula>IF(AND(AL936&lt;0, RIGHT(TEXT(AL936,"0.#"),1)&lt;&gt;"."),TRUE,FALSE)</formula>
    </cfRule>
    <cfRule type="expression" dxfId="2016" priority="2128">
      <formula>IF(AND(AL936&lt;0, RIGHT(TEXT(AL936,"0.#"),1)="."),TRUE,FALSE)</formula>
    </cfRule>
  </conditionalFormatting>
  <conditionalFormatting sqref="AL971:AO998">
    <cfRule type="expression" dxfId="2015" priority="2119">
      <formula>IF(AND(AL971&gt;=0, RIGHT(TEXT(AL971,"0.#"),1)&lt;&gt;"."),TRUE,FALSE)</formula>
    </cfRule>
    <cfRule type="expression" dxfId="2014" priority="2120">
      <formula>IF(AND(AL971&gt;=0, RIGHT(TEXT(AL971,"0.#"),1)="."),TRUE,FALSE)</formula>
    </cfRule>
    <cfRule type="expression" dxfId="2013" priority="2121">
      <formula>IF(AND(AL971&lt;0, RIGHT(TEXT(AL971,"0.#"),1)&lt;&gt;"."),TRUE,FALSE)</formula>
    </cfRule>
    <cfRule type="expression" dxfId="2012" priority="2122">
      <formula>IF(AND(AL971&lt;0, RIGHT(TEXT(AL971,"0.#"),1)="."),TRUE,FALSE)</formula>
    </cfRule>
  </conditionalFormatting>
  <conditionalFormatting sqref="AL969:AO970">
    <cfRule type="expression" dxfId="2011" priority="2113">
      <formula>IF(AND(AL969&gt;=0, RIGHT(TEXT(AL969,"0.#"),1)&lt;&gt;"."),TRUE,FALSE)</formula>
    </cfRule>
    <cfRule type="expression" dxfId="2010" priority="2114">
      <formula>IF(AND(AL969&gt;=0, RIGHT(TEXT(AL969,"0.#"),1)="."),TRUE,FALSE)</formula>
    </cfRule>
    <cfRule type="expression" dxfId="2009" priority="2115">
      <formula>IF(AND(AL969&lt;0, RIGHT(TEXT(AL969,"0.#"),1)&lt;&gt;"."),TRUE,FALSE)</formula>
    </cfRule>
    <cfRule type="expression" dxfId="2008" priority="2116">
      <formula>IF(AND(AL969&lt;0, RIGHT(TEXT(AL969,"0.#"),1)="."),TRUE,FALSE)</formula>
    </cfRule>
  </conditionalFormatting>
  <conditionalFormatting sqref="AL1004:AO1031">
    <cfRule type="expression" dxfId="2007" priority="2107">
      <formula>IF(AND(AL1004&gt;=0, RIGHT(TEXT(AL1004,"0.#"),1)&lt;&gt;"."),TRUE,FALSE)</formula>
    </cfRule>
    <cfRule type="expression" dxfId="2006" priority="2108">
      <formula>IF(AND(AL1004&gt;=0, RIGHT(TEXT(AL1004,"0.#"),1)="."),TRUE,FALSE)</formula>
    </cfRule>
    <cfRule type="expression" dxfId="2005" priority="2109">
      <formula>IF(AND(AL1004&lt;0, RIGHT(TEXT(AL1004,"0.#"),1)&lt;&gt;"."),TRUE,FALSE)</formula>
    </cfRule>
    <cfRule type="expression" dxfId="2004" priority="2110">
      <formula>IF(AND(AL1004&lt;0, RIGHT(TEXT(AL1004,"0.#"),1)="."),TRUE,FALSE)</formula>
    </cfRule>
  </conditionalFormatting>
  <conditionalFormatting sqref="AL1002:AO1003">
    <cfRule type="expression" dxfId="2003" priority="2101">
      <formula>IF(AND(AL1002&gt;=0, RIGHT(TEXT(AL1002,"0.#"),1)&lt;&gt;"."),TRUE,FALSE)</formula>
    </cfRule>
    <cfRule type="expression" dxfId="2002" priority="2102">
      <formula>IF(AND(AL1002&gt;=0, RIGHT(TEXT(AL1002,"0.#"),1)="."),TRUE,FALSE)</formula>
    </cfRule>
    <cfRule type="expression" dxfId="2001" priority="2103">
      <formula>IF(AND(AL1002&lt;0, RIGHT(TEXT(AL1002,"0.#"),1)&lt;&gt;"."),TRUE,FALSE)</formula>
    </cfRule>
    <cfRule type="expression" dxfId="2000" priority="2104">
      <formula>IF(AND(AL1002&lt;0, RIGHT(TEXT(AL1002,"0.#"),1)="."),TRUE,FALSE)</formula>
    </cfRule>
  </conditionalFormatting>
  <conditionalFormatting sqref="Y1002:Y1003">
    <cfRule type="expression" dxfId="1999" priority="2099">
      <formula>IF(RIGHT(TEXT(Y1002,"0.#"),1)=".",FALSE,TRUE)</formula>
    </cfRule>
    <cfRule type="expression" dxfId="1998" priority="2100">
      <formula>IF(RIGHT(TEXT(Y1002,"0.#"),1)=".",TRUE,FALSE)</formula>
    </cfRule>
  </conditionalFormatting>
  <conditionalFormatting sqref="AL1037:AO1064">
    <cfRule type="expression" dxfId="1997" priority="2095">
      <formula>IF(AND(AL1037&gt;=0, RIGHT(TEXT(AL1037,"0.#"),1)&lt;&gt;"."),TRUE,FALSE)</formula>
    </cfRule>
    <cfRule type="expression" dxfId="1996" priority="2096">
      <formula>IF(AND(AL1037&gt;=0, RIGHT(TEXT(AL1037,"0.#"),1)="."),TRUE,FALSE)</formula>
    </cfRule>
    <cfRule type="expression" dxfId="1995" priority="2097">
      <formula>IF(AND(AL1037&lt;0, RIGHT(TEXT(AL1037,"0.#"),1)&lt;&gt;"."),TRUE,FALSE)</formula>
    </cfRule>
    <cfRule type="expression" dxfId="1994" priority="2098">
      <formula>IF(AND(AL1037&lt;0, RIGHT(TEXT(AL1037,"0.#"),1)="."),TRUE,FALSE)</formula>
    </cfRule>
  </conditionalFormatting>
  <conditionalFormatting sqref="Y1037:Y1064">
    <cfRule type="expression" dxfId="1993" priority="2093">
      <formula>IF(RIGHT(TEXT(Y1037,"0.#"),1)=".",FALSE,TRUE)</formula>
    </cfRule>
    <cfRule type="expression" dxfId="1992" priority="2094">
      <formula>IF(RIGHT(TEXT(Y1037,"0.#"),1)=".",TRUE,FALSE)</formula>
    </cfRule>
  </conditionalFormatting>
  <conditionalFormatting sqref="AL1035:AO1036">
    <cfRule type="expression" dxfId="1991" priority="2089">
      <formula>IF(AND(AL1035&gt;=0, RIGHT(TEXT(AL1035,"0.#"),1)&lt;&gt;"."),TRUE,FALSE)</formula>
    </cfRule>
    <cfRule type="expression" dxfId="1990" priority="2090">
      <formula>IF(AND(AL1035&gt;=0, RIGHT(TEXT(AL1035,"0.#"),1)="."),TRUE,FALSE)</formula>
    </cfRule>
    <cfRule type="expression" dxfId="1989" priority="2091">
      <formula>IF(AND(AL1035&lt;0, RIGHT(TEXT(AL1035,"0.#"),1)&lt;&gt;"."),TRUE,FALSE)</formula>
    </cfRule>
    <cfRule type="expression" dxfId="1988" priority="2092">
      <formula>IF(AND(AL1035&lt;0, RIGHT(TEXT(AL1035,"0.#"),1)="."),TRUE,FALSE)</formula>
    </cfRule>
  </conditionalFormatting>
  <conditionalFormatting sqref="Y1035:Y1036">
    <cfRule type="expression" dxfId="1987" priority="2087">
      <formula>IF(RIGHT(TEXT(Y1035,"0.#"),1)=".",FALSE,TRUE)</formula>
    </cfRule>
    <cfRule type="expression" dxfId="1986" priority="2088">
      <formula>IF(RIGHT(TEXT(Y1035,"0.#"),1)=".",TRUE,FALSE)</formula>
    </cfRule>
  </conditionalFormatting>
  <conditionalFormatting sqref="AL1070:AO1097">
    <cfRule type="expression" dxfId="1985" priority="2083">
      <formula>IF(AND(AL1070&gt;=0, RIGHT(TEXT(AL1070,"0.#"),1)&lt;&gt;"."),TRUE,FALSE)</formula>
    </cfRule>
    <cfRule type="expression" dxfId="1984" priority="2084">
      <formula>IF(AND(AL1070&gt;=0, RIGHT(TEXT(AL1070,"0.#"),1)="."),TRUE,FALSE)</formula>
    </cfRule>
    <cfRule type="expression" dxfId="1983" priority="2085">
      <formula>IF(AND(AL1070&lt;0, RIGHT(TEXT(AL1070,"0.#"),1)&lt;&gt;"."),TRUE,FALSE)</formula>
    </cfRule>
    <cfRule type="expression" dxfId="1982" priority="2086">
      <formula>IF(AND(AL1070&lt;0, RIGHT(TEXT(AL1070,"0.#"),1)="."),TRUE,FALSE)</formula>
    </cfRule>
  </conditionalFormatting>
  <conditionalFormatting sqref="Y1070:Y1097">
    <cfRule type="expression" dxfId="1981" priority="2081">
      <formula>IF(RIGHT(TEXT(Y1070,"0.#"),1)=".",FALSE,TRUE)</formula>
    </cfRule>
    <cfRule type="expression" dxfId="1980" priority="2082">
      <formula>IF(RIGHT(TEXT(Y1070,"0.#"),1)=".",TRUE,FALSE)</formula>
    </cfRule>
  </conditionalFormatting>
  <conditionalFormatting sqref="AL1068:AO1069">
    <cfRule type="expression" dxfId="1979" priority="2077">
      <formula>IF(AND(AL1068&gt;=0, RIGHT(TEXT(AL1068,"0.#"),1)&lt;&gt;"."),TRUE,FALSE)</formula>
    </cfRule>
    <cfRule type="expression" dxfId="1978" priority="2078">
      <formula>IF(AND(AL1068&gt;=0, RIGHT(TEXT(AL1068,"0.#"),1)="."),TRUE,FALSE)</formula>
    </cfRule>
    <cfRule type="expression" dxfId="1977" priority="2079">
      <formula>IF(AND(AL1068&lt;0, RIGHT(TEXT(AL1068,"0.#"),1)&lt;&gt;"."),TRUE,FALSE)</formula>
    </cfRule>
    <cfRule type="expression" dxfId="1976" priority="2080">
      <formula>IF(AND(AL1068&lt;0, RIGHT(TEXT(AL1068,"0.#"),1)="."),TRUE,FALSE)</formula>
    </cfRule>
  </conditionalFormatting>
  <conditionalFormatting sqref="Y1068:Y1069">
    <cfRule type="expression" dxfId="1975" priority="2075">
      <formula>IF(RIGHT(TEXT(Y1068,"0.#"),1)=".",FALSE,TRUE)</formula>
    </cfRule>
    <cfRule type="expression" dxfId="1974" priority="2076">
      <formula>IF(RIGHT(TEXT(Y1068,"0.#"),1)=".",TRUE,FALSE)</formula>
    </cfRule>
  </conditionalFormatting>
  <conditionalFormatting sqref="AE39">
    <cfRule type="expression" dxfId="1973" priority="2073">
      <formula>IF(RIGHT(TEXT(AE39,"0.#"),1)=".",FALSE,TRUE)</formula>
    </cfRule>
    <cfRule type="expression" dxfId="1972" priority="2074">
      <formula>IF(RIGHT(TEXT(AE39,"0.#"),1)=".",TRUE,FALSE)</formula>
    </cfRule>
  </conditionalFormatting>
  <conditionalFormatting sqref="AM41">
    <cfRule type="expression" dxfId="1971" priority="2057">
      <formula>IF(RIGHT(TEXT(AM41,"0.#"),1)=".",FALSE,TRUE)</formula>
    </cfRule>
    <cfRule type="expression" dxfId="1970" priority="2058">
      <formula>IF(RIGHT(TEXT(AM41,"0.#"),1)=".",TRUE,FALSE)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1">
    <cfRule type="expression" dxfId="1233" priority="541">
      <formula>IF(RIGHT(TEXT(AU101,"0.#"),1)=".",FALSE,TRUE)</formula>
    </cfRule>
    <cfRule type="expression" dxfId="1232" priority="542">
      <formula>IF(RIGHT(TEXT(AU101,"0.#"),1)=".",TRUE,FALSE)</formula>
    </cfRule>
  </conditionalFormatting>
  <conditionalFormatting sqref="AU102">
    <cfRule type="expression" dxfId="1231" priority="539">
      <formula>IF(RIGHT(TEXT(AU102,"0.#"),1)=".",FALSE,TRUE)</formula>
    </cfRule>
    <cfRule type="expression" dxfId="1230" priority="540">
      <formula>IF(RIGHT(TEXT(AU102,"0.#"),1)=".",TRUE,FALSE)</formula>
    </cfRule>
  </conditionalFormatting>
  <conditionalFormatting sqref="AU104">
    <cfRule type="expression" dxfId="1229" priority="535">
      <formula>IF(RIGHT(TEXT(AU104,"0.#"),1)=".",FALSE,TRUE)</formula>
    </cfRule>
    <cfRule type="expression" dxfId="1228" priority="536">
      <formula>IF(RIGHT(TEXT(AU104,"0.#"),1)=".",TRUE,FALSE)</formula>
    </cfRule>
  </conditionalFormatting>
  <conditionalFormatting sqref="AU105">
    <cfRule type="expression" dxfId="1227" priority="533">
      <formula>IF(RIGHT(TEXT(AU105,"0.#"),1)=".",FALSE,TRUE)</formula>
    </cfRule>
    <cfRule type="expression" dxfId="1226" priority="534">
      <formula>IF(RIGHT(TEXT(AU105,"0.#"),1)=".",TRUE,FALSE)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P29:AC29">
    <cfRule type="expression" dxfId="781" priority="85">
      <formula>IF(RIGHT(TEXT(P29,"0.#"),1)=".",FALSE,TRUE)</formula>
    </cfRule>
    <cfRule type="expression" dxfId="780" priority="86">
      <formula>IF(RIGHT(TEXT(P29,"0.#"),1)=".",TRUE,FALSE)</formula>
    </cfRule>
  </conditionalFormatting>
  <conditionalFormatting sqref="P13:AJ13">
    <cfRule type="expression" dxfId="779" priority="83">
      <formula>IF(RIGHT(TEXT(P13,"0.#"),1)=".",FALSE,TRUE)</formula>
    </cfRule>
    <cfRule type="expression" dxfId="778" priority="84">
      <formula>IF(RIGHT(TEXT(P13,"0.#"),1)=".",TRUE,FALSE)</formula>
    </cfRule>
  </conditionalFormatting>
  <conditionalFormatting sqref="P14:AQ14">
    <cfRule type="expression" dxfId="777" priority="81">
      <formula>IF(RIGHT(TEXT(P14,"0.#"),1)=".",FALSE,TRUE)</formula>
    </cfRule>
    <cfRule type="expression" dxfId="776" priority="82">
      <formula>IF(RIGHT(TEXT(P14,"0.#"),1)=".",TRUE,FALSE)</formula>
    </cfRule>
  </conditionalFormatting>
  <conditionalFormatting sqref="P15:AQ17">
    <cfRule type="expression" dxfId="775" priority="79">
      <formula>IF(RIGHT(TEXT(P15,"0.#"),1)=".",FALSE,TRUE)</formula>
    </cfRule>
    <cfRule type="expression" dxfId="774" priority="80">
      <formula>IF(RIGHT(TEXT(P15,"0.#"),1)=".",TRUE,FALSE)</formula>
    </cfRule>
  </conditionalFormatting>
  <conditionalFormatting sqref="W19:AJ19">
    <cfRule type="expression" dxfId="773" priority="77">
      <formula>IF(RIGHT(TEXT(W19,"0.#"),1)=".",FALSE,TRUE)</formula>
    </cfRule>
    <cfRule type="expression" dxfId="772" priority="78">
      <formula>IF(RIGHT(TEXT(W19,"0.#"),1)=".",TRUE,FALSE)</formula>
    </cfRule>
  </conditionalFormatting>
  <conditionalFormatting sqref="P19:V19">
    <cfRule type="expression" dxfId="771" priority="75">
      <formula>IF(RIGHT(TEXT(P19,"0.#"),1)=".",FALSE,TRUE)</formula>
    </cfRule>
    <cfRule type="expression" dxfId="770" priority="76">
      <formula>IF(RIGHT(TEXT(P19,"0.#"),1)=".",TRUE,FALSE)</formula>
    </cfRule>
  </conditionalFormatting>
  <conditionalFormatting sqref="W23">
    <cfRule type="expression" dxfId="769" priority="73">
      <formula>IF(RIGHT(TEXT(W23,"0.#"),1)=".",FALSE,TRUE)</formula>
    </cfRule>
    <cfRule type="expression" dxfId="768" priority="74">
      <formula>IF(RIGHT(TEXT(W23,"0.#"),1)=".",TRUE,FALSE)</formula>
    </cfRule>
  </conditionalFormatting>
  <conditionalFormatting sqref="W24:W25">
    <cfRule type="expression" dxfId="767" priority="71">
      <formula>IF(RIGHT(TEXT(W24,"0.#"),1)=".",FALSE,TRUE)</formula>
    </cfRule>
    <cfRule type="expression" dxfId="766" priority="72">
      <formula>IF(RIGHT(TEXT(W24,"0.#"),1)=".",TRUE,FALSE)</formula>
    </cfRule>
  </conditionalFormatting>
  <conditionalFormatting sqref="P23">
    <cfRule type="expression" dxfId="765" priority="65">
      <formula>IF(RIGHT(TEXT(P23,"0.#"),1)=".",FALSE,TRUE)</formula>
    </cfRule>
    <cfRule type="expression" dxfId="764" priority="66">
      <formula>IF(RIGHT(TEXT(P23,"0.#"),1)=".",TRUE,FALSE)</formula>
    </cfRule>
  </conditionalFormatting>
  <conditionalFormatting sqref="P24:P25">
    <cfRule type="expression" dxfId="763" priority="63">
      <formula>IF(RIGHT(TEXT(P24,"0.#"),1)=".",FALSE,TRUE)</formula>
    </cfRule>
    <cfRule type="expression" dxfId="762" priority="64">
      <formula>IF(RIGHT(TEXT(P24,"0.#"),1)=".",TRUE,FALSE)</formula>
    </cfRule>
  </conditionalFormatting>
  <conditionalFormatting sqref="AI87">
    <cfRule type="expression" dxfId="761" priority="55">
      <formula>IF(RIGHT(TEXT(AI87,"0.#"),1)=".",FALSE,TRUE)</formula>
    </cfRule>
    <cfRule type="expression" dxfId="760" priority="56">
      <formula>IF(RIGHT(TEXT(AI87,"0.#"),1)=".",TRUE,FALSE)</formula>
    </cfRule>
  </conditionalFormatting>
  <conditionalFormatting sqref="AE89">
    <cfRule type="expression" dxfId="759" priority="61">
      <formula>IF(RIGHT(TEXT(AE89,"0.#"),1)=".",FALSE,TRUE)</formula>
    </cfRule>
    <cfRule type="expression" dxfId="758" priority="62">
      <formula>IF(RIGHT(TEXT(AE89,"0.#"),1)=".",TRUE,FALSE)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I88">
    <cfRule type="expression" dxfId="753" priority="53">
      <formula>IF(RIGHT(TEXT(AI88,"0.#"),1)=".",FALSE,TRUE)</formula>
    </cfRule>
    <cfRule type="expression" dxfId="752" priority="54">
      <formula>IF(RIGHT(TEXT(AI88,"0.#"),1)=".",TRUE,FALSE)</formula>
    </cfRule>
  </conditionalFormatting>
  <conditionalFormatting sqref="AI89">
    <cfRule type="expression" dxfId="751" priority="51">
      <formula>IF(RIGHT(TEXT(AI89,"0.#"),1)=".",FALSE,TRUE)</formula>
    </cfRule>
    <cfRule type="expression" dxfId="750" priority="52">
      <formula>IF(RIGHT(TEXT(AI89,"0.#"),1)=".",TRUE,FALSE)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4:AE135 AI134:AI135 AM134:AM135 AQ134:AQ135 AU134:AU135">
    <cfRule type="expression" dxfId="725" priority="25">
      <formula>IF(RIGHT(TEXT(AE134,"0.#"),1)=".",FALSE,TRUE)</formula>
    </cfRule>
    <cfRule type="expression" dxfId="724" priority="26">
      <formula>IF(RIGHT(TEXT(AE134,"0.#"),1)=".",TRUE,FALSE)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807">
    <cfRule type="expression" dxfId="715" priority="15">
      <formula>IF(RIGHT(TEXT(Y807,"0.#"),1)=".",FALSE,TRUE)</formula>
    </cfRule>
    <cfRule type="expression" dxfId="714" priority="16">
      <formula>IF(RIGHT(TEXT(Y807,"0.#"),1)=".",TRUE,FALSE)</formula>
    </cfRule>
  </conditionalFormatting>
  <conditionalFormatting sqref="Y839:Y858">
    <cfRule type="expression" dxfId="713" priority="13">
      <formula>IF(RIGHT(TEXT(Y839,"0.#"),1)=".",FALSE,TRUE)</formula>
    </cfRule>
    <cfRule type="expression" dxfId="712" priority="14">
      <formula>IF(RIGHT(TEXT(Y839,"0.#"),1)=".",TRUE,FALSE)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Y872">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936">
    <cfRule type="expression" dxfId="703" priority="3">
      <formula>IF(RIGHT(TEXT(Y936,"0.#"),1)=".",FALSE,TRUE)</formula>
    </cfRule>
    <cfRule type="expression" dxfId="702" priority="4">
      <formula>IF(RIGHT(TEXT(Y936,"0.#"),1)=".",TRUE,FALSE)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1" sqref="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t="s">
        <v>575</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40"/>
      <c r="AA2" s="841"/>
      <c r="AB2" s="1037" t="s">
        <v>11</v>
      </c>
      <c r="AC2" s="1038"/>
      <c r="AD2" s="1039"/>
      <c r="AE2" s="1043" t="s">
        <v>557</v>
      </c>
      <c r="AF2" s="1043"/>
      <c r="AG2" s="1043"/>
      <c r="AH2" s="1043"/>
      <c r="AI2" s="1043" t="s">
        <v>554</v>
      </c>
      <c r="AJ2" s="1043"/>
      <c r="AK2" s="1043"/>
      <c r="AL2" s="1043"/>
      <c r="AM2" s="1043" t="s">
        <v>528</v>
      </c>
      <c r="AN2" s="1043"/>
      <c r="AO2" s="1043"/>
      <c r="AP2" s="567"/>
      <c r="AQ2" s="160" t="s">
        <v>354</v>
      </c>
      <c r="AR2" s="131"/>
      <c r="AS2" s="131"/>
      <c r="AT2" s="13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73"/>
      <c r="H4" s="1016"/>
      <c r="I4" s="1016"/>
      <c r="J4" s="1016"/>
      <c r="K4" s="1016"/>
      <c r="L4" s="1016"/>
      <c r="M4" s="1016"/>
      <c r="N4" s="1016"/>
      <c r="O4" s="1017"/>
      <c r="P4" s="106"/>
      <c r="Q4" s="563"/>
      <c r="R4" s="563"/>
      <c r="S4" s="563"/>
      <c r="T4" s="563"/>
      <c r="U4" s="563"/>
      <c r="V4" s="563"/>
      <c r="W4" s="563"/>
      <c r="X4" s="564"/>
      <c r="Y4" s="1028" t="s">
        <v>12</v>
      </c>
      <c r="Z4" s="1029"/>
      <c r="AA4" s="1030"/>
      <c r="AB4" s="464"/>
      <c r="AC4" s="1032"/>
      <c r="AD4" s="1032"/>
      <c r="AE4" s="219"/>
      <c r="AF4" s="220"/>
      <c r="AG4" s="220"/>
      <c r="AH4" s="220"/>
      <c r="AI4" s="219"/>
      <c r="AJ4" s="220"/>
      <c r="AK4" s="220"/>
      <c r="AL4" s="220"/>
      <c r="AM4" s="219"/>
      <c r="AN4" s="220"/>
      <c r="AO4" s="220"/>
      <c r="AP4" s="220"/>
      <c r="AQ4" s="343"/>
      <c r="AR4" s="208"/>
      <c r="AS4" s="208"/>
      <c r="AT4" s="344"/>
      <c r="AU4" s="220"/>
      <c r="AV4" s="220"/>
      <c r="AW4" s="220"/>
      <c r="AX4" s="222"/>
    </row>
    <row r="5" spans="1:50" ht="22.5" customHeight="1" x14ac:dyDescent="0.15">
      <c r="A5" s="407"/>
      <c r="B5" s="408"/>
      <c r="C5" s="408"/>
      <c r="D5" s="408"/>
      <c r="E5" s="408"/>
      <c r="F5" s="409"/>
      <c r="G5" s="1018"/>
      <c r="H5" s="1019"/>
      <c r="I5" s="1019"/>
      <c r="J5" s="1019"/>
      <c r="K5" s="1019"/>
      <c r="L5" s="1019"/>
      <c r="M5" s="1019"/>
      <c r="N5" s="1019"/>
      <c r="O5" s="1020"/>
      <c r="P5" s="896"/>
      <c r="Q5" s="896"/>
      <c r="R5" s="896"/>
      <c r="S5" s="896"/>
      <c r="T5" s="896"/>
      <c r="U5" s="896"/>
      <c r="V5" s="896"/>
      <c r="W5" s="896"/>
      <c r="X5" s="897"/>
      <c r="Y5" s="418" t="s">
        <v>54</v>
      </c>
      <c r="Z5" s="1025"/>
      <c r="AA5" s="1026"/>
      <c r="AB5" s="526"/>
      <c r="AC5" s="1031"/>
      <c r="AD5" s="1031"/>
      <c r="AE5" s="219"/>
      <c r="AF5" s="220"/>
      <c r="AG5" s="220"/>
      <c r="AH5" s="220"/>
      <c r="AI5" s="219"/>
      <c r="AJ5" s="220"/>
      <c r="AK5" s="220"/>
      <c r="AL5" s="220"/>
      <c r="AM5" s="219"/>
      <c r="AN5" s="220"/>
      <c r="AO5" s="220"/>
      <c r="AP5" s="220"/>
      <c r="AQ5" s="343"/>
      <c r="AR5" s="208"/>
      <c r="AS5" s="208"/>
      <c r="AT5" s="344"/>
      <c r="AU5" s="220"/>
      <c r="AV5" s="220"/>
      <c r="AW5" s="220"/>
      <c r="AX5" s="222"/>
    </row>
    <row r="6" spans="1:50" ht="22.5" customHeight="1" x14ac:dyDescent="0.15">
      <c r="A6" s="407"/>
      <c r="B6" s="408"/>
      <c r="C6" s="408"/>
      <c r="D6" s="408"/>
      <c r="E6" s="408"/>
      <c r="F6" s="409"/>
      <c r="G6" s="1021"/>
      <c r="H6" s="1022"/>
      <c r="I6" s="1022"/>
      <c r="J6" s="1022"/>
      <c r="K6" s="1022"/>
      <c r="L6" s="1022"/>
      <c r="M6" s="1022"/>
      <c r="N6" s="1022"/>
      <c r="O6" s="1023"/>
      <c r="P6" s="565"/>
      <c r="Q6" s="565"/>
      <c r="R6" s="565"/>
      <c r="S6" s="565"/>
      <c r="T6" s="565"/>
      <c r="U6" s="565"/>
      <c r="V6" s="565"/>
      <c r="W6" s="565"/>
      <c r="X6" s="566"/>
      <c r="Y6" s="1024" t="s">
        <v>13</v>
      </c>
      <c r="Z6" s="1025"/>
      <c r="AA6" s="1026"/>
      <c r="AB6" s="605" t="s">
        <v>301</v>
      </c>
      <c r="AC6" s="1027"/>
      <c r="AD6" s="1027"/>
      <c r="AE6" s="219"/>
      <c r="AF6" s="220"/>
      <c r="AG6" s="220"/>
      <c r="AH6" s="220"/>
      <c r="AI6" s="219"/>
      <c r="AJ6" s="220"/>
      <c r="AK6" s="220"/>
      <c r="AL6" s="220"/>
      <c r="AM6" s="219"/>
      <c r="AN6" s="220"/>
      <c r="AO6" s="220"/>
      <c r="AP6" s="220"/>
      <c r="AQ6" s="343"/>
      <c r="AR6" s="208"/>
      <c r="AS6" s="208"/>
      <c r="AT6" s="344"/>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40"/>
      <c r="AA9" s="841"/>
      <c r="AB9" s="1037" t="s">
        <v>11</v>
      </c>
      <c r="AC9" s="1038"/>
      <c r="AD9" s="1039"/>
      <c r="AE9" s="1043" t="s">
        <v>558</v>
      </c>
      <c r="AF9" s="1043"/>
      <c r="AG9" s="1043"/>
      <c r="AH9" s="1043"/>
      <c r="AI9" s="1043" t="s">
        <v>554</v>
      </c>
      <c r="AJ9" s="1043"/>
      <c r="AK9" s="1043"/>
      <c r="AL9" s="1043"/>
      <c r="AM9" s="1043" t="s">
        <v>528</v>
      </c>
      <c r="AN9" s="1043"/>
      <c r="AO9" s="1043"/>
      <c r="AP9" s="567"/>
      <c r="AQ9" s="160" t="s">
        <v>354</v>
      </c>
      <c r="AR9" s="131"/>
      <c r="AS9" s="131"/>
      <c r="AT9" s="13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73"/>
      <c r="H11" s="1016"/>
      <c r="I11" s="1016"/>
      <c r="J11" s="1016"/>
      <c r="K11" s="1016"/>
      <c r="L11" s="1016"/>
      <c r="M11" s="1016"/>
      <c r="N11" s="1016"/>
      <c r="O11" s="1017"/>
      <c r="P11" s="106"/>
      <c r="Q11" s="563"/>
      <c r="R11" s="563"/>
      <c r="S11" s="563"/>
      <c r="T11" s="563"/>
      <c r="U11" s="563"/>
      <c r="V11" s="563"/>
      <c r="W11" s="563"/>
      <c r="X11" s="564"/>
      <c r="Y11" s="1028" t="s">
        <v>12</v>
      </c>
      <c r="Z11" s="1029"/>
      <c r="AA11" s="1030"/>
      <c r="AB11" s="464"/>
      <c r="AC11" s="1032"/>
      <c r="AD11" s="1032"/>
      <c r="AE11" s="219"/>
      <c r="AF11" s="220"/>
      <c r="AG11" s="220"/>
      <c r="AH11" s="220"/>
      <c r="AI11" s="219"/>
      <c r="AJ11" s="220"/>
      <c r="AK11" s="220"/>
      <c r="AL11" s="220"/>
      <c r="AM11" s="219"/>
      <c r="AN11" s="220"/>
      <c r="AO11" s="220"/>
      <c r="AP11" s="220"/>
      <c r="AQ11" s="343"/>
      <c r="AR11" s="208"/>
      <c r="AS11" s="208"/>
      <c r="AT11" s="344"/>
      <c r="AU11" s="220"/>
      <c r="AV11" s="220"/>
      <c r="AW11" s="220"/>
      <c r="AX11" s="222"/>
    </row>
    <row r="12" spans="1:50" ht="22.5" customHeight="1" x14ac:dyDescent="0.15">
      <c r="A12" s="407"/>
      <c r="B12" s="408"/>
      <c r="C12" s="408"/>
      <c r="D12" s="408"/>
      <c r="E12" s="408"/>
      <c r="F12" s="409"/>
      <c r="G12" s="1018"/>
      <c r="H12" s="1019"/>
      <c r="I12" s="1019"/>
      <c r="J12" s="1019"/>
      <c r="K12" s="1019"/>
      <c r="L12" s="1019"/>
      <c r="M12" s="1019"/>
      <c r="N12" s="1019"/>
      <c r="O12" s="1020"/>
      <c r="P12" s="896"/>
      <c r="Q12" s="896"/>
      <c r="R12" s="896"/>
      <c r="S12" s="896"/>
      <c r="T12" s="896"/>
      <c r="U12" s="896"/>
      <c r="V12" s="896"/>
      <c r="W12" s="896"/>
      <c r="X12" s="897"/>
      <c r="Y12" s="418" t="s">
        <v>54</v>
      </c>
      <c r="Z12" s="1025"/>
      <c r="AA12" s="1026"/>
      <c r="AB12" s="526"/>
      <c r="AC12" s="1031"/>
      <c r="AD12" s="1031"/>
      <c r="AE12" s="219"/>
      <c r="AF12" s="220"/>
      <c r="AG12" s="220"/>
      <c r="AH12" s="220"/>
      <c r="AI12" s="219"/>
      <c r="AJ12" s="220"/>
      <c r="AK12" s="220"/>
      <c r="AL12" s="220"/>
      <c r="AM12" s="219"/>
      <c r="AN12" s="220"/>
      <c r="AO12" s="220"/>
      <c r="AP12" s="220"/>
      <c r="AQ12" s="343"/>
      <c r="AR12" s="208"/>
      <c r="AS12" s="208"/>
      <c r="AT12" s="344"/>
      <c r="AU12" s="220"/>
      <c r="AV12" s="220"/>
      <c r="AW12" s="220"/>
      <c r="AX12" s="222"/>
    </row>
    <row r="13" spans="1:50" ht="22.5" customHeight="1" x14ac:dyDescent="0.15">
      <c r="A13" s="410"/>
      <c r="B13" s="411"/>
      <c r="C13" s="411"/>
      <c r="D13" s="411"/>
      <c r="E13" s="411"/>
      <c r="F13" s="412"/>
      <c r="G13" s="1021"/>
      <c r="H13" s="1022"/>
      <c r="I13" s="1022"/>
      <c r="J13" s="1022"/>
      <c r="K13" s="1022"/>
      <c r="L13" s="1022"/>
      <c r="M13" s="1022"/>
      <c r="N13" s="1022"/>
      <c r="O13" s="1023"/>
      <c r="P13" s="565"/>
      <c r="Q13" s="565"/>
      <c r="R13" s="565"/>
      <c r="S13" s="565"/>
      <c r="T13" s="565"/>
      <c r="U13" s="565"/>
      <c r="V13" s="565"/>
      <c r="W13" s="565"/>
      <c r="X13" s="566"/>
      <c r="Y13" s="1024" t="s">
        <v>13</v>
      </c>
      <c r="Z13" s="1025"/>
      <c r="AA13" s="1026"/>
      <c r="AB13" s="605" t="s">
        <v>301</v>
      </c>
      <c r="AC13" s="1027"/>
      <c r="AD13" s="1027"/>
      <c r="AE13" s="219"/>
      <c r="AF13" s="220"/>
      <c r="AG13" s="220"/>
      <c r="AH13" s="220"/>
      <c r="AI13" s="219"/>
      <c r="AJ13" s="220"/>
      <c r="AK13" s="220"/>
      <c r="AL13" s="220"/>
      <c r="AM13" s="219"/>
      <c r="AN13" s="220"/>
      <c r="AO13" s="220"/>
      <c r="AP13" s="220"/>
      <c r="AQ13" s="343"/>
      <c r="AR13" s="208"/>
      <c r="AS13" s="208"/>
      <c r="AT13" s="344"/>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40"/>
      <c r="AA16" s="841"/>
      <c r="AB16" s="1037" t="s">
        <v>11</v>
      </c>
      <c r="AC16" s="1038"/>
      <c r="AD16" s="1039"/>
      <c r="AE16" s="1043" t="s">
        <v>557</v>
      </c>
      <c r="AF16" s="1043"/>
      <c r="AG16" s="1043"/>
      <c r="AH16" s="1043"/>
      <c r="AI16" s="1043" t="s">
        <v>555</v>
      </c>
      <c r="AJ16" s="1043"/>
      <c r="AK16" s="1043"/>
      <c r="AL16" s="1043"/>
      <c r="AM16" s="1043" t="s">
        <v>528</v>
      </c>
      <c r="AN16" s="1043"/>
      <c r="AO16" s="1043"/>
      <c r="AP16" s="567"/>
      <c r="AQ16" s="160" t="s">
        <v>354</v>
      </c>
      <c r="AR16" s="131"/>
      <c r="AS16" s="131"/>
      <c r="AT16" s="13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73"/>
      <c r="H18" s="1016"/>
      <c r="I18" s="1016"/>
      <c r="J18" s="1016"/>
      <c r="K18" s="1016"/>
      <c r="L18" s="1016"/>
      <c r="M18" s="1016"/>
      <c r="N18" s="1016"/>
      <c r="O18" s="1017"/>
      <c r="P18" s="106"/>
      <c r="Q18" s="563"/>
      <c r="R18" s="563"/>
      <c r="S18" s="563"/>
      <c r="T18" s="563"/>
      <c r="U18" s="563"/>
      <c r="V18" s="563"/>
      <c r="W18" s="563"/>
      <c r="X18" s="564"/>
      <c r="Y18" s="1028" t="s">
        <v>12</v>
      </c>
      <c r="Z18" s="1029"/>
      <c r="AA18" s="1030"/>
      <c r="AB18" s="464"/>
      <c r="AC18" s="1032"/>
      <c r="AD18" s="1032"/>
      <c r="AE18" s="219"/>
      <c r="AF18" s="220"/>
      <c r="AG18" s="220"/>
      <c r="AH18" s="220"/>
      <c r="AI18" s="219"/>
      <c r="AJ18" s="220"/>
      <c r="AK18" s="220"/>
      <c r="AL18" s="220"/>
      <c r="AM18" s="219"/>
      <c r="AN18" s="220"/>
      <c r="AO18" s="220"/>
      <c r="AP18" s="220"/>
      <c r="AQ18" s="343"/>
      <c r="AR18" s="208"/>
      <c r="AS18" s="208"/>
      <c r="AT18" s="344"/>
      <c r="AU18" s="220"/>
      <c r="AV18" s="220"/>
      <c r="AW18" s="220"/>
      <c r="AX18" s="222"/>
    </row>
    <row r="19" spans="1:50" ht="22.5" customHeight="1" x14ac:dyDescent="0.15">
      <c r="A19" s="407"/>
      <c r="B19" s="408"/>
      <c r="C19" s="408"/>
      <c r="D19" s="408"/>
      <c r="E19" s="408"/>
      <c r="F19" s="409"/>
      <c r="G19" s="1018"/>
      <c r="H19" s="1019"/>
      <c r="I19" s="1019"/>
      <c r="J19" s="1019"/>
      <c r="K19" s="1019"/>
      <c r="L19" s="1019"/>
      <c r="M19" s="1019"/>
      <c r="N19" s="1019"/>
      <c r="O19" s="1020"/>
      <c r="P19" s="896"/>
      <c r="Q19" s="896"/>
      <c r="R19" s="896"/>
      <c r="S19" s="896"/>
      <c r="T19" s="896"/>
      <c r="U19" s="896"/>
      <c r="V19" s="896"/>
      <c r="W19" s="896"/>
      <c r="X19" s="897"/>
      <c r="Y19" s="418" t="s">
        <v>54</v>
      </c>
      <c r="Z19" s="1025"/>
      <c r="AA19" s="1026"/>
      <c r="AB19" s="526"/>
      <c r="AC19" s="1031"/>
      <c r="AD19" s="1031"/>
      <c r="AE19" s="219"/>
      <c r="AF19" s="220"/>
      <c r="AG19" s="220"/>
      <c r="AH19" s="220"/>
      <c r="AI19" s="219"/>
      <c r="AJ19" s="220"/>
      <c r="AK19" s="220"/>
      <c r="AL19" s="220"/>
      <c r="AM19" s="219"/>
      <c r="AN19" s="220"/>
      <c r="AO19" s="220"/>
      <c r="AP19" s="220"/>
      <c r="AQ19" s="343"/>
      <c r="AR19" s="208"/>
      <c r="AS19" s="208"/>
      <c r="AT19" s="344"/>
      <c r="AU19" s="220"/>
      <c r="AV19" s="220"/>
      <c r="AW19" s="220"/>
      <c r="AX19" s="222"/>
    </row>
    <row r="20" spans="1:50" ht="22.5" customHeight="1" x14ac:dyDescent="0.15">
      <c r="A20" s="410"/>
      <c r="B20" s="411"/>
      <c r="C20" s="411"/>
      <c r="D20" s="411"/>
      <c r="E20" s="411"/>
      <c r="F20" s="412"/>
      <c r="G20" s="1021"/>
      <c r="H20" s="1022"/>
      <c r="I20" s="1022"/>
      <c r="J20" s="1022"/>
      <c r="K20" s="1022"/>
      <c r="L20" s="1022"/>
      <c r="M20" s="1022"/>
      <c r="N20" s="1022"/>
      <c r="O20" s="1023"/>
      <c r="P20" s="565"/>
      <c r="Q20" s="565"/>
      <c r="R20" s="565"/>
      <c r="S20" s="565"/>
      <c r="T20" s="565"/>
      <c r="U20" s="565"/>
      <c r="V20" s="565"/>
      <c r="W20" s="565"/>
      <c r="X20" s="566"/>
      <c r="Y20" s="1024" t="s">
        <v>13</v>
      </c>
      <c r="Z20" s="1025"/>
      <c r="AA20" s="1026"/>
      <c r="AB20" s="605" t="s">
        <v>301</v>
      </c>
      <c r="AC20" s="1027"/>
      <c r="AD20" s="1027"/>
      <c r="AE20" s="219"/>
      <c r="AF20" s="220"/>
      <c r="AG20" s="220"/>
      <c r="AH20" s="220"/>
      <c r="AI20" s="219"/>
      <c r="AJ20" s="220"/>
      <c r="AK20" s="220"/>
      <c r="AL20" s="220"/>
      <c r="AM20" s="219"/>
      <c r="AN20" s="220"/>
      <c r="AO20" s="220"/>
      <c r="AP20" s="220"/>
      <c r="AQ20" s="343"/>
      <c r="AR20" s="208"/>
      <c r="AS20" s="208"/>
      <c r="AT20" s="344"/>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40"/>
      <c r="AA23" s="841"/>
      <c r="AB23" s="1037" t="s">
        <v>11</v>
      </c>
      <c r="AC23" s="1038"/>
      <c r="AD23" s="1039"/>
      <c r="AE23" s="1043" t="s">
        <v>559</v>
      </c>
      <c r="AF23" s="1043"/>
      <c r="AG23" s="1043"/>
      <c r="AH23" s="1043"/>
      <c r="AI23" s="1043" t="s">
        <v>554</v>
      </c>
      <c r="AJ23" s="1043"/>
      <c r="AK23" s="1043"/>
      <c r="AL23" s="1043"/>
      <c r="AM23" s="1043" t="s">
        <v>528</v>
      </c>
      <c r="AN23" s="1043"/>
      <c r="AO23" s="1043"/>
      <c r="AP23" s="567"/>
      <c r="AQ23" s="160" t="s">
        <v>354</v>
      </c>
      <c r="AR23" s="131"/>
      <c r="AS23" s="131"/>
      <c r="AT23" s="13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73"/>
      <c r="H25" s="1016"/>
      <c r="I25" s="1016"/>
      <c r="J25" s="1016"/>
      <c r="K25" s="1016"/>
      <c r="L25" s="1016"/>
      <c r="M25" s="1016"/>
      <c r="N25" s="1016"/>
      <c r="O25" s="1017"/>
      <c r="P25" s="106"/>
      <c r="Q25" s="563"/>
      <c r="R25" s="563"/>
      <c r="S25" s="563"/>
      <c r="T25" s="563"/>
      <c r="U25" s="563"/>
      <c r="V25" s="563"/>
      <c r="W25" s="563"/>
      <c r="X25" s="564"/>
      <c r="Y25" s="1028" t="s">
        <v>12</v>
      </c>
      <c r="Z25" s="1029"/>
      <c r="AA25" s="1030"/>
      <c r="AB25" s="464"/>
      <c r="AC25" s="1032"/>
      <c r="AD25" s="1032"/>
      <c r="AE25" s="219"/>
      <c r="AF25" s="220"/>
      <c r="AG25" s="220"/>
      <c r="AH25" s="220"/>
      <c r="AI25" s="219"/>
      <c r="AJ25" s="220"/>
      <c r="AK25" s="220"/>
      <c r="AL25" s="220"/>
      <c r="AM25" s="219"/>
      <c r="AN25" s="220"/>
      <c r="AO25" s="220"/>
      <c r="AP25" s="220"/>
      <c r="AQ25" s="343"/>
      <c r="AR25" s="208"/>
      <c r="AS25" s="208"/>
      <c r="AT25" s="344"/>
      <c r="AU25" s="220"/>
      <c r="AV25" s="220"/>
      <c r="AW25" s="220"/>
      <c r="AX25" s="222"/>
    </row>
    <row r="26" spans="1:50" ht="22.5" customHeight="1" x14ac:dyDescent="0.15">
      <c r="A26" s="407"/>
      <c r="B26" s="408"/>
      <c r="C26" s="408"/>
      <c r="D26" s="408"/>
      <c r="E26" s="408"/>
      <c r="F26" s="409"/>
      <c r="G26" s="1018"/>
      <c r="H26" s="1019"/>
      <c r="I26" s="1019"/>
      <c r="J26" s="1019"/>
      <c r="K26" s="1019"/>
      <c r="L26" s="1019"/>
      <c r="M26" s="1019"/>
      <c r="N26" s="1019"/>
      <c r="O26" s="1020"/>
      <c r="P26" s="896"/>
      <c r="Q26" s="896"/>
      <c r="R26" s="896"/>
      <c r="S26" s="896"/>
      <c r="T26" s="896"/>
      <c r="U26" s="896"/>
      <c r="V26" s="896"/>
      <c r="W26" s="896"/>
      <c r="X26" s="897"/>
      <c r="Y26" s="418" t="s">
        <v>54</v>
      </c>
      <c r="Z26" s="1025"/>
      <c r="AA26" s="1026"/>
      <c r="AB26" s="526"/>
      <c r="AC26" s="1031"/>
      <c r="AD26" s="1031"/>
      <c r="AE26" s="219"/>
      <c r="AF26" s="220"/>
      <c r="AG26" s="220"/>
      <c r="AH26" s="220"/>
      <c r="AI26" s="219"/>
      <c r="AJ26" s="220"/>
      <c r="AK26" s="220"/>
      <c r="AL26" s="220"/>
      <c r="AM26" s="219"/>
      <c r="AN26" s="220"/>
      <c r="AO26" s="220"/>
      <c r="AP26" s="220"/>
      <c r="AQ26" s="343"/>
      <c r="AR26" s="208"/>
      <c r="AS26" s="208"/>
      <c r="AT26" s="344"/>
      <c r="AU26" s="220"/>
      <c r="AV26" s="220"/>
      <c r="AW26" s="220"/>
      <c r="AX26" s="222"/>
    </row>
    <row r="27" spans="1:50" ht="22.5" customHeight="1" x14ac:dyDescent="0.15">
      <c r="A27" s="410"/>
      <c r="B27" s="411"/>
      <c r="C27" s="411"/>
      <c r="D27" s="411"/>
      <c r="E27" s="411"/>
      <c r="F27" s="412"/>
      <c r="G27" s="1021"/>
      <c r="H27" s="1022"/>
      <c r="I27" s="1022"/>
      <c r="J27" s="1022"/>
      <c r="K27" s="1022"/>
      <c r="L27" s="1022"/>
      <c r="M27" s="1022"/>
      <c r="N27" s="1022"/>
      <c r="O27" s="1023"/>
      <c r="P27" s="565"/>
      <c r="Q27" s="565"/>
      <c r="R27" s="565"/>
      <c r="S27" s="565"/>
      <c r="T27" s="565"/>
      <c r="U27" s="565"/>
      <c r="V27" s="565"/>
      <c r="W27" s="565"/>
      <c r="X27" s="566"/>
      <c r="Y27" s="1024" t="s">
        <v>13</v>
      </c>
      <c r="Z27" s="1025"/>
      <c r="AA27" s="1026"/>
      <c r="AB27" s="605" t="s">
        <v>301</v>
      </c>
      <c r="AC27" s="1027"/>
      <c r="AD27" s="1027"/>
      <c r="AE27" s="219"/>
      <c r="AF27" s="220"/>
      <c r="AG27" s="220"/>
      <c r="AH27" s="220"/>
      <c r="AI27" s="219"/>
      <c r="AJ27" s="220"/>
      <c r="AK27" s="220"/>
      <c r="AL27" s="220"/>
      <c r="AM27" s="219"/>
      <c r="AN27" s="220"/>
      <c r="AO27" s="220"/>
      <c r="AP27" s="220"/>
      <c r="AQ27" s="343"/>
      <c r="AR27" s="208"/>
      <c r="AS27" s="208"/>
      <c r="AT27" s="344"/>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40"/>
      <c r="AA30" s="841"/>
      <c r="AB30" s="1037" t="s">
        <v>11</v>
      </c>
      <c r="AC30" s="1038"/>
      <c r="AD30" s="1039"/>
      <c r="AE30" s="1043" t="s">
        <v>557</v>
      </c>
      <c r="AF30" s="1043"/>
      <c r="AG30" s="1043"/>
      <c r="AH30" s="1043"/>
      <c r="AI30" s="1043" t="s">
        <v>554</v>
      </c>
      <c r="AJ30" s="1043"/>
      <c r="AK30" s="1043"/>
      <c r="AL30" s="1043"/>
      <c r="AM30" s="1043" t="s">
        <v>552</v>
      </c>
      <c r="AN30" s="1043"/>
      <c r="AO30" s="1043"/>
      <c r="AP30" s="567"/>
      <c r="AQ30" s="160" t="s">
        <v>354</v>
      </c>
      <c r="AR30" s="131"/>
      <c r="AS30" s="131"/>
      <c r="AT30" s="13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73"/>
      <c r="H32" s="1016"/>
      <c r="I32" s="1016"/>
      <c r="J32" s="1016"/>
      <c r="K32" s="1016"/>
      <c r="L32" s="1016"/>
      <c r="M32" s="1016"/>
      <c r="N32" s="1016"/>
      <c r="O32" s="1017"/>
      <c r="P32" s="106"/>
      <c r="Q32" s="563"/>
      <c r="R32" s="563"/>
      <c r="S32" s="563"/>
      <c r="T32" s="563"/>
      <c r="U32" s="563"/>
      <c r="V32" s="563"/>
      <c r="W32" s="563"/>
      <c r="X32" s="564"/>
      <c r="Y32" s="1028" t="s">
        <v>12</v>
      </c>
      <c r="Z32" s="1029"/>
      <c r="AA32" s="1030"/>
      <c r="AB32" s="464"/>
      <c r="AC32" s="1032"/>
      <c r="AD32" s="1032"/>
      <c r="AE32" s="219"/>
      <c r="AF32" s="220"/>
      <c r="AG32" s="220"/>
      <c r="AH32" s="220"/>
      <c r="AI32" s="219"/>
      <c r="AJ32" s="220"/>
      <c r="AK32" s="220"/>
      <c r="AL32" s="220"/>
      <c r="AM32" s="219"/>
      <c r="AN32" s="220"/>
      <c r="AO32" s="220"/>
      <c r="AP32" s="220"/>
      <c r="AQ32" s="343"/>
      <c r="AR32" s="208"/>
      <c r="AS32" s="208"/>
      <c r="AT32" s="344"/>
      <c r="AU32" s="220"/>
      <c r="AV32" s="220"/>
      <c r="AW32" s="220"/>
      <c r="AX32" s="222"/>
    </row>
    <row r="33" spans="1:50" ht="22.5" customHeight="1" x14ac:dyDescent="0.15">
      <c r="A33" s="407"/>
      <c r="B33" s="408"/>
      <c r="C33" s="408"/>
      <c r="D33" s="408"/>
      <c r="E33" s="408"/>
      <c r="F33" s="409"/>
      <c r="G33" s="1018"/>
      <c r="H33" s="1019"/>
      <c r="I33" s="1019"/>
      <c r="J33" s="1019"/>
      <c r="K33" s="1019"/>
      <c r="L33" s="1019"/>
      <c r="M33" s="1019"/>
      <c r="N33" s="1019"/>
      <c r="O33" s="1020"/>
      <c r="P33" s="896"/>
      <c r="Q33" s="896"/>
      <c r="R33" s="896"/>
      <c r="S33" s="896"/>
      <c r="T33" s="896"/>
      <c r="U33" s="896"/>
      <c r="V33" s="896"/>
      <c r="W33" s="896"/>
      <c r="X33" s="897"/>
      <c r="Y33" s="418" t="s">
        <v>54</v>
      </c>
      <c r="Z33" s="1025"/>
      <c r="AA33" s="1026"/>
      <c r="AB33" s="526"/>
      <c r="AC33" s="1031"/>
      <c r="AD33" s="1031"/>
      <c r="AE33" s="219"/>
      <c r="AF33" s="220"/>
      <c r="AG33" s="220"/>
      <c r="AH33" s="220"/>
      <c r="AI33" s="219"/>
      <c r="AJ33" s="220"/>
      <c r="AK33" s="220"/>
      <c r="AL33" s="220"/>
      <c r="AM33" s="219"/>
      <c r="AN33" s="220"/>
      <c r="AO33" s="220"/>
      <c r="AP33" s="220"/>
      <c r="AQ33" s="343"/>
      <c r="AR33" s="208"/>
      <c r="AS33" s="208"/>
      <c r="AT33" s="344"/>
      <c r="AU33" s="220"/>
      <c r="AV33" s="220"/>
      <c r="AW33" s="220"/>
      <c r="AX33" s="222"/>
    </row>
    <row r="34" spans="1:50" ht="22.5" customHeight="1" x14ac:dyDescent="0.15">
      <c r="A34" s="410"/>
      <c r="B34" s="411"/>
      <c r="C34" s="411"/>
      <c r="D34" s="411"/>
      <c r="E34" s="411"/>
      <c r="F34" s="412"/>
      <c r="G34" s="1021"/>
      <c r="H34" s="1022"/>
      <c r="I34" s="1022"/>
      <c r="J34" s="1022"/>
      <c r="K34" s="1022"/>
      <c r="L34" s="1022"/>
      <c r="M34" s="1022"/>
      <c r="N34" s="1022"/>
      <c r="O34" s="1023"/>
      <c r="P34" s="565"/>
      <c r="Q34" s="565"/>
      <c r="R34" s="565"/>
      <c r="S34" s="565"/>
      <c r="T34" s="565"/>
      <c r="U34" s="565"/>
      <c r="V34" s="565"/>
      <c r="W34" s="565"/>
      <c r="X34" s="566"/>
      <c r="Y34" s="1024" t="s">
        <v>13</v>
      </c>
      <c r="Z34" s="1025"/>
      <c r="AA34" s="1026"/>
      <c r="AB34" s="605" t="s">
        <v>301</v>
      </c>
      <c r="AC34" s="1027"/>
      <c r="AD34" s="1027"/>
      <c r="AE34" s="219"/>
      <c r="AF34" s="220"/>
      <c r="AG34" s="220"/>
      <c r="AH34" s="220"/>
      <c r="AI34" s="219"/>
      <c r="AJ34" s="220"/>
      <c r="AK34" s="220"/>
      <c r="AL34" s="220"/>
      <c r="AM34" s="219"/>
      <c r="AN34" s="220"/>
      <c r="AO34" s="220"/>
      <c r="AP34" s="220"/>
      <c r="AQ34" s="343"/>
      <c r="AR34" s="208"/>
      <c r="AS34" s="208"/>
      <c r="AT34" s="344"/>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40"/>
      <c r="AA37" s="841"/>
      <c r="AB37" s="1037" t="s">
        <v>11</v>
      </c>
      <c r="AC37" s="1038"/>
      <c r="AD37" s="1039"/>
      <c r="AE37" s="1043" t="s">
        <v>559</v>
      </c>
      <c r="AF37" s="1043"/>
      <c r="AG37" s="1043"/>
      <c r="AH37" s="1043"/>
      <c r="AI37" s="1043" t="s">
        <v>556</v>
      </c>
      <c r="AJ37" s="1043"/>
      <c r="AK37" s="1043"/>
      <c r="AL37" s="1043"/>
      <c r="AM37" s="1043" t="s">
        <v>553</v>
      </c>
      <c r="AN37" s="1043"/>
      <c r="AO37" s="1043"/>
      <c r="AP37" s="567"/>
      <c r="AQ37" s="160" t="s">
        <v>354</v>
      </c>
      <c r="AR37" s="131"/>
      <c r="AS37" s="131"/>
      <c r="AT37" s="13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73"/>
      <c r="H39" s="1016"/>
      <c r="I39" s="1016"/>
      <c r="J39" s="1016"/>
      <c r="K39" s="1016"/>
      <c r="L39" s="1016"/>
      <c r="M39" s="1016"/>
      <c r="N39" s="1016"/>
      <c r="O39" s="1017"/>
      <c r="P39" s="106"/>
      <c r="Q39" s="563"/>
      <c r="R39" s="563"/>
      <c r="S39" s="563"/>
      <c r="T39" s="563"/>
      <c r="U39" s="563"/>
      <c r="V39" s="563"/>
      <c r="W39" s="563"/>
      <c r="X39" s="564"/>
      <c r="Y39" s="1028" t="s">
        <v>12</v>
      </c>
      <c r="Z39" s="1029"/>
      <c r="AA39" s="1030"/>
      <c r="AB39" s="464"/>
      <c r="AC39" s="1032"/>
      <c r="AD39" s="1032"/>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2.5" customHeight="1" x14ac:dyDescent="0.15">
      <c r="A40" s="407"/>
      <c r="B40" s="408"/>
      <c r="C40" s="408"/>
      <c r="D40" s="408"/>
      <c r="E40" s="408"/>
      <c r="F40" s="409"/>
      <c r="G40" s="1018"/>
      <c r="H40" s="1019"/>
      <c r="I40" s="1019"/>
      <c r="J40" s="1019"/>
      <c r="K40" s="1019"/>
      <c r="L40" s="1019"/>
      <c r="M40" s="1019"/>
      <c r="N40" s="1019"/>
      <c r="O40" s="1020"/>
      <c r="P40" s="896"/>
      <c r="Q40" s="896"/>
      <c r="R40" s="896"/>
      <c r="S40" s="896"/>
      <c r="T40" s="896"/>
      <c r="U40" s="896"/>
      <c r="V40" s="896"/>
      <c r="W40" s="896"/>
      <c r="X40" s="897"/>
      <c r="Y40" s="418" t="s">
        <v>54</v>
      </c>
      <c r="Z40" s="1025"/>
      <c r="AA40" s="1026"/>
      <c r="AB40" s="526"/>
      <c r="AC40" s="1031"/>
      <c r="AD40" s="1031"/>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2.5" customHeight="1" x14ac:dyDescent="0.15">
      <c r="A41" s="410"/>
      <c r="B41" s="411"/>
      <c r="C41" s="411"/>
      <c r="D41" s="411"/>
      <c r="E41" s="411"/>
      <c r="F41" s="412"/>
      <c r="G41" s="1021"/>
      <c r="H41" s="1022"/>
      <c r="I41" s="1022"/>
      <c r="J41" s="1022"/>
      <c r="K41" s="1022"/>
      <c r="L41" s="1022"/>
      <c r="M41" s="1022"/>
      <c r="N41" s="1022"/>
      <c r="O41" s="1023"/>
      <c r="P41" s="565"/>
      <c r="Q41" s="565"/>
      <c r="R41" s="565"/>
      <c r="S41" s="565"/>
      <c r="T41" s="565"/>
      <c r="U41" s="565"/>
      <c r="V41" s="565"/>
      <c r="W41" s="565"/>
      <c r="X41" s="566"/>
      <c r="Y41" s="1024" t="s">
        <v>13</v>
      </c>
      <c r="Z41" s="1025"/>
      <c r="AA41" s="1026"/>
      <c r="AB41" s="605" t="s">
        <v>301</v>
      </c>
      <c r="AC41" s="1027"/>
      <c r="AD41" s="1027"/>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40"/>
      <c r="AA44" s="841"/>
      <c r="AB44" s="1037" t="s">
        <v>11</v>
      </c>
      <c r="AC44" s="1038"/>
      <c r="AD44" s="1039"/>
      <c r="AE44" s="1043" t="s">
        <v>557</v>
      </c>
      <c r="AF44" s="1043"/>
      <c r="AG44" s="1043"/>
      <c r="AH44" s="1043"/>
      <c r="AI44" s="1043" t="s">
        <v>554</v>
      </c>
      <c r="AJ44" s="1043"/>
      <c r="AK44" s="1043"/>
      <c r="AL44" s="1043"/>
      <c r="AM44" s="1043" t="s">
        <v>528</v>
      </c>
      <c r="AN44" s="1043"/>
      <c r="AO44" s="1043"/>
      <c r="AP44" s="567"/>
      <c r="AQ44" s="160" t="s">
        <v>354</v>
      </c>
      <c r="AR44" s="131"/>
      <c r="AS44" s="131"/>
      <c r="AT44" s="13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73"/>
      <c r="H46" s="1016"/>
      <c r="I46" s="1016"/>
      <c r="J46" s="1016"/>
      <c r="K46" s="1016"/>
      <c r="L46" s="1016"/>
      <c r="M46" s="1016"/>
      <c r="N46" s="1016"/>
      <c r="O46" s="1017"/>
      <c r="P46" s="106"/>
      <c r="Q46" s="563"/>
      <c r="R46" s="563"/>
      <c r="S46" s="563"/>
      <c r="T46" s="563"/>
      <c r="U46" s="563"/>
      <c r="V46" s="563"/>
      <c r="W46" s="563"/>
      <c r="X46" s="564"/>
      <c r="Y46" s="1028" t="s">
        <v>12</v>
      </c>
      <c r="Z46" s="1029"/>
      <c r="AA46" s="1030"/>
      <c r="AB46" s="464"/>
      <c r="AC46" s="1032"/>
      <c r="AD46" s="1032"/>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2.5" customHeight="1" x14ac:dyDescent="0.15">
      <c r="A47" s="407"/>
      <c r="B47" s="408"/>
      <c r="C47" s="408"/>
      <c r="D47" s="408"/>
      <c r="E47" s="408"/>
      <c r="F47" s="409"/>
      <c r="G47" s="1018"/>
      <c r="H47" s="1019"/>
      <c r="I47" s="1019"/>
      <c r="J47" s="1019"/>
      <c r="K47" s="1019"/>
      <c r="L47" s="1019"/>
      <c r="M47" s="1019"/>
      <c r="N47" s="1019"/>
      <c r="O47" s="1020"/>
      <c r="P47" s="896"/>
      <c r="Q47" s="896"/>
      <c r="R47" s="896"/>
      <c r="S47" s="896"/>
      <c r="T47" s="896"/>
      <c r="U47" s="896"/>
      <c r="V47" s="896"/>
      <c r="W47" s="896"/>
      <c r="X47" s="897"/>
      <c r="Y47" s="418" t="s">
        <v>54</v>
      </c>
      <c r="Z47" s="1025"/>
      <c r="AA47" s="1026"/>
      <c r="AB47" s="526"/>
      <c r="AC47" s="1031"/>
      <c r="AD47" s="1031"/>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2.5" customHeight="1" x14ac:dyDescent="0.15">
      <c r="A48" s="410"/>
      <c r="B48" s="411"/>
      <c r="C48" s="411"/>
      <c r="D48" s="411"/>
      <c r="E48" s="411"/>
      <c r="F48" s="412"/>
      <c r="G48" s="1021"/>
      <c r="H48" s="1022"/>
      <c r="I48" s="1022"/>
      <c r="J48" s="1022"/>
      <c r="K48" s="1022"/>
      <c r="L48" s="1022"/>
      <c r="M48" s="1022"/>
      <c r="N48" s="1022"/>
      <c r="O48" s="1023"/>
      <c r="P48" s="565"/>
      <c r="Q48" s="565"/>
      <c r="R48" s="565"/>
      <c r="S48" s="565"/>
      <c r="T48" s="565"/>
      <c r="U48" s="565"/>
      <c r="V48" s="565"/>
      <c r="W48" s="565"/>
      <c r="X48" s="566"/>
      <c r="Y48" s="1024" t="s">
        <v>13</v>
      </c>
      <c r="Z48" s="1025"/>
      <c r="AA48" s="1026"/>
      <c r="AB48" s="605" t="s">
        <v>301</v>
      </c>
      <c r="AC48" s="1027"/>
      <c r="AD48" s="1027"/>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40"/>
      <c r="AA51" s="841"/>
      <c r="AB51" s="567" t="s">
        <v>11</v>
      </c>
      <c r="AC51" s="1038"/>
      <c r="AD51" s="1039"/>
      <c r="AE51" s="1043" t="s">
        <v>557</v>
      </c>
      <c r="AF51" s="1043"/>
      <c r="AG51" s="1043"/>
      <c r="AH51" s="1043"/>
      <c r="AI51" s="1043" t="s">
        <v>554</v>
      </c>
      <c r="AJ51" s="1043"/>
      <c r="AK51" s="1043"/>
      <c r="AL51" s="1043"/>
      <c r="AM51" s="1043" t="s">
        <v>528</v>
      </c>
      <c r="AN51" s="1043"/>
      <c r="AO51" s="1043"/>
      <c r="AP51" s="567"/>
      <c r="AQ51" s="160" t="s">
        <v>354</v>
      </c>
      <c r="AR51" s="131"/>
      <c r="AS51" s="131"/>
      <c r="AT51" s="13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73"/>
      <c r="H53" s="1016"/>
      <c r="I53" s="1016"/>
      <c r="J53" s="1016"/>
      <c r="K53" s="1016"/>
      <c r="L53" s="1016"/>
      <c r="M53" s="1016"/>
      <c r="N53" s="1016"/>
      <c r="O53" s="1017"/>
      <c r="P53" s="106"/>
      <c r="Q53" s="563"/>
      <c r="R53" s="563"/>
      <c r="S53" s="563"/>
      <c r="T53" s="563"/>
      <c r="U53" s="563"/>
      <c r="V53" s="563"/>
      <c r="W53" s="563"/>
      <c r="X53" s="564"/>
      <c r="Y53" s="1028" t="s">
        <v>12</v>
      </c>
      <c r="Z53" s="1029"/>
      <c r="AA53" s="1030"/>
      <c r="AB53" s="464"/>
      <c r="AC53" s="1032"/>
      <c r="AD53" s="1032"/>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2.5" customHeight="1" x14ac:dyDescent="0.15">
      <c r="A54" s="407"/>
      <c r="B54" s="408"/>
      <c r="C54" s="408"/>
      <c r="D54" s="408"/>
      <c r="E54" s="408"/>
      <c r="F54" s="409"/>
      <c r="G54" s="1018"/>
      <c r="H54" s="1019"/>
      <c r="I54" s="1019"/>
      <c r="J54" s="1019"/>
      <c r="K54" s="1019"/>
      <c r="L54" s="1019"/>
      <c r="M54" s="1019"/>
      <c r="N54" s="1019"/>
      <c r="O54" s="1020"/>
      <c r="P54" s="896"/>
      <c r="Q54" s="896"/>
      <c r="R54" s="896"/>
      <c r="S54" s="896"/>
      <c r="T54" s="896"/>
      <c r="U54" s="896"/>
      <c r="V54" s="896"/>
      <c r="W54" s="896"/>
      <c r="X54" s="897"/>
      <c r="Y54" s="418" t="s">
        <v>54</v>
      </c>
      <c r="Z54" s="1025"/>
      <c r="AA54" s="1026"/>
      <c r="AB54" s="526"/>
      <c r="AC54" s="1031"/>
      <c r="AD54" s="1031"/>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2.5" customHeight="1" x14ac:dyDescent="0.15">
      <c r="A55" s="410"/>
      <c r="B55" s="411"/>
      <c r="C55" s="411"/>
      <c r="D55" s="411"/>
      <c r="E55" s="411"/>
      <c r="F55" s="412"/>
      <c r="G55" s="1021"/>
      <c r="H55" s="1022"/>
      <c r="I55" s="1022"/>
      <c r="J55" s="1022"/>
      <c r="K55" s="1022"/>
      <c r="L55" s="1022"/>
      <c r="M55" s="1022"/>
      <c r="N55" s="1022"/>
      <c r="O55" s="1023"/>
      <c r="P55" s="565"/>
      <c r="Q55" s="565"/>
      <c r="R55" s="565"/>
      <c r="S55" s="565"/>
      <c r="T55" s="565"/>
      <c r="U55" s="565"/>
      <c r="V55" s="565"/>
      <c r="W55" s="565"/>
      <c r="X55" s="566"/>
      <c r="Y55" s="1024" t="s">
        <v>13</v>
      </c>
      <c r="Z55" s="1025"/>
      <c r="AA55" s="1026"/>
      <c r="AB55" s="605" t="s">
        <v>301</v>
      </c>
      <c r="AC55" s="1027"/>
      <c r="AD55" s="1027"/>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40"/>
      <c r="AA58" s="841"/>
      <c r="AB58" s="1037" t="s">
        <v>11</v>
      </c>
      <c r="AC58" s="1038"/>
      <c r="AD58" s="1039"/>
      <c r="AE58" s="1043" t="s">
        <v>557</v>
      </c>
      <c r="AF58" s="1043"/>
      <c r="AG58" s="1043"/>
      <c r="AH58" s="1043"/>
      <c r="AI58" s="1043" t="s">
        <v>554</v>
      </c>
      <c r="AJ58" s="1043"/>
      <c r="AK58" s="1043"/>
      <c r="AL58" s="1043"/>
      <c r="AM58" s="1043" t="s">
        <v>528</v>
      </c>
      <c r="AN58" s="1043"/>
      <c r="AO58" s="1043"/>
      <c r="AP58" s="567"/>
      <c r="AQ58" s="160" t="s">
        <v>354</v>
      </c>
      <c r="AR58" s="131"/>
      <c r="AS58" s="131"/>
      <c r="AT58" s="13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73"/>
      <c r="H60" s="1016"/>
      <c r="I60" s="1016"/>
      <c r="J60" s="1016"/>
      <c r="K60" s="1016"/>
      <c r="L60" s="1016"/>
      <c r="M60" s="1016"/>
      <c r="N60" s="1016"/>
      <c r="O60" s="1017"/>
      <c r="P60" s="106"/>
      <c r="Q60" s="563"/>
      <c r="R60" s="563"/>
      <c r="S60" s="563"/>
      <c r="T60" s="563"/>
      <c r="U60" s="563"/>
      <c r="V60" s="563"/>
      <c r="W60" s="563"/>
      <c r="X60" s="564"/>
      <c r="Y60" s="1028" t="s">
        <v>12</v>
      </c>
      <c r="Z60" s="1029"/>
      <c r="AA60" s="1030"/>
      <c r="AB60" s="464"/>
      <c r="AC60" s="1032"/>
      <c r="AD60" s="1032"/>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2.5" customHeight="1" x14ac:dyDescent="0.15">
      <c r="A61" s="407"/>
      <c r="B61" s="408"/>
      <c r="C61" s="408"/>
      <c r="D61" s="408"/>
      <c r="E61" s="408"/>
      <c r="F61" s="409"/>
      <c r="G61" s="1018"/>
      <c r="H61" s="1019"/>
      <c r="I61" s="1019"/>
      <c r="J61" s="1019"/>
      <c r="K61" s="1019"/>
      <c r="L61" s="1019"/>
      <c r="M61" s="1019"/>
      <c r="N61" s="1019"/>
      <c r="O61" s="1020"/>
      <c r="P61" s="896"/>
      <c r="Q61" s="896"/>
      <c r="R61" s="896"/>
      <c r="S61" s="896"/>
      <c r="T61" s="896"/>
      <c r="U61" s="896"/>
      <c r="V61" s="896"/>
      <c r="W61" s="896"/>
      <c r="X61" s="897"/>
      <c r="Y61" s="418" t="s">
        <v>54</v>
      </c>
      <c r="Z61" s="1025"/>
      <c r="AA61" s="1026"/>
      <c r="AB61" s="526"/>
      <c r="AC61" s="1031"/>
      <c r="AD61" s="1031"/>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2.5" customHeight="1" x14ac:dyDescent="0.15">
      <c r="A62" s="410"/>
      <c r="B62" s="411"/>
      <c r="C62" s="411"/>
      <c r="D62" s="411"/>
      <c r="E62" s="411"/>
      <c r="F62" s="412"/>
      <c r="G62" s="1021"/>
      <c r="H62" s="1022"/>
      <c r="I62" s="1022"/>
      <c r="J62" s="1022"/>
      <c r="K62" s="1022"/>
      <c r="L62" s="1022"/>
      <c r="M62" s="1022"/>
      <c r="N62" s="1022"/>
      <c r="O62" s="1023"/>
      <c r="P62" s="565"/>
      <c r="Q62" s="565"/>
      <c r="R62" s="565"/>
      <c r="S62" s="565"/>
      <c r="T62" s="565"/>
      <c r="U62" s="565"/>
      <c r="V62" s="565"/>
      <c r="W62" s="565"/>
      <c r="X62" s="566"/>
      <c r="Y62" s="1024" t="s">
        <v>13</v>
      </c>
      <c r="Z62" s="1025"/>
      <c r="AA62" s="1026"/>
      <c r="AB62" s="605" t="s">
        <v>301</v>
      </c>
      <c r="AC62" s="1027"/>
      <c r="AD62" s="1027"/>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40"/>
      <c r="AA65" s="841"/>
      <c r="AB65" s="1037" t="s">
        <v>11</v>
      </c>
      <c r="AC65" s="1038"/>
      <c r="AD65" s="1039"/>
      <c r="AE65" s="1043" t="s">
        <v>557</v>
      </c>
      <c r="AF65" s="1043"/>
      <c r="AG65" s="1043"/>
      <c r="AH65" s="1043"/>
      <c r="AI65" s="1043" t="s">
        <v>554</v>
      </c>
      <c r="AJ65" s="1043"/>
      <c r="AK65" s="1043"/>
      <c r="AL65" s="1043"/>
      <c r="AM65" s="1043" t="s">
        <v>528</v>
      </c>
      <c r="AN65" s="1043"/>
      <c r="AO65" s="1043"/>
      <c r="AP65" s="567"/>
      <c r="AQ65" s="160" t="s">
        <v>354</v>
      </c>
      <c r="AR65" s="131"/>
      <c r="AS65" s="131"/>
      <c r="AT65" s="13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73"/>
      <c r="H67" s="1016"/>
      <c r="I67" s="1016"/>
      <c r="J67" s="1016"/>
      <c r="K67" s="1016"/>
      <c r="L67" s="1016"/>
      <c r="M67" s="1016"/>
      <c r="N67" s="1016"/>
      <c r="O67" s="1017"/>
      <c r="P67" s="106"/>
      <c r="Q67" s="563"/>
      <c r="R67" s="563"/>
      <c r="S67" s="563"/>
      <c r="T67" s="563"/>
      <c r="U67" s="563"/>
      <c r="V67" s="563"/>
      <c r="W67" s="563"/>
      <c r="X67" s="564"/>
      <c r="Y67" s="1028" t="s">
        <v>12</v>
      </c>
      <c r="Z67" s="1029"/>
      <c r="AA67" s="1030"/>
      <c r="AB67" s="464"/>
      <c r="AC67" s="1032"/>
      <c r="AD67" s="1032"/>
      <c r="AE67" s="219"/>
      <c r="AF67" s="220"/>
      <c r="AG67" s="220"/>
      <c r="AH67" s="220"/>
      <c r="AI67" s="219"/>
      <c r="AJ67" s="220"/>
      <c r="AK67" s="220"/>
      <c r="AL67" s="220"/>
      <c r="AM67" s="219"/>
      <c r="AN67" s="220"/>
      <c r="AO67" s="220"/>
      <c r="AP67" s="220"/>
      <c r="AQ67" s="343"/>
      <c r="AR67" s="208"/>
      <c r="AS67" s="208"/>
      <c r="AT67" s="344"/>
      <c r="AU67" s="220"/>
      <c r="AV67" s="220"/>
      <c r="AW67" s="220"/>
      <c r="AX67" s="222"/>
    </row>
    <row r="68" spans="1:50" ht="22.5" customHeight="1" x14ac:dyDescent="0.15">
      <c r="A68" s="407"/>
      <c r="B68" s="408"/>
      <c r="C68" s="408"/>
      <c r="D68" s="408"/>
      <c r="E68" s="408"/>
      <c r="F68" s="409"/>
      <c r="G68" s="1018"/>
      <c r="H68" s="1019"/>
      <c r="I68" s="1019"/>
      <c r="J68" s="1019"/>
      <c r="K68" s="1019"/>
      <c r="L68" s="1019"/>
      <c r="M68" s="1019"/>
      <c r="N68" s="1019"/>
      <c r="O68" s="1020"/>
      <c r="P68" s="896"/>
      <c r="Q68" s="896"/>
      <c r="R68" s="896"/>
      <c r="S68" s="896"/>
      <c r="T68" s="896"/>
      <c r="U68" s="896"/>
      <c r="V68" s="896"/>
      <c r="W68" s="896"/>
      <c r="X68" s="897"/>
      <c r="Y68" s="418" t="s">
        <v>54</v>
      </c>
      <c r="Z68" s="1025"/>
      <c r="AA68" s="1026"/>
      <c r="AB68" s="526"/>
      <c r="AC68" s="1031"/>
      <c r="AD68" s="1031"/>
      <c r="AE68" s="219"/>
      <c r="AF68" s="220"/>
      <c r="AG68" s="220"/>
      <c r="AH68" s="220"/>
      <c r="AI68" s="219"/>
      <c r="AJ68" s="220"/>
      <c r="AK68" s="220"/>
      <c r="AL68" s="220"/>
      <c r="AM68" s="219"/>
      <c r="AN68" s="220"/>
      <c r="AO68" s="220"/>
      <c r="AP68" s="220"/>
      <c r="AQ68" s="343"/>
      <c r="AR68" s="208"/>
      <c r="AS68" s="208"/>
      <c r="AT68" s="344"/>
      <c r="AU68" s="220"/>
      <c r="AV68" s="220"/>
      <c r="AW68" s="220"/>
      <c r="AX68" s="222"/>
    </row>
    <row r="69" spans="1:50" ht="22.5" customHeight="1" x14ac:dyDescent="0.15">
      <c r="A69" s="410"/>
      <c r="B69" s="411"/>
      <c r="C69" s="411"/>
      <c r="D69" s="411"/>
      <c r="E69" s="411"/>
      <c r="F69" s="412"/>
      <c r="G69" s="1021"/>
      <c r="H69" s="1022"/>
      <c r="I69" s="1022"/>
      <c r="J69" s="1022"/>
      <c r="K69" s="1022"/>
      <c r="L69" s="1022"/>
      <c r="M69" s="1022"/>
      <c r="N69" s="1022"/>
      <c r="O69" s="1023"/>
      <c r="P69" s="565"/>
      <c r="Q69" s="565"/>
      <c r="R69" s="565"/>
      <c r="S69" s="565"/>
      <c r="T69" s="565"/>
      <c r="U69" s="565"/>
      <c r="V69" s="565"/>
      <c r="W69" s="565"/>
      <c r="X69" s="566"/>
      <c r="Y69" s="418" t="s">
        <v>13</v>
      </c>
      <c r="Z69" s="1025"/>
      <c r="AA69" s="1026"/>
      <c r="AB69" s="562" t="s">
        <v>301</v>
      </c>
      <c r="AC69" s="372"/>
      <c r="AD69" s="372"/>
      <c r="AE69" s="219"/>
      <c r="AF69" s="220"/>
      <c r="AG69" s="220"/>
      <c r="AH69" s="220"/>
      <c r="AI69" s="219"/>
      <c r="AJ69" s="220"/>
      <c r="AK69" s="220"/>
      <c r="AL69" s="220"/>
      <c r="AM69" s="219"/>
      <c r="AN69" s="220"/>
      <c r="AO69" s="220"/>
      <c r="AP69" s="220"/>
      <c r="AQ69" s="343"/>
      <c r="AR69" s="208"/>
      <c r="AS69" s="208"/>
      <c r="AT69" s="344"/>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2" sqref="AC22:AG2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6" t="s">
        <v>492</v>
      </c>
      <c r="H2" s="607"/>
      <c r="I2" s="607"/>
      <c r="J2" s="607"/>
      <c r="K2" s="607"/>
      <c r="L2" s="607"/>
      <c r="M2" s="607"/>
      <c r="N2" s="607"/>
      <c r="O2" s="607"/>
      <c r="P2" s="607"/>
      <c r="Q2" s="607"/>
      <c r="R2" s="607"/>
      <c r="S2" s="607"/>
      <c r="T2" s="607"/>
      <c r="U2" s="607"/>
      <c r="V2" s="607"/>
      <c r="W2" s="607"/>
      <c r="X2" s="607"/>
      <c r="Y2" s="607"/>
      <c r="Z2" s="607"/>
      <c r="AA2" s="607"/>
      <c r="AB2" s="608"/>
      <c r="AC2" s="606"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6" t="s">
        <v>17</v>
      </c>
      <c r="H3" s="680"/>
      <c r="I3" s="680"/>
      <c r="J3" s="680"/>
      <c r="K3" s="680"/>
      <c r="L3" s="679" t="s">
        <v>18</v>
      </c>
      <c r="M3" s="680"/>
      <c r="N3" s="680"/>
      <c r="O3" s="680"/>
      <c r="P3" s="680"/>
      <c r="Q3" s="680"/>
      <c r="R3" s="680"/>
      <c r="S3" s="680"/>
      <c r="T3" s="680"/>
      <c r="U3" s="680"/>
      <c r="V3" s="680"/>
      <c r="W3" s="680"/>
      <c r="X3" s="681"/>
      <c r="Y3" s="665" t="s">
        <v>19</v>
      </c>
      <c r="Z3" s="666"/>
      <c r="AA3" s="666"/>
      <c r="AB3" s="810"/>
      <c r="AC3" s="826"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6"/>
      <c r="B4" s="1057"/>
      <c r="C4" s="1057"/>
      <c r="D4" s="1057"/>
      <c r="E4" s="1057"/>
      <c r="F4" s="1058"/>
      <c r="G4" s="682"/>
      <c r="H4" s="683"/>
      <c r="I4" s="683"/>
      <c r="J4" s="683"/>
      <c r="K4" s="684"/>
      <c r="L4" s="676"/>
      <c r="M4" s="677"/>
      <c r="N4" s="677"/>
      <c r="O4" s="677"/>
      <c r="P4" s="677"/>
      <c r="Q4" s="677"/>
      <c r="R4" s="677"/>
      <c r="S4" s="677"/>
      <c r="T4" s="677"/>
      <c r="U4" s="677"/>
      <c r="V4" s="677"/>
      <c r="W4" s="677"/>
      <c r="X4" s="678"/>
      <c r="Y4" s="391"/>
      <c r="Z4" s="392"/>
      <c r="AA4" s="392"/>
      <c r="AB4" s="393"/>
      <c r="AC4" s="682"/>
      <c r="AD4" s="683"/>
      <c r="AE4" s="683"/>
      <c r="AF4" s="683"/>
      <c r="AG4" s="684"/>
      <c r="AH4" s="676"/>
      <c r="AI4" s="677"/>
      <c r="AJ4" s="677"/>
      <c r="AK4" s="677"/>
      <c r="AL4" s="677"/>
      <c r="AM4" s="677"/>
      <c r="AN4" s="677"/>
      <c r="AO4" s="677"/>
      <c r="AP4" s="677"/>
      <c r="AQ4" s="677"/>
      <c r="AR4" s="677"/>
      <c r="AS4" s="677"/>
      <c r="AT4" s="678"/>
      <c r="AU4" s="391"/>
      <c r="AV4" s="392"/>
      <c r="AW4" s="392"/>
      <c r="AX4" s="664"/>
    </row>
    <row r="5" spans="1:50" ht="24.75" customHeight="1" x14ac:dyDescent="0.15">
      <c r="A5" s="1056"/>
      <c r="B5" s="1057"/>
      <c r="C5" s="1057"/>
      <c r="D5" s="1057"/>
      <c r="E5" s="1057"/>
      <c r="F5" s="105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56"/>
      <c r="B6" s="1057"/>
      <c r="C6" s="1057"/>
      <c r="D6" s="1057"/>
      <c r="E6" s="1057"/>
      <c r="F6" s="105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56"/>
      <c r="B7" s="1057"/>
      <c r="C7" s="1057"/>
      <c r="D7" s="1057"/>
      <c r="E7" s="1057"/>
      <c r="F7" s="105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56"/>
      <c r="B8" s="1057"/>
      <c r="C8" s="1057"/>
      <c r="D8" s="1057"/>
      <c r="E8" s="1057"/>
      <c r="F8" s="105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56"/>
      <c r="B9" s="1057"/>
      <c r="C9" s="1057"/>
      <c r="D9" s="1057"/>
      <c r="E9" s="1057"/>
      <c r="F9" s="105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56"/>
      <c r="B10" s="1057"/>
      <c r="C10" s="1057"/>
      <c r="D10" s="1057"/>
      <c r="E10" s="1057"/>
      <c r="F10" s="105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56"/>
      <c r="B11" s="1057"/>
      <c r="C11" s="1057"/>
      <c r="D11" s="1057"/>
      <c r="E11" s="1057"/>
      <c r="F11" s="105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56"/>
      <c r="B12" s="1057"/>
      <c r="C12" s="1057"/>
      <c r="D12" s="1057"/>
      <c r="E12" s="1057"/>
      <c r="F12" s="105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56"/>
      <c r="B13" s="1057"/>
      <c r="C13" s="1057"/>
      <c r="D13" s="1057"/>
      <c r="E13" s="1057"/>
      <c r="F13" s="105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56"/>
      <c r="B14" s="1057"/>
      <c r="C14" s="1057"/>
      <c r="D14" s="1057"/>
      <c r="E14" s="1057"/>
      <c r="F14" s="105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6"/>
      <c r="B15" s="1057"/>
      <c r="C15" s="1057"/>
      <c r="D15" s="1057"/>
      <c r="E15" s="1057"/>
      <c r="F15" s="1058"/>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05"/>
    </row>
    <row r="16" spans="1:50" ht="25.5" customHeight="1" x14ac:dyDescent="0.15">
      <c r="A16" s="1056"/>
      <c r="B16" s="1057"/>
      <c r="C16" s="1057"/>
      <c r="D16" s="1057"/>
      <c r="E16" s="1057"/>
      <c r="F16" s="1058"/>
      <c r="G16" s="826"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6"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6"/>
      <c r="B17" s="1057"/>
      <c r="C17" s="1057"/>
      <c r="D17" s="1057"/>
      <c r="E17" s="1057"/>
      <c r="F17" s="1058"/>
      <c r="G17" s="682"/>
      <c r="H17" s="683"/>
      <c r="I17" s="683"/>
      <c r="J17" s="683"/>
      <c r="K17" s="684"/>
      <c r="L17" s="676"/>
      <c r="M17" s="677"/>
      <c r="N17" s="677"/>
      <c r="O17" s="677"/>
      <c r="P17" s="677"/>
      <c r="Q17" s="677"/>
      <c r="R17" s="677"/>
      <c r="S17" s="677"/>
      <c r="T17" s="677"/>
      <c r="U17" s="677"/>
      <c r="V17" s="677"/>
      <c r="W17" s="677"/>
      <c r="X17" s="678"/>
      <c r="Y17" s="391"/>
      <c r="Z17" s="392"/>
      <c r="AA17" s="392"/>
      <c r="AB17" s="393"/>
      <c r="AC17" s="682"/>
      <c r="AD17" s="683"/>
      <c r="AE17" s="683"/>
      <c r="AF17" s="683"/>
      <c r="AG17" s="684"/>
      <c r="AH17" s="676"/>
      <c r="AI17" s="677"/>
      <c r="AJ17" s="677"/>
      <c r="AK17" s="677"/>
      <c r="AL17" s="677"/>
      <c r="AM17" s="677"/>
      <c r="AN17" s="677"/>
      <c r="AO17" s="677"/>
      <c r="AP17" s="677"/>
      <c r="AQ17" s="677"/>
      <c r="AR17" s="677"/>
      <c r="AS17" s="677"/>
      <c r="AT17" s="678"/>
      <c r="AU17" s="391"/>
      <c r="AV17" s="392"/>
      <c r="AW17" s="392"/>
      <c r="AX17" s="664"/>
    </row>
    <row r="18" spans="1:50" ht="24.75" customHeight="1" x14ac:dyDescent="0.15">
      <c r="A18" s="1056"/>
      <c r="B18" s="1057"/>
      <c r="C18" s="1057"/>
      <c r="D18" s="1057"/>
      <c r="E18" s="1057"/>
      <c r="F18" s="105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56"/>
      <c r="B19" s="1057"/>
      <c r="C19" s="1057"/>
      <c r="D19" s="1057"/>
      <c r="E19" s="1057"/>
      <c r="F19" s="105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56"/>
      <c r="B20" s="1057"/>
      <c r="C20" s="1057"/>
      <c r="D20" s="1057"/>
      <c r="E20" s="1057"/>
      <c r="F20" s="105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56"/>
      <c r="B21" s="1057"/>
      <c r="C21" s="1057"/>
      <c r="D21" s="1057"/>
      <c r="E21" s="1057"/>
      <c r="F21" s="105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56"/>
      <c r="B22" s="1057"/>
      <c r="C22" s="1057"/>
      <c r="D22" s="1057"/>
      <c r="E22" s="1057"/>
      <c r="F22" s="105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56"/>
      <c r="B23" s="1057"/>
      <c r="C23" s="1057"/>
      <c r="D23" s="1057"/>
      <c r="E23" s="1057"/>
      <c r="F23" s="105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56"/>
      <c r="B24" s="1057"/>
      <c r="C24" s="1057"/>
      <c r="D24" s="1057"/>
      <c r="E24" s="1057"/>
      <c r="F24" s="105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56"/>
      <c r="B25" s="1057"/>
      <c r="C25" s="1057"/>
      <c r="D25" s="1057"/>
      <c r="E25" s="1057"/>
      <c r="F25" s="105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56"/>
      <c r="B26" s="1057"/>
      <c r="C26" s="1057"/>
      <c r="D26" s="1057"/>
      <c r="E26" s="1057"/>
      <c r="F26" s="105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56"/>
      <c r="B27" s="1057"/>
      <c r="C27" s="1057"/>
      <c r="D27" s="1057"/>
      <c r="E27" s="1057"/>
      <c r="F27" s="105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6"/>
      <c r="B28" s="1057"/>
      <c r="C28" s="1057"/>
      <c r="D28" s="1057"/>
      <c r="E28" s="1057"/>
      <c r="F28" s="1058"/>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05"/>
    </row>
    <row r="29" spans="1:50" ht="24.75" customHeight="1" x14ac:dyDescent="0.15">
      <c r="A29" s="1056"/>
      <c r="B29" s="1057"/>
      <c r="C29" s="1057"/>
      <c r="D29" s="1057"/>
      <c r="E29" s="1057"/>
      <c r="F29" s="1058"/>
      <c r="G29" s="826"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6"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6"/>
      <c r="B30" s="1057"/>
      <c r="C30" s="1057"/>
      <c r="D30" s="1057"/>
      <c r="E30" s="1057"/>
      <c r="F30" s="1058"/>
      <c r="G30" s="682"/>
      <c r="H30" s="683"/>
      <c r="I30" s="683"/>
      <c r="J30" s="683"/>
      <c r="K30" s="684"/>
      <c r="L30" s="676"/>
      <c r="M30" s="677"/>
      <c r="N30" s="677"/>
      <c r="O30" s="677"/>
      <c r="P30" s="677"/>
      <c r="Q30" s="677"/>
      <c r="R30" s="677"/>
      <c r="S30" s="677"/>
      <c r="T30" s="677"/>
      <c r="U30" s="677"/>
      <c r="V30" s="677"/>
      <c r="W30" s="677"/>
      <c r="X30" s="678"/>
      <c r="Y30" s="391"/>
      <c r="Z30" s="392"/>
      <c r="AA30" s="392"/>
      <c r="AB30" s="393"/>
      <c r="AC30" s="682"/>
      <c r="AD30" s="683"/>
      <c r="AE30" s="683"/>
      <c r="AF30" s="683"/>
      <c r="AG30" s="684"/>
      <c r="AH30" s="676"/>
      <c r="AI30" s="677"/>
      <c r="AJ30" s="677"/>
      <c r="AK30" s="677"/>
      <c r="AL30" s="677"/>
      <c r="AM30" s="677"/>
      <c r="AN30" s="677"/>
      <c r="AO30" s="677"/>
      <c r="AP30" s="677"/>
      <c r="AQ30" s="677"/>
      <c r="AR30" s="677"/>
      <c r="AS30" s="677"/>
      <c r="AT30" s="678"/>
      <c r="AU30" s="391"/>
      <c r="AV30" s="392"/>
      <c r="AW30" s="392"/>
      <c r="AX30" s="664"/>
    </row>
    <row r="31" spans="1:50" ht="24.75" customHeight="1" x14ac:dyDescent="0.15">
      <c r="A31" s="1056"/>
      <c r="B31" s="1057"/>
      <c r="C31" s="1057"/>
      <c r="D31" s="1057"/>
      <c r="E31" s="1057"/>
      <c r="F31" s="105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56"/>
      <c r="B32" s="1057"/>
      <c r="C32" s="1057"/>
      <c r="D32" s="1057"/>
      <c r="E32" s="1057"/>
      <c r="F32" s="105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56"/>
      <c r="B33" s="1057"/>
      <c r="C33" s="1057"/>
      <c r="D33" s="1057"/>
      <c r="E33" s="1057"/>
      <c r="F33" s="105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56"/>
      <c r="B34" s="1057"/>
      <c r="C34" s="1057"/>
      <c r="D34" s="1057"/>
      <c r="E34" s="1057"/>
      <c r="F34" s="105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56"/>
      <c r="B35" s="1057"/>
      <c r="C35" s="1057"/>
      <c r="D35" s="1057"/>
      <c r="E35" s="1057"/>
      <c r="F35" s="105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56"/>
      <c r="B36" s="1057"/>
      <c r="C36" s="1057"/>
      <c r="D36" s="1057"/>
      <c r="E36" s="1057"/>
      <c r="F36" s="105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56"/>
      <c r="B37" s="1057"/>
      <c r="C37" s="1057"/>
      <c r="D37" s="1057"/>
      <c r="E37" s="1057"/>
      <c r="F37" s="105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56"/>
      <c r="B38" s="1057"/>
      <c r="C38" s="1057"/>
      <c r="D38" s="1057"/>
      <c r="E38" s="1057"/>
      <c r="F38" s="105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56"/>
      <c r="B39" s="1057"/>
      <c r="C39" s="1057"/>
      <c r="D39" s="1057"/>
      <c r="E39" s="1057"/>
      <c r="F39" s="105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56"/>
      <c r="B40" s="1057"/>
      <c r="C40" s="1057"/>
      <c r="D40" s="1057"/>
      <c r="E40" s="1057"/>
      <c r="F40" s="105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6"/>
      <c r="B41" s="1057"/>
      <c r="C41" s="1057"/>
      <c r="D41" s="1057"/>
      <c r="E41" s="1057"/>
      <c r="F41" s="1058"/>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5"/>
    </row>
    <row r="42" spans="1:50" ht="24.75" customHeight="1" x14ac:dyDescent="0.15">
      <c r="A42" s="1056"/>
      <c r="B42" s="1057"/>
      <c r="C42" s="1057"/>
      <c r="D42" s="1057"/>
      <c r="E42" s="1057"/>
      <c r="F42" s="1058"/>
      <c r="G42" s="826"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6"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6"/>
      <c r="B43" s="1057"/>
      <c r="C43" s="1057"/>
      <c r="D43" s="1057"/>
      <c r="E43" s="1057"/>
      <c r="F43" s="1058"/>
      <c r="G43" s="682"/>
      <c r="H43" s="683"/>
      <c r="I43" s="683"/>
      <c r="J43" s="683"/>
      <c r="K43" s="684"/>
      <c r="L43" s="676"/>
      <c r="M43" s="677"/>
      <c r="N43" s="677"/>
      <c r="O43" s="677"/>
      <c r="P43" s="677"/>
      <c r="Q43" s="677"/>
      <c r="R43" s="677"/>
      <c r="S43" s="677"/>
      <c r="T43" s="677"/>
      <c r="U43" s="677"/>
      <c r="V43" s="677"/>
      <c r="W43" s="677"/>
      <c r="X43" s="678"/>
      <c r="Y43" s="391"/>
      <c r="Z43" s="392"/>
      <c r="AA43" s="392"/>
      <c r="AB43" s="393"/>
      <c r="AC43" s="682"/>
      <c r="AD43" s="683"/>
      <c r="AE43" s="683"/>
      <c r="AF43" s="683"/>
      <c r="AG43" s="684"/>
      <c r="AH43" s="676"/>
      <c r="AI43" s="677"/>
      <c r="AJ43" s="677"/>
      <c r="AK43" s="677"/>
      <c r="AL43" s="677"/>
      <c r="AM43" s="677"/>
      <c r="AN43" s="677"/>
      <c r="AO43" s="677"/>
      <c r="AP43" s="677"/>
      <c r="AQ43" s="677"/>
      <c r="AR43" s="677"/>
      <c r="AS43" s="677"/>
      <c r="AT43" s="678"/>
      <c r="AU43" s="391"/>
      <c r="AV43" s="392"/>
      <c r="AW43" s="392"/>
      <c r="AX43" s="664"/>
    </row>
    <row r="44" spans="1:50" ht="24.75" customHeight="1" x14ac:dyDescent="0.15">
      <c r="A44" s="1056"/>
      <c r="B44" s="1057"/>
      <c r="C44" s="1057"/>
      <c r="D44" s="1057"/>
      <c r="E44" s="1057"/>
      <c r="F44" s="105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56"/>
      <c r="B45" s="1057"/>
      <c r="C45" s="1057"/>
      <c r="D45" s="1057"/>
      <c r="E45" s="1057"/>
      <c r="F45" s="105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56"/>
      <c r="B46" s="1057"/>
      <c r="C46" s="1057"/>
      <c r="D46" s="1057"/>
      <c r="E46" s="1057"/>
      <c r="F46" s="105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56"/>
      <c r="B47" s="1057"/>
      <c r="C47" s="1057"/>
      <c r="D47" s="1057"/>
      <c r="E47" s="1057"/>
      <c r="F47" s="105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56"/>
      <c r="B48" s="1057"/>
      <c r="C48" s="1057"/>
      <c r="D48" s="1057"/>
      <c r="E48" s="1057"/>
      <c r="F48" s="105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56"/>
      <c r="B49" s="1057"/>
      <c r="C49" s="1057"/>
      <c r="D49" s="1057"/>
      <c r="E49" s="1057"/>
      <c r="F49" s="105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56"/>
      <c r="B50" s="1057"/>
      <c r="C50" s="1057"/>
      <c r="D50" s="1057"/>
      <c r="E50" s="1057"/>
      <c r="F50" s="105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56"/>
      <c r="B51" s="1057"/>
      <c r="C51" s="1057"/>
      <c r="D51" s="1057"/>
      <c r="E51" s="1057"/>
      <c r="F51" s="105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56"/>
      <c r="B52" s="1057"/>
      <c r="C52" s="1057"/>
      <c r="D52" s="1057"/>
      <c r="E52" s="1057"/>
      <c r="F52" s="105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05"/>
    </row>
    <row r="56" spans="1:50" ht="24.75" customHeight="1" x14ac:dyDescent="0.15">
      <c r="A56" s="1056"/>
      <c r="B56" s="1057"/>
      <c r="C56" s="1057"/>
      <c r="D56" s="1057"/>
      <c r="E56" s="1057"/>
      <c r="F56" s="1058"/>
      <c r="G56" s="826"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6"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6"/>
      <c r="B57" s="1057"/>
      <c r="C57" s="1057"/>
      <c r="D57" s="1057"/>
      <c r="E57" s="1057"/>
      <c r="F57" s="1058"/>
      <c r="G57" s="682"/>
      <c r="H57" s="683"/>
      <c r="I57" s="683"/>
      <c r="J57" s="683"/>
      <c r="K57" s="684"/>
      <c r="L57" s="676"/>
      <c r="M57" s="677"/>
      <c r="N57" s="677"/>
      <c r="O57" s="677"/>
      <c r="P57" s="677"/>
      <c r="Q57" s="677"/>
      <c r="R57" s="677"/>
      <c r="S57" s="677"/>
      <c r="T57" s="677"/>
      <c r="U57" s="677"/>
      <c r="V57" s="677"/>
      <c r="W57" s="677"/>
      <c r="X57" s="678"/>
      <c r="Y57" s="391"/>
      <c r="Z57" s="392"/>
      <c r="AA57" s="392"/>
      <c r="AB57" s="393"/>
      <c r="AC57" s="682"/>
      <c r="AD57" s="683"/>
      <c r="AE57" s="683"/>
      <c r="AF57" s="683"/>
      <c r="AG57" s="684"/>
      <c r="AH57" s="676"/>
      <c r="AI57" s="677"/>
      <c r="AJ57" s="677"/>
      <c r="AK57" s="677"/>
      <c r="AL57" s="677"/>
      <c r="AM57" s="677"/>
      <c r="AN57" s="677"/>
      <c r="AO57" s="677"/>
      <c r="AP57" s="677"/>
      <c r="AQ57" s="677"/>
      <c r="AR57" s="677"/>
      <c r="AS57" s="677"/>
      <c r="AT57" s="678"/>
      <c r="AU57" s="391"/>
      <c r="AV57" s="392"/>
      <c r="AW57" s="392"/>
      <c r="AX57" s="664"/>
    </row>
    <row r="58" spans="1:50" ht="24.75" customHeight="1" x14ac:dyDescent="0.15">
      <c r="A58" s="1056"/>
      <c r="B58" s="1057"/>
      <c r="C58" s="1057"/>
      <c r="D58" s="1057"/>
      <c r="E58" s="1057"/>
      <c r="F58" s="105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56"/>
      <c r="B59" s="1057"/>
      <c r="C59" s="1057"/>
      <c r="D59" s="1057"/>
      <c r="E59" s="1057"/>
      <c r="F59" s="105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56"/>
      <c r="B60" s="1057"/>
      <c r="C60" s="1057"/>
      <c r="D60" s="1057"/>
      <c r="E60" s="1057"/>
      <c r="F60" s="105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56"/>
      <c r="B61" s="1057"/>
      <c r="C61" s="1057"/>
      <c r="D61" s="1057"/>
      <c r="E61" s="1057"/>
      <c r="F61" s="105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56"/>
      <c r="B62" s="1057"/>
      <c r="C62" s="1057"/>
      <c r="D62" s="1057"/>
      <c r="E62" s="1057"/>
      <c r="F62" s="105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56"/>
      <c r="B63" s="1057"/>
      <c r="C63" s="1057"/>
      <c r="D63" s="1057"/>
      <c r="E63" s="1057"/>
      <c r="F63" s="105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56"/>
      <c r="B64" s="1057"/>
      <c r="C64" s="1057"/>
      <c r="D64" s="1057"/>
      <c r="E64" s="1057"/>
      <c r="F64" s="105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56"/>
      <c r="B65" s="1057"/>
      <c r="C65" s="1057"/>
      <c r="D65" s="1057"/>
      <c r="E65" s="1057"/>
      <c r="F65" s="105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56"/>
      <c r="B66" s="1057"/>
      <c r="C66" s="1057"/>
      <c r="D66" s="1057"/>
      <c r="E66" s="1057"/>
      <c r="F66" s="105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56"/>
      <c r="B67" s="1057"/>
      <c r="C67" s="1057"/>
      <c r="D67" s="1057"/>
      <c r="E67" s="1057"/>
      <c r="F67" s="105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6"/>
      <c r="B68" s="1057"/>
      <c r="C68" s="1057"/>
      <c r="D68" s="1057"/>
      <c r="E68" s="1057"/>
      <c r="F68" s="1058"/>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05"/>
    </row>
    <row r="69" spans="1:50" ht="25.5" customHeight="1" x14ac:dyDescent="0.15">
      <c r="A69" s="1056"/>
      <c r="B69" s="1057"/>
      <c r="C69" s="1057"/>
      <c r="D69" s="1057"/>
      <c r="E69" s="1057"/>
      <c r="F69" s="1058"/>
      <c r="G69" s="826"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6"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6"/>
      <c r="B70" s="1057"/>
      <c r="C70" s="1057"/>
      <c r="D70" s="1057"/>
      <c r="E70" s="1057"/>
      <c r="F70" s="1058"/>
      <c r="G70" s="682"/>
      <c r="H70" s="683"/>
      <c r="I70" s="683"/>
      <c r="J70" s="683"/>
      <c r="K70" s="684"/>
      <c r="L70" s="676"/>
      <c r="M70" s="677"/>
      <c r="N70" s="677"/>
      <c r="O70" s="677"/>
      <c r="P70" s="677"/>
      <c r="Q70" s="677"/>
      <c r="R70" s="677"/>
      <c r="S70" s="677"/>
      <c r="T70" s="677"/>
      <c r="U70" s="677"/>
      <c r="V70" s="677"/>
      <c r="W70" s="677"/>
      <c r="X70" s="678"/>
      <c r="Y70" s="391"/>
      <c r="Z70" s="392"/>
      <c r="AA70" s="392"/>
      <c r="AB70" s="393"/>
      <c r="AC70" s="682"/>
      <c r="AD70" s="683"/>
      <c r="AE70" s="683"/>
      <c r="AF70" s="683"/>
      <c r="AG70" s="684"/>
      <c r="AH70" s="676"/>
      <c r="AI70" s="677"/>
      <c r="AJ70" s="677"/>
      <c r="AK70" s="677"/>
      <c r="AL70" s="677"/>
      <c r="AM70" s="677"/>
      <c r="AN70" s="677"/>
      <c r="AO70" s="677"/>
      <c r="AP70" s="677"/>
      <c r="AQ70" s="677"/>
      <c r="AR70" s="677"/>
      <c r="AS70" s="677"/>
      <c r="AT70" s="678"/>
      <c r="AU70" s="391"/>
      <c r="AV70" s="392"/>
      <c r="AW70" s="392"/>
      <c r="AX70" s="664"/>
    </row>
    <row r="71" spans="1:50" ht="24.75" customHeight="1" x14ac:dyDescent="0.15">
      <c r="A71" s="1056"/>
      <c r="B71" s="1057"/>
      <c r="C71" s="1057"/>
      <c r="D71" s="1057"/>
      <c r="E71" s="1057"/>
      <c r="F71" s="105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56"/>
      <c r="B72" s="1057"/>
      <c r="C72" s="1057"/>
      <c r="D72" s="1057"/>
      <c r="E72" s="1057"/>
      <c r="F72" s="105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56"/>
      <c r="B73" s="1057"/>
      <c r="C73" s="1057"/>
      <c r="D73" s="1057"/>
      <c r="E73" s="1057"/>
      <c r="F73" s="105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56"/>
      <c r="B74" s="1057"/>
      <c r="C74" s="1057"/>
      <c r="D74" s="1057"/>
      <c r="E74" s="1057"/>
      <c r="F74" s="105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56"/>
      <c r="B75" s="1057"/>
      <c r="C75" s="1057"/>
      <c r="D75" s="1057"/>
      <c r="E75" s="1057"/>
      <c r="F75" s="105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56"/>
      <c r="B76" s="1057"/>
      <c r="C76" s="1057"/>
      <c r="D76" s="1057"/>
      <c r="E76" s="1057"/>
      <c r="F76" s="105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56"/>
      <c r="B77" s="1057"/>
      <c r="C77" s="1057"/>
      <c r="D77" s="1057"/>
      <c r="E77" s="1057"/>
      <c r="F77" s="105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56"/>
      <c r="B78" s="1057"/>
      <c r="C78" s="1057"/>
      <c r="D78" s="1057"/>
      <c r="E78" s="1057"/>
      <c r="F78" s="105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56"/>
      <c r="B79" s="1057"/>
      <c r="C79" s="1057"/>
      <c r="D79" s="1057"/>
      <c r="E79" s="1057"/>
      <c r="F79" s="105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56"/>
      <c r="B80" s="1057"/>
      <c r="C80" s="1057"/>
      <c r="D80" s="1057"/>
      <c r="E80" s="1057"/>
      <c r="F80" s="105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6"/>
      <c r="B81" s="1057"/>
      <c r="C81" s="1057"/>
      <c r="D81" s="1057"/>
      <c r="E81" s="1057"/>
      <c r="F81" s="1058"/>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05"/>
    </row>
    <row r="82" spans="1:50" ht="24.75" customHeight="1" x14ac:dyDescent="0.15">
      <c r="A82" s="1056"/>
      <c r="B82" s="1057"/>
      <c r="C82" s="1057"/>
      <c r="D82" s="1057"/>
      <c r="E82" s="1057"/>
      <c r="F82" s="1058"/>
      <c r="G82" s="826"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6"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6"/>
      <c r="B83" s="1057"/>
      <c r="C83" s="1057"/>
      <c r="D83" s="1057"/>
      <c r="E83" s="1057"/>
      <c r="F83" s="1058"/>
      <c r="G83" s="682"/>
      <c r="H83" s="683"/>
      <c r="I83" s="683"/>
      <c r="J83" s="683"/>
      <c r="K83" s="684"/>
      <c r="L83" s="676"/>
      <c r="M83" s="677"/>
      <c r="N83" s="677"/>
      <c r="O83" s="677"/>
      <c r="P83" s="677"/>
      <c r="Q83" s="677"/>
      <c r="R83" s="677"/>
      <c r="S83" s="677"/>
      <c r="T83" s="677"/>
      <c r="U83" s="677"/>
      <c r="V83" s="677"/>
      <c r="W83" s="677"/>
      <c r="X83" s="678"/>
      <c r="Y83" s="391"/>
      <c r="Z83" s="392"/>
      <c r="AA83" s="392"/>
      <c r="AB83" s="393"/>
      <c r="AC83" s="682"/>
      <c r="AD83" s="683"/>
      <c r="AE83" s="683"/>
      <c r="AF83" s="683"/>
      <c r="AG83" s="684"/>
      <c r="AH83" s="676"/>
      <c r="AI83" s="677"/>
      <c r="AJ83" s="677"/>
      <c r="AK83" s="677"/>
      <c r="AL83" s="677"/>
      <c r="AM83" s="677"/>
      <c r="AN83" s="677"/>
      <c r="AO83" s="677"/>
      <c r="AP83" s="677"/>
      <c r="AQ83" s="677"/>
      <c r="AR83" s="677"/>
      <c r="AS83" s="677"/>
      <c r="AT83" s="678"/>
      <c r="AU83" s="391"/>
      <c r="AV83" s="392"/>
      <c r="AW83" s="392"/>
      <c r="AX83" s="664"/>
    </row>
    <row r="84" spans="1:50" ht="24.75" customHeight="1" x14ac:dyDescent="0.15">
      <c r="A84" s="1056"/>
      <c r="B84" s="1057"/>
      <c r="C84" s="1057"/>
      <c r="D84" s="1057"/>
      <c r="E84" s="1057"/>
      <c r="F84" s="105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56"/>
      <c r="B85" s="1057"/>
      <c r="C85" s="1057"/>
      <c r="D85" s="1057"/>
      <c r="E85" s="1057"/>
      <c r="F85" s="105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56"/>
      <c r="B86" s="1057"/>
      <c r="C86" s="1057"/>
      <c r="D86" s="1057"/>
      <c r="E86" s="1057"/>
      <c r="F86" s="105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56"/>
      <c r="B87" s="1057"/>
      <c r="C87" s="1057"/>
      <c r="D87" s="1057"/>
      <c r="E87" s="1057"/>
      <c r="F87" s="105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56"/>
      <c r="B88" s="1057"/>
      <c r="C88" s="1057"/>
      <c r="D88" s="1057"/>
      <c r="E88" s="1057"/>
      <c r="F88" s="105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56"/>
      <c r="B89" s="1057"/>
      <c r="C89" s="1057"/>
      <c r="D89" s="1057"/>
      <c r="E89" s="1057"/>
      <c r="F89" s="105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56"/>
      <c r="B90" s="1057"/>
      <c r="C90" s="1057"/>
      <c r="D90" s="1057"/>
      <c r="E90" s="1057"/>
      <c r="F90" s="105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56"/>
      <c r="B91" s="1057"/>
      <c r="C91" s="1057"/>
      <c r="D91" s="1057"/>
      <c r="E91" s="1057"/>
      <c r="F91" s="105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56"/>
      <c r="B92" s="1057"/>
      <c r="C92" s="1057"/>
      <c r="D92" s="1057"/>
      <c r="E92" s="1057"/>
      <c r="F92" s="105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56"/>
      <c r="B93" s="1057"/>
      <c r="C93" s="1057"/>
      <c r="D93" s="1057"/>
      <c r="E93" s="1057"/>
      <c r="F93" s="105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6"/>
      <c r="B94" s="1057"/>
      <c r="C94" s="1057"/>
      <c r="D94" s="1057"/>
      <c r="E94" s="1057"/>
      <c r="F94" s="1058"/>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5"/>
    </row>
    <row r="95" spans="1:50" ht="24.75" customHeight="1" x14ac:dyDescent="0.15">
      <c r="A95" s="1056"/>
      <c r="B95" s="1057"/>
      <c r="C95" s="1057"/>
      <c r="D95" s="1057"/>
      <c r="E95" s="1057"/>
      <c r="F95" s="1058"/>
      <c r="G95" s="826"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6"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6"/>
      <c r="B96" s="1057"/>
      <c r="C96" s="1057"/>
      <c r="D96" s="1057"/>
      <c r="E96" s="1057"/>
      <c r="F96" s="1058"/>
      <c r="G96" s="682"/>
      <c r="H96" s="683"/>
      <c r="I96" s="683"/>
      <c r="J96" s="683"/>
      <c r="K96" s="684"/>
      <c r="L96" s="676"/>
      <c r="M96" s="677"/>
      <c r="N96" s="677"/>
      <c r="O96" s="677"/>
      <c r="P96" s="677"/>
      <c r="Q96" s="677"/>
      <c r="R96" s="677"/>
      <c r="S96" s="677"/>
      <c r="T96" s="677"/>
      <c r="U96" s="677"/>
      <c r="V96" s="677"/>
      <c r="W96" s="677"/>
      <c r="X96" s="678"/>
      <c r="Y96" s="391"/>
      <c r="Z96" s="392"/>
      <c r="AA96" s="392"/>
      <c r="AB96" s="393"/>
      <c r="AC96" s="682"/>
      <c r="AD96" s="683"/>
      <c r="AE96" s="683"/>
      <c r="AF96" s="683"/>
      <c r="AG96" s="684"/>
      <c r="AH96" s="676"/>
      <c r="AI96" s="677"/>
      <c r="AJ96" s="677"/>
      <c r="AK96" s="677"/>
      <c r="AL96" s="677"/>
      <c r="AM96" s="677"/>
      <c r="AN96" s="677"/>
      <c r="AO96" s="677"/>
      <c r="AP96" s="677"/>
      <c r="AQ96" s="677"/>
      <c r="AR96" s="677"/>
      <c r="AS96" s="677"/>
      <c r="AT96" s="678"/>
      <c r="AU96" s="391"/>
      <c r="AV96" s="392"/>
      <c r="AW96" s="392"/>
      <c r="AX96" s="664"/>
    </row>
    <row r="97" spans="1:50" ht="24.75" customHeight="1" x14ac:dyDescent="0.15">
      <c r="A97" s="1056"/>
      <c r="B97" s="1057"/>
      <c r="C97" s="1057"/>
      <c r="D97" s="1057"/>
      <c r="E97" s="1057"/>
      <c r="F97" s="105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56"/>
      <c r="B98" s="1057"/>
      <c r="C98" s="1057"/>
      <c r="D98" s="1057"/>
      <c r="E98" s="1057"/>
      <c r="F98" s="105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56"/>
      <c r="B99" s="1057"/>
      <c r="C99" s="1057"/>
      <c r="D99" s="1057"/>
      <c r="E99" s="1057"/>
      <c r="F99" s="105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56"/>
      <c r="B100" s="1057"/>
      <c r="C100" s="1057"/>
      <c r="D100" s="1057"/>
      <c r="E100" s="1057"/>
      <c r="F100" s="105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56"/>
      <c r="B101" s="1057"/>
      <c r="C101" s="1057"/>
      <c r="D101" s="1057"/>
      <c r="E101" s="1057"/>
      <c r="F101" s="105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56"/>
      <c r="B102" s="1057"/>
      <c r="C102" s="1057"/>
      <c r="D102" s="1057"/>
      <c r="E102" s="1057"/>
      <c r="F102" s="105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56"/>
      <c r="B103" s="1057"/>
      <c r="C103" s="1057"/>
      <c r="D103" s="1057"/>
      <c r="E103" s="1057"/>
      <c r="F103" s="105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56"/>
      <c r="B104" s="1057"/>
      <c r="C104" s="1057"/>
      <c r="D104" s="1057"/>
      <c r="E104" s="1057"/>
      <c r="F104" s="105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56"/>
      <c r="B105" s="1057"/>
      <c r="C105" s="1057"/>
      <c r="D105" s="1057"/>
      <c r="E105" s="1057"/>
      <c r="F105" s="105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row>
    <row r="109" spans="1:50" ht="24.75" customHeight="1" x14ac:dyDescent="0.15">
      <c r="A109" s="1056"/>
      <c r="B109" s="1057"/>
      <c r="C109" s="1057"/>
      <c r="D109" s="1057"/>
      <c r="E109" s="1057"/>
      <c r="F109" s="1058"/>
      <c r="G109" s="826"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6"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6"/>
      <c r="B110" s="1057"/>
      <c r="C110" s="1057"/>
      <c r="D110" s="1057"/>
      <c r="E110" s="1057"/>
      <c r="F110" s="1058"/>
      <c r="G110" s="682"/>
      <c r="H110" s="683"/>
      <c r="I110" s="683"/>
      <c r="J110" s="683"/>
      <c r="K110" s="684"/>
      <c r="L110" s="676"/>
      <c r="M110" s="677"/>
      <c r="N110" s="677"/>
      <c r="O110" s="677"/>
      <c r="P110" s="677"/>
      <c r="Q110" s="677"/>
      <c r="R110" s="677"/>
      <c r="S110" s="677"/>
      <c r="T110" s="677"/>
      <c r="U110" s="677"/>
      <c r="V110" s="677"/>
      <c r="W110" s="677"/>
      <c r="X110" s="678"/>
      <c r="Y110" s="391"/>
      <c r="Z110" s="392"/>
      <c r="AA110" s="392"/>
      <c r="AB110" s="393"/>
      <c r="AC110" s="682"/>
      <c r="AD110" s="683"/>
      <c r="AE110" s="683"/>
      <c r="AF110" s="683"/>
      <c r="AG110" s="684"/>
      <c r="AH110" s="676"/>
      <c r="AI110" s="677"/>
      <c r="AJ110" s="677"/>
      <c r="AK110" s="677"/>
      <c r="AL110" s="677"/>
      <c r="AM110" s="677"/>
      <c r="AN110" s="677"/>
      <c r="AO110" s="677"/>
      <c r="AP110" s="677"/>
      <c r="AQ110" s="677"/>
      <c r="AR110" s="677"/>
      <c r="AS110" s="677"/>
      <c r="AT110" s="678"/>
      <c r="AU110" s="391"/>
      <c r="AV110" s="392"/>
      <c r="AW110" s="392"/>
      <c r="AX110" s="664"/>
    </row>
    <row r="111" spans="1:50" ht="24.75" customHeight="1" x14ac:dyDescent="0.15">
      <c r="A111" s="1056"/>
      <c r="B111" s="1057"/>
      <c r="C111" s="1057"/>
      <c r="D111" s="1057"/>
      <c r="E111" s="1057"/>
      <c r="F111" s="105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56"/>
      <c r="B112" s="1057"/>
      <c r="C112" s="1057"/>
      <c r="D112" s="1057"/>
      <c r="E112" s="1057"/>
      <c r="F112" s="105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56"/>
      <c r="B113" s="1057"/>
      <c r="C113" s="1057"/>
      <c r="D113" s="1057"/>
      <c r="E113" s="1057"/>
      <c r="F113" s="105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56"/>
      <c r="B114" s="1057"/>
      <c r="C114" s="1057"/>
      <c r="D114" s="1057"/>
      <c r="E114" s="1057"/>
      <c r="F114" s="105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56"/>
      <c r="B115" s="1057"/>
      <c r="C115" s="1057"/>
      <c r="D115" s="1057"/>
      <c r="E115" s="1057"/>
      <c r="F115" s="105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56"/>
      <c r="B116" s="1057"/>
      <c r="C116" s="1057"/>
      <c r="D116" s="1057"/>
      <c r="E116" s="1057"/>
      <c r="F116" s="105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56"/>
      <c r="B117" s="1057"/>
      <c r="C117" s="1057"/>
      <c r="D117" s="1057"/>
      <c r="E117" s="1057"/>
      <c r="F117" s="105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56"/>
      <c r="B118" s="1057"/>
      <c r="C118" s="1057"/>
      <c r="D118" s="1057"/>
      <c r="E118" s="1057"/>
      <c r="F118" s="105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56"/>
      <c r="B119" s="1057"/>
      <c r="C119" s="1057"/>
      <c r="D119" s="1057"/>
      <c r="E119" s="1057"/>
      <c r="F119" s="105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56"/>
      <c r="B120" s="1057"/>
      <c r="C120" s="1057"/>
      <c r="D120" s="1057"/>
      <c r="E120" s="1057"/>
      <c r="F120" s="105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6"/>
      <c r="B121" s="1057"/>
      <c r="C121" s="1057"/>
      <c r="D121" s="1057"/>
      <c r="E121" s="1057"/>
      <c r="F121" s="1058"/>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row>
    <row r="122" spans="1:50" ht="25.5" customHeight="1" x14ac:dyDescent="0.15">
      <c r="A122" s="1056"/>
      <c r="B122" s="1057"/>
      <c r="C122" s="1057"/>
      <c r="D122" s="1057"/>
      <c r="E122" s="1057"/>
      <c r="F122" s="1058"/>
      <c r="G122" s="826"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6"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6"/>
      <c r="B123" s="1057"/>
      <c r="C123" s="1057"/>
      <c r="D123" s="1057"/>
      <c r="E123" s="1057"/>
      <c r="F123" s="1058"/>
      <c r="G123" s="682"/>
      <c r="H123" s="683"/>
      <c r="I123" s="683"/>
      <c r="J123" s="683"/>
      <c r="K123" s="684"/>
      <c r="L123" s="676"/>
      <c r="M123" s="677"/>
      <c r="N123" s="677"/>
      <c r="O123" s="677"/>
      <c r="P123" s="677"/>
      <c r="Q123" s="677"/>
      <c r="R123" s="677"/>
      <c r="S123" s="677"/>
      <c r="T123" s="677"/>
      <c r="U123" s="677"/>
      <c r="V123" s="677"/>
      <c r="W123" s="677"/>
      <c r="X123" s="678"/>
      <c r="Y123" s="391"/>
      <c r="Z123" s="392"/>
      <c r="AA123" s="392"/>
      <c r="AB123" s="393"/>
      <c r="AC123" s="682"/>
      <c r="AD123" s="683"/>
      <c r="AE123" s="683"/>
      <c r="AF123" s="683"/>
      <c r="AG123" s="684"/>
      <c r="AH123" s="676"/>
      <c r="AI123" s="677"/>
      <c r="AJ123" s="677"/>
      <c r="AK123" s="677"/>
      <c r="AL123" s="677"/>
      <c r="AM123" s="677"/>
      <c r="AN123" s="677"/>
      <c r="AO123" s="677"/>
      <c r="AP123" s="677"/>
      <c r="AQ123" s="677"/>
      <c r="AR123" s="677"/>
      <c r="AS123" s="677"/>
      <c r="AT123" s="678"/>
      <c r="AU123" s="391"/>
      <c r="AV123" s="392"/>
      <c r="AW123" s="392"/>
      <c r="AX123" s="664"/>
    </row>
    <row r="124" spans="1:50" ht="24.75" customHeight="1" x14ac:dyDescent="0.15">
      <c r="A124" s="1056"/>
      <c r="B124" s="1057"/>
      <c r="C124" s="1057"/>
      <c r="D124" s="1057"/>
      <c r="E124" s="1057"/>
      <c r="F124" s="105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56"/>
      <c r="B125" s="1057"/>
      <c r="C125" s="1057"/>
      <c r="D125" s="1057"/>
      <c r="E125" s="1057"/>
      <c r="F125" s="105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56"/>
      <c r="B126" s="1057"/>
      <c r="C126" s="1057"/>
      <c r="D126" s="1057"/>
      <c r="E126" s="1057"/>
      <c r="F126" s="105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56"/>
      <c r="B127" s="1057"/>
      <c r="C127" s="1057"/>
      <c r="D127" s="1057"/>
      <c r="E127" s="1057"/>
      <c r="F127" s="105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56"/>
      <c r="B128" s="1057"/>
      <c r="C128" s="1057"/>
      <c r="D128" s="1057"/>
      <c r="E128" s="1057"/>
      <c r="F128" s="105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56"/>
      <c r="B129" s="1057"/>
      <c r="C129" s="1057"/>
      <c r="D129" s="1057"/>
      <c r="E129" s="1057"/>
      <c r="F129" s="105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56"/>
      <c r="B130" s="1057"/>
      <c r="C130" s="1057"/>
      <c r="D130" s="1057"/>
      <c r="E130" s="1057"/>
      <c r="F130" s="105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56"/>
      <c r="B131" s="1057"/>
      <c r="C131" s="1057"/>
      <c r="D131" s="1057"/>
      <c r="E131" s="1057"/>
      <c r="F131" s="105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56"/>
      <c r="B132" s="1057"/>
      <c r="C132" s="1057"/>
      <c r="D132" s="1057"/>
      <c r="E132" s="1057"/>
      <c r="F132" s="105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56"/>
      <c r="B133" s="1057"/>
      <c r="C133" s="1057"/>
      <c r="D133" s="1057"/>
      <c r="E133" s="1057"/>
      <c r="F133" s="105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6"/>
      <c r="B134" s="1057"/>
      <c r="C134" s="1057"/>
      <c r="D134" s="1057"/>
      <c r="E134" s="1057"/>
      <c r="F134" s="1058"/>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row>
    <row r="135" spans="1:50" ht="24.75" customHeight="1" x14ac:dyDescent="0.15">
      <c r="A135" s="1056"/>
      <c r="B135" s="1057"/>
      <c r="C135" s="1057"/>
      <c r="D135" s="1057"/>
      <c r="E135" s="1057"/>
      <c r="F135" s="1058"/>
      <c r="G135" s="826"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6"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6"/>
      <c r="B136" s="1057"/>
      <c r="C136" s="1057"/>
      <c r="D136" s="1057"/>
      <c r="E136" s="1057"/>
      <c r="F136" s="1058"/>
      <c r="G136" s="682"/>
      <c r="H136" s="683"/>
      <c r="I136" s="683"/>
      <c r="J136" s="683"/>
      <c r="K136" s="684"/>
      <c r="L136" s="676"/>
      <c r="M136" s="677"/>
      <c r="N136" s="677"/>
      <c r="O136" s="677"/>
      <c r="P136" s="677"/>
      <c r="Q136" s="677"/>
      <c r="R136" s="677"/>
      <c r="S136" s="677"/>
      <c r="T136" s="677"/>
      <c r="U136" s="677"/>
      <c r="V136" s="677"/>
      <c r="W136" s="677"/>
      <c r="X136" s="678"/>
      <c r="Y136" s="391"/>
      <c r="Z136" s="392"/>
      <c r="AA136" s="392"/>
      <c r="AB136" s="393"/>
      <c r="AC136" s="682"/>
      <c r="AD136" s="683"/>
      <c r="AE136" s="683"/>
      <c r="AF136" s="683"/>
      <c r="AG136" s="684"/>
      <c r="AH136" s="676"/>
      <c r="AI136" s="677"/>
      <c r="AJ136" s="677"/>
      <c r="AK136" s="677"/>
      <c r="AL136" s="677"/>
      <c r="AM136" s="677"/>
      <c r="AN136" s="677"/>
      <c r="AO136" s="677"/>
      <c r="AP136" s="677"/>
      <c r="AQ136" s="677"/>
      <c r="AR136" s="677"/>
      <c r="AS136" s="677"/>
      <c r="AT136" s="678"/>
      <c r="AU136" s="391"/>
      <c r="AV136" s="392"/>
      <c r="AW136" s="392"/>
      <c r="AX136" s="664"/>
    </row>
    <row r="137" spans="1:50" ht="24.75" customHeight="1" x14ac:dyDescent="0.15">
      <c r="A137" s="1056"/>
      <c r="B137" s="1057"/>
      <c r="C137" s="1057"/>
      <c r="D137" s="1057"/>
      <c r="E137" s="1057"/>
      <c r="F137" s="105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56"/>
      <c r="B138" s="1057"/>
      <c r="C138" s="1057"/>
      <c r="D138" s="1057"/>
      <c r="E138" s="1057"/>
      <c r="F138" s="105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56"/>
      <c r="B139" s="1057"/>
      <c r="C139" s="1057"/>
      <c r="D139" s="1057"/>
      <c r="E139" s="1057"/>
      <c r="F139" s="105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56"/>
      <c r="B140" s="1057"/>
      <c r="C140" s="1057"/>
      <c r="D140" s="1057"/>
      <c r="E140" s="1057"/>
      <c r="F140" s="105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56"/>
      <c r="B141" s="1057"/>
      <c r="C141" s="1057"/>
      <c r="D141" s="1057"/>
      <c r="E141" s="1057"/>
      <c r="F141" s="105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56"/>
      <c r="B142" s="1057"/>
      <c r="C142" s="1057"/>
      <c r="D142" s="1057"/>
      <c r="E142" s="1057"/>
      <c r="F142" s="105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56"/>
      <c r="B143" s="1057"/>
      <c r="C143" s="1057"/>
      <c r="D143" s="1057"/>
      <c r="E143" s="1057"/>
      <c r="F143" s="105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56"/>
      <c r="B144" s="1057"/>
      <c r="C144" s="1057"/>
      <c r="D144" s="1057"/>
      <c r="E144" s="1057"/>
      <c r="F144" s="105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56"/>
      <c r="B145" s="1057"/>
      <c r="C145" s="1057"/>
      <c r="D145" s="1057"/>
      <c r="E145" s="1057"/>
      <c r="F145" s="105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56"/>
      <c r="B146" s="1057"/>
      <c r="C146" s="1057"/>
      <c r="D146" s="1057"/>
      <c r="E146" s="1057"/>
      <c r="F146" s="105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6"/>
      <c r="B147" s="1057"/>
      <c r="C147" s="1057"/>
      <c r="D147" s="1057"/>
      <c r="E147" s="1057"/>
      <c r="F147" s="1058"/>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row>
    <row r="148" spans="1:50" ht="24.75" customHeight="1" x14ac:dyDescent="0.15">
      <c r="A148" s="1056"/>
      <c r="B148" s="1057"/>
      <c r="C148" s="1057"/>
      <c r="D148" s="1057"/>
      <c r="E148" s="1057"/>
      <c r="F148" s="1058"/>
      <c r="G148" s="826"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6"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6"/>
      <c r="B149" s="1057"/>
      <c r="C149" s="1057"/>
      <c r="D149" s="1057"/>
      <c r="E149" s="1057"/>
      <c r="F149" s="1058"/>
      <c r="G149" s="682"/>
      <c r="H149" s="683"/>
      <c r="I149" s="683"/>
      <c r="J149" s="683"/>
      <c r="K149" s="684"/>
      <c r="L149" s="676"/>
      <c r="M149" s="677"/>
      <c r="N149" s="677"/>
      <c r="O149" s="677"/>
      <c r="P149" s="677"/>
      <c r="Q149" s="677"/>
      <c r="R149" s="677"/>
      <c r="S149" s="677"/>
      <c r="T149" s="677"/>
      <c r="U149" s="677"/>
      <c r="V149" s="677"/>
      <c r="W149" s="677"/>
      <c r="X149" s="678"/>
      <c r="Y149" s="391"/>
      <c r="Z149" s="392"/>
      <c r="AA149" s="392"/>
      <c r="AB149" s="393"/>
      <c r="AC149" s="682"/>
      <c r="AD149" s="683"/>
      <c r="AE149" s="683"/>
      <c r="AF149" s="683"/>
      <c r="AG149" s="684"/>
      <c r="AH149" s="676"/>
      <c r="AI149" s="677"/>
      <c r="AJ149" s="677"/>
      <c r="AK149" s="677"/>
      <c r="AL149" s="677"/>
      <c r="AM149" s="677"/>
      <c r="AN149" s="677"/>
      <c r="AO149" s="677"/>
      <c r="AP149" s="677"/>
      <c r="AQ149" s="677"/>
      <c r="AR149" s="677"/>
      <c r="AS149" s="677"/>
      <c r="AT149" s="678"/>
      <c r="AU149" s="391"/>
      <c r="AV149" s="392"/>
      <c r="AW149" s="392"/>
      <c r="AX149" s="664"/>
    </row>
    <row r="150" spans="1:50" ht="24.75" customHeight="1" x14ac:dyDescent="0.15">
      <c r="A150" s="1056"/>
      <c r="B150" s="1057"/>
      <c r="C150" s="1057"/>
      <c r="D150" s="1057"/>
      <c r="E150" s="1057"/>
      <c r="F150" s="105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56"/>
      <c r="B151" s="1057"/>
      <c r="C151" s="1057"/>
      <c r="D151" s="1057"/>
      <c r="E151" s="1057"/>
      <c r="F151" s="105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56"/>
      <c r="B152" s="1057"/>
      <c r="C152" s="1057"/>
      <c r="D152" s="1057"/>
      <c r="E152" s="1057"/>
      <c r="F152" s="105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56"/>
      <c r="B153" s="1057"/>
      <c r="C153" s="1057"/>
      <c r="D153" s="1057"/>
      <c r="E153" s="1057"/>
      <c r="F153" s="105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56"/>
      <c r="B154" s="1057"/>
      <c r="C154" s="1057"/>
      <c r="D154" s="1057"/>
      <c r="E154" s="1057"/>
      <c r="F154" s="105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56"/>
      <c r="B155" s="1057"/>
      <c r="C155" s="1057"/>
      <c r="D155" s="1057"/>
      <c r="E155" s="1057"/>
      <c r="F155" s="105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56"/>
      <c r="B156" s="1057"/>
      <c r="C156" s="1057"/>
      <c r="D156" s="1057"/>
      <c r="E156" s="1057"/>
      <c r="F156" s="105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56"/>
      <c r="B157" s="1057"/>
      <c r="C157" s="1057"/>
      <c r="D157" s="1057"/>
      <c r="E157" s="1057"/>
      <c r="F157" s="105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56"/>
      <c r="B158" s="1057"/>
      <c r="C158" s="1057"/>
      <c r="D158" s="1057"/>
      <c r="E158" s="1057"/>
      <c r="F158" s="105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row>
    <row r="162" spans="1:50" ht="24.75" customHeight="1" x14ac:dyDescent="0.15">
      <c r="A162" s="1056"/>
      <c r="B162" s="1057"/>
      <c r="C162" s="1057"/>
      <c r="D162" s="1057"/>
      <c r="E162" s="1057"/>
      <c r="F162" s="1058"/>
      <c r="G162" s="826"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6"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6"/>
      <c r="B163" s="1057"/>
      <c r="C163" s="1057"/>
      <c r="D163" s="1057"/>
      <c r="E163" s="1057"/>
      <c r="F163" s="1058"/>
      <c r="G163" s="682"/>
      <c r="H163" s="683"/>
      <c r="I163" s="683"/>
      <c r="J163" s="683"/>
      <c r="K163" s="684"/>
      <c r="L163" s="676"/>
      <c r="M163" s="677"/>
      <c r="N163" s="677"/>
      <c r="O163" s="677"/>
      <c r="P163" s="677"/>
      <c r="Q163" s="677"/>
      <c r="R163" s="677"/>
      <c r="S163" s="677"/>
      <c r="T163" s="677"/>
      <c r="U163" s="677"/>
      <c r="V163" s="677"/>
      <c r="W163" s="677"/>
      <c r="X163" s="678"/>
      <c r="Y163" s="391"/>
      <c r="Z163" s="392"/>
      <c r="AA163" s="392"/>
      <c r="AB163" s="393"/>
      <c r="AC163" s="682"/>
      <c r="AD163" s="683"/>
      <c r="AE163" s="683"/>
      <c r="AF163" s="683"/>
      <c r="AG163" s="684"/>
      <c r="AH163" s="676"/>
      <c r="AI163" s="677"/>
      <c r="AJ163" s="677"/>
      <c r="AK163" s="677"/>
      <c r="AL163" s="677"/>
      <c r="AM163" s="677"/>
      <c r="AN163" s="677"/>
      <c r="AO163" s="677"/>
      <c r="AP163" s="677"/>
      <c r="AQ163" s="677"/>
      <c r="AR163" s="677"/>
      <c r="AS163" s="677"/>
      <c r="AT163" s="678"/>
      <c r="AU163" s="391"/>
      <c r="AV163" s="392"/>
      <c r="AW163" s="392"/>
      <c r="AX163" s="664"/>
    </row>
    <row r="164" spans="1:50" ht="24.75" customHeight="1" x14ac:dyDescent="0.15">
      <c r="A164" s="1056"/>
      <c r="B164" s="1057"/>
      <c r="C164" s="1057"/>
      <c r="D164" s="1057"/>
      <c r="E164" s="1057"/>
      <c r="F164" s="105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56"/>
      <c r="B165" s="1057"/>
      <c r="C165" s="1057"/>
      <c r="D165" s="1057"/>
      <c r="E165" s="1057"/>
      <c r="F165" s="105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56"/>
      <c r="B166" s="1057"/>
      <c r="C166" s="1057"/>
      <c r="D166" s="1057"/>
      <c r="E166" s="1057"/>
      <c r="F166" s="105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56"/>
      <c r="B167" s="1057"/>
      <c r="C167" s="1057"/>
      <c r="D167" s="1057"/>
      <c r="E167" s="1057"/>
      <c r="F167" s="105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56"/>
      <c r="B168" s="1057"/>
      <c r="C168" s="1057"/>
      <c r="D168" s="1057"/>
      <c r="E168" s="1057"/>
      <c r="F168" s="105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56"/>
      <c r="B169" s="1057"/>
      <c r="C169" s="1057"/>
      <c r="D169" s="1057"/>
      <c r="E169" s="1057"/>
      <c r="F169" s="105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56"/>
      <c r="B170" s="1057"/>
      <c r="C170" s="1057"/>
      <c r="D170" s="1057"/>
      <c r="E170" s="1057"/>
      <c r="F170" s="105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56"/>
      <c r="B171" s="1057"/>
      <c r="C171" s="1057"/>
      <c r="D171" s="1057"/>
      <c r="E171" s="1057"/>
      <c r="F171" s="105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56"/>
      <c r="B172" s="1057"/>
      <c r="C172" s="1057"/>
      <c r="D172" s="1057"/>
      <c r="E172" s="1057"/>
      <c r="F172" s="105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56"/>
      <c r="B173" s="1057"/>
      <c r="C173" s="1057"/>
      <c r="D173" s="1057"/>
      <c r="E173" s="1057"/>
      <c r="F173" s="105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6"/>
      <c r="B174" s="1057"/>
      <c r="C174" s="1057"/>
      <c r="D174" s="1057"/>
      <c r="E174" s="1057"/>
      <c r="F174" s="1058"/>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row>
    <row r="175" spans="1:50" ht="25.5" customHeight="1" x14ac:dyDescent="0.15">
      <c r="A175" s="1056"/>
      <c r="B175" s="1057"/>
      <c r="C175" s="1057"/>
      <c r="D175" s="1057"/>
      <c r="E175" s="1057"/>
      <c r="F175" s="1058"/>
      <c r="G175" s="826"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6"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6"/>
      <c r="B176" s="1057"/>
      <c r="C176" s="1057"/>
      <c r="D176" s="1057"/>
      <c r="E176" s="1057"/>
      <c r="F176" s="1058"/>
      <c r="G176" s="682"/>
      <c r="H176" s="683"/>
      <c r="I176" s="683"/>
      <c r="J176" s="683"/>
      <c r="K176" s="684"/>
      <c r="L176" s="676"/>
      <c r="M176" s="677"/>
      <c r="N176" s="677"/>
      <c r="O176" s="677"/>
      <c r="P176" s="677"/>
      <c r="Q176" s="677"/>
      <c r="R176" s="677"/>
      <c r="S176" s="677"/>
      <c r="T176" s="677"/>
      <c r="U176" s="677"/>
      <c r="V176" s="677"/>
      <c r="W176" s="677"/>
      <c r="X176" s="678"/>
      <c r="Y176" s="391"/>
      <c r="Z176" s="392"/>
      <c r="AA176" s="392"/>
      <c r="AB176" s="393"/>
      <c r="AC176" s="682"/>
      <c r="AD176" s="683"/>
      <c r="AE176" s="683"/>
      <c r="AF176" s="683"/>
      <c r="AG176" s="684"/>
      <c r="AH176" s="676"/>
      <c r="AI176" s="677"/>
      <c r="AJ176" s="677"/>
      <c r="AK176" s="677"/>
      <c r="AL176" s="677"/>
      <c r="AM176" s="677"/>
      <c r="AN176" s="677"/>
      <c r="AO176" s="677"/>
      <c r="AP176" s="677"/>
      <c r="AQ176" s="677"/>
      <c r="AR176" s="677"/>
      <c r="AS176" s="677"/>
      <c r="AT176" s="678"/>
      <c r="AU176" s="391"/>
      <c r="AV176" s="392"/>
      <c r="AW176" s="392"/>
      <c r="AX176" s="664"/>
    </row>
    <row r="177" spans="1:50" ht="24.75" customHeight="1" x14ac:dyDescent="0.15">
      <c r="A177" s="1056"/>
      <c r="B177" s="1057"/>
      <c r="C177" s="1057"/>
      <c r="D177" s="1057"/>
      <c r="E177" s="1057"/>
      <c r="F177" s="105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56"/>
      <c r="B178" s="1057"/>
      <c r="C178" s="1057"/>
      <c r="D178" s="1057"/>
      <c r="E178" s="1057"/>
      <c r="F178" s="105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56"/>
      <c r="B179" s="1057"/>
      <c r="C179" s="1057"/>
      <c r="D179" s="1057"/>
      <c r="E179" s="1057"/>
      <c r="F179" s="105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56"/>
      <c r="B180" s="1057"/>
      <c r="C180" s="1057"/>
      <c r="D180" s="1057"/>
      <c r="E180" s="1057"/>
      <c r="F180" s="105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56"/>
      <c r="B181" s="1057"/>
      <c r="C181" s="1057"/>
      <c r="D181" s="1057"/>
      <c r="E181" s="1057"/>
      <c r="F181" s="105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56"/>
      <c r="B182" s="1057"/>
      <c r="C182" s="1057"/>
      <c r="D182" s="1057"/>
      <c r="E182" s="1057"/>
      <c r="F182" s="105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56"/>
      <c r="B183" s="1057"/>
      <c r="C183" s="1057"/>
      <c r="D183" s="1057"/>
      <c r="E183" s="1057"/>
      <c r="F183" s="105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56"/>
      <c r="B184" s="1057"/>
      <c r="C184" s="1057"/>
      <c r="D184" s="1057"/>
      <c r="E184" s="1057"/>
      <c r="F184" s="105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56"/>
      <c r="B185" s="1057"/>
      <c r="C185" s="1057"/>
      <c r="D185" s="1057"/>
      <c r="E185" s="1057"/>
      <c r="F185" s="105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56"/>
      <c r="B186" s="1057"/>
      <c r="C186" s="1057"/>
      <c r="D186" s="1057"/>
      <c r="E186" s="1057"/>
      <c r="F186" s="105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6"/>
      <c r="B187" s="1057"/>
      <c r="C187" s="1057"/>
      <c r="D187" s="1057"/>
      <c r="E187" s="1057"/>
      <c r="F187" s="1058"/>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row>
    <row r="188" spans="1:50" ht="24.75" customHeight="1" x14ac:dyDescent="0.15">
      <c r="A188" s="1056"/>
      <c r="B188" s="1057"/>
      <c r="C188" s="1057"/>
      <c r="D188" s="1057"/>
      <c r="E188" s="1057"/>
      <c r="F188" s="1058"/>
      <c r="G188" s="826"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6"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6"/>
      <c r="B189" s="1057"/>
      <c r="C189" s="1057"/>
      <c r="D189" s="1057"/>
      <c r="E189" s="1057"/>
      <c r="F189" s="1058"/>
      <c r="G189" s="682"/>
      <c r="H189" s="683"/>
      <c r="I189" s="683"/>
      <c r="J189" s="683"/>
      <c r="K189" s="684"/>
      <c r="L189" s="676"/>
      <c r="M189" s="677"/>
      <c r="N189" s="677"/>
      <c r="O189" s="677"/>
      <c r="P189" s="677"/>
      <c r="Q189" s="677"/>
      <c r="R189" s="677"/>
      <c r="S189" s="677"/>
      <c r="T189" s="677"/>
      <c r="U189" s="677"/>
      <c r="V189" s="677"/>
      <c r="W189" s="677"/>
      <c r="X189" s="678"/>
      <c r="Y189" s="391"/>
      <c r="Z189" s="392"/>
      <c r="AA189" s="392"/>
      <c r="AB189" s="393"/>
      <c r="AC189" s="682"/>
      <c r="AD189" s="683"/>
      <c r="AE189" s="683"/>
      <c r="AF189" s="683"/>
      <c r="AG189" s="684"/>
      <c r="AH189" s="676"/>
      <c r="AI189" s="677"/>
      <c r="AJ189" s="677"/>
      <c r="AK189" s="677"/>
      <c r="AL189" s="677"/>
      <c r="AM189" s="677"/>
      <c r="AN189" s="677"/>
      <c r="AO189" s="677"/>
      <c r="AP189" s="677"/>
      <c r="AQ189" s="677"/>
      <c r="AR189" s="677"/>
      <c r="AS189" s="677"/>
      <c r="AT189" s="678"/>
      <c r="AU189" s="391"/>
      <c r="AV189" s="392"/>
      <c r="AW189" s="392"/>
      <c r="AX189" s="664"/>
    </row>
    <row r="190" spans="1:50" ht="24.75" customHeight="1" x14ac:dyDescent="0.15">
      <c r="A190" s="1056"/>
      <c r="B190" s="1057"/>
      <c r="C190" s="1057"/>
      <c r="D190" s="1057"/>
      <c r="E190" s="1057"/>
      <c r="F190" s="105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56"/>
      <c r="B191" s="1057"/>
      <c r="C191" s="1057"/>
      <c r="D191" s="1057"/>
      <c r="E191" s="1057"/>
      <c r="F191" s="105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56"/>
      <c r="B192" s="1057"/>
      <c r="C192" s="1057"/>
      <c r="D192" s="1057"/>
      <c r="E192" s="1057"/>
      <c r="F192" s="105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56"/>
      <c r="B193" s="1057"/>
      <c r="C193" s="1057"/>
      <c r="D193" s="1057"/>
      <c r="E193" s="1057"/>
      <c r="F193" s="105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56"/>
      <c r="B194" s="1057"/>
      <c r="C194" s="1057"/>
      <c r="D194" s="1057"/>
      <c r="E194" s="1057"/>
      <c r="F194" s="105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56"/>
      <c r="B195" s="1057"/>
      <c r="C195" s="1057"/>
      <c r="D195" s="1057"/>
      <c r="E195" s="1057"/>
      <c r="F195" s="105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56"/>
      <c r="B196" s="1057"/>
      <c r="C196" s="1057"/>
      <c r="D196" s="1057"/>
      <c r="E196" s="1057"/>
      <c r="F196" s="105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56"/>
      <c r="B197" s="1057"/>
      <c r="C197" s="1057"/>
      <c r="D197" s="1057"/>
      <c r="E197" s="1057"/>
      <c r="F197" s="105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56"/>
      <c r="B198" s="1057"/>
      <c r="C198" s="1057"/>
      <c r="D198" s="1057"/>
      <c r="E198" s="1057"/>
      <c r="F198" s="105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56"/>
      <c r="B199" s="1057"/>
      <c r="C199" s="1057"/>
      <c r="D199" s="1057"/>
      <c r="E199" s="1057"/>
      <c r="F199" s="105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6"/>
      <c r="B200" s="1057"/>
      <c r="C200" s="1057"/>
      <c r="D200" s="1057"/>
      <c r="E200" s="1057"/>
      <c r="F200" s="1058"/>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row>
    <row r="201" spans="1:50" ht="24.75" customHeight="1" x14ac:dyDescent="0.15">
      <c r="A201" s="1056"/>
      <c r="B201" s="1057"/>
      <c r="C201" s="1057"/>
      <c r="D201" s="1057"/>
      <c r="E201" s="1057"/>
      <c r="F201" s="1058"/>
      <c r="G201" s="826"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6"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6"/>
      <c r="B202" s="1057"/>
      <c r="C202" s="1057"/>
      <c r="D202" s="1057"/>
      <c r="E202" s="1057"/>
      <c r="F202" s="1058"/>
      <c r="G202" s="682"/>
      <c r="H202" s="683"/>
      <c r="I202" s="683"/>
      <c r="J202" s="683"/>
      <c r="K202" s="684"/>
      <c r="L202" s="676"/>
      <c r="M202" s="677"/>
      <c r="N202" s="677"/>
      <c r="O202" s="677"/>
      <c r="P202" s="677"/>
      <c r="Q202" s="677"/>
      <c r="R202" s="677"/>
      <c r="S202" s="677"/>
      <c r="T202" s="677"/>
      <c r="U202" s="677"/>
      <c r="V202" s="677"/>
      <c r="W202" s="677"/>
      <c r="X202" s="678"/>
      <c r="Y202" s="391"/>
      <c r="Z202" s="392"/>
      <c r="AA202" s="392"/>
      <c r="AB202" s="393"/>
      <c r="AC202" s="682"/>
      <c r="AD202" s="683"/>
      <c r="AE202" s="683"/>
      <c r="AF202" s="683"/>
      <c r="AG202" s="684"/>
      <c r="AH202" s="676"/>
      <c r="AI202" s="677"/>
      <c r="AJ202" s="677"/>
      <c r="AK202" s="677"/>
      <c r="AL202" s="677"/>
      <c r="AM202" s="677"/>
      <c r="AN202" s="677"/>
      <c r="AO202" s="677"/>
      <c r="AP202" s="677"/>
      <c r="AQ202" s="677"/>
      <c r="AR202" s="677"/>
      <c r="AS202" s="677"/>
      <c r="AT202" s="678"/>
      <c r="AU202" s="391"/>
      <c r="AV202" s="392"/>
      <c r="AW202" s="392"/>
      <c r="AX202" s="664"/>
    </row>
    <row r="203" spans="1:50" ht="24.75" customHeight="1" x14ac:dyDescent="0.15">
      <c r="A203" s="1056"/>
      <c r="B203" s="1057"/>
      <c r="C203" s="1057"/>
      <c r="D203" s="1057"/>
      <c r="E203" s="1057"/>
      <c r="F203" s="105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56"/>
      <c r="B204" s="1057"/>
      <c r="C204" s="1057"/>
      <c r="D204" s="1057"/>
      <c r="E204" s="1057"/>
      <c r="F204" s="105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56"/>
      <c r="B205" s="1057"/>
      <c r="C205" s="1057"/>
      <c r="D205" s="1057"/>
      <c r="E205" s="1057"/>
      <c r="F205" s="105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56"/>
      <c r="B206" s="1057"/>
      <c r="C206" s="1057"/>
      <c r="D206" s="1057"/>
      <c r="E206" s="1057"/>
      <c r="F206" s="105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56"/>
      <c r="B207" s="1057"/>
      <c r="C207" s="1057"/>
      <c r="D207" s="1057"/>
      <c r="E207" s="1057"/>
      <c r="F207" s="105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56"/>
      <c r="B208" s="1057"/>
      <c r="C208" s="1057"/>
      <c r="D208" s="1057"/>
      <c r="E208" s="1057"/>
      <c r="F208" s="105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56"/>
      <c r="B209" s="1057"/>
      <c r="C209" s="1057"/>
      <c r="D209" s="1057"/>
      <c r="E209" s="1057"/>
      <c r="F209" s="105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56"/>
      <c r="B210" s="1057"/>
      <c r="C210" s="1057"/>
      <c r="D210" s="1057"/>
      <c r="E210" s="1057"/>
      <c r="F210" s="105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56"/>
      <c r="B211" s="1057"/>
      <c r="C211" s="1057"/>
      <c r="D211" s="1057"/>
      <c r="E211" s="1057"/>
      <c r="F211" s="105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row>
    <row r="215" spans="1:50" ht="24.75" customHeight="1" x14ac:dyDescent="0.15">
      <c r="A215" s="1056"/>
      <c r="B215" s="1057"/>
      <c r="C215" s="1057"/>
      <c r="D215" s="1057"/>
      <c r="E215" s="1057"/>
      <c r="F215" s="1058"/>
      <c r="G215" s="826"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6"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6"/>
      <c r="B216" s="1057"/>
      <c r="C216" s="1057"/>
      <c r="D216" s="1057"/>
      <c r="E216" s="1057"/>
      <c r="F216" s="1058"/>
      <c r="G216" s="682"/>
      <c r="H216" s="683"/>
      <c r="I216" s="683"/>
      <c r="J216" s="683"/>
      <c r="K216" s="684"/>
      <c r="L216" s="676"/>
      <c r="M216" s="677"/>
      <c r="N216" s="677"/>
      <c r="O216" s="677"/>
      <c r="P216" s="677"/>
      <c r="Q216" s="677"/>
      <c r="R216" s="677"/>
      <c r="S216" s="677"/>
      <c r="T216" s="677"/>
      <c r="U216" s="677"/>
      <c r="V216" s="677"/>
      <c r="W216" s="677"/>
      <c r="X216" s="678"/>
      <c r="Y216" s="391"/>
      <c r="Z216" s="392"/>
      <c r="AA216" s="392"/>
      <c r="AB216" s="393"/>
      <c r="AC216" s="682"/>
      <c r="AD216" s="683"/>
      <c r="AE216" s="683"/>
      <c r="AF216" s="683"/>
      <c r="AG216" s="684"/>
      <c r="AH216" s="676"/>
      <c r="AI216" s="677"/>
      <c r="AJ216" s="677"/>
      <c r="AK216" s="677"/>
      <c r="AL216" s="677"/>
      <c r="AM216" s="677"/>
      <c r="AN216" s="677"/>
      <c r="AO216" s="677"/>
      <c r="AP216" s="677"/>
      <c r="AQ216" s="677"/>
      <c r="AR216" s="677"/>
      <c r="AS216" s="677"/>
      <c r="AT216" s="678"/>
      <c r="AU216" s="391"/>
      <c r="AV216" s="392"/>
      <c r="AW216" s="392"/>
      <c r="AX216" s="664"/>
    </row>
    <row r="217" spans="1:50" ht="24.75" customHeight="1" x14ac:dyDescent="0.15">
      <c r="A217" s="1056"/>
      <c r="B217" s="1057"/>
      <c r="C217" s="1057"/>
      <c r="D217" s="1057"/>
      <c r="E217" s="1057"/>
      <c r="F217" s="105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56"/>
      <c r="B218" s="1057"/>
      <c r="C218" s="1057"/>
      <c r="D218" s="1057"/>
      <c r="E218" s="1057"/>
      <c r="F218" s="105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56"/>
      <c r="B219" s="1057"/>
      <c r="C219" s="1057"/>
      <c r="D219" s="1057"/>
      <c r="E219" s="1057"/>
      <c r="F219" s="105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56"/>
      <c r="B220" s="1057"/>
      <c r="C220" s="1057"/>
      <c r="D220" s="1057"/>
      <c r="E220" s="1057"/>
      <c r="F220" s="105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56"/>
      <c r="B221" s="1057"/>
      <c r="C221" s="1057"/>
      <c r="D221" s="1057"/>
      <c r="E221" s="1057"/>
      <c r="F221" s="105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56"/>
      <c r="B222" s="1057"/>
      <c r="C222" s="1057"/>
      <c r="D222" s="1057"/>
      <c r="E222" s="1057"/>
      <c r="F222" s="105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56"/>
      <c r="B223" s="1057"/>
      <c r="C223" s="1057"/>
      <c r="D223" s="1057"/>
      <c r="E223" s="1057"/>
      <c r="F223" s="105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56"/>
      <c r="B224" s="1057"/>
      <c r="C224" s="1057"/>
      <c r="D224" s="1057"/>
      <c r="E224" s="1057"/>
      <c r="F224" s="105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56"/>
      <c r="B225" s="1057"/>
      <c r="C225" s="1057"/>
      <c r="D225" s="1057"/>
      <c r="E225" s="1057"/>
      <c r="F225" s="105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56"/>
      <c r="B226" s="1057"/>
      <c r="C226" s="1057"/>
      <c r="D226" s="1057"/>
      <c r="E226" s="1057"/>
      <c r="F226" s="105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6"/>
      <c r="B227" s="1057"/>
      <c r="C227" s="1057"/>
      <c r="D227" s="1057"/>
      <c r="E227" s="1057"/>
      <c r="F227" s="1058"/>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row>
    <row r="228" spans="1:50" ht="25.5" customHeight="1" x14ac:dyDescent="0.15">
      <c r="A228" s="1056"/>
      <c r="B228" s="1057"/>
      <c r="C228" s="1057"/>
      <c r="D228" s="1057"/>
      <c r="E228" s="1057"/>
      <c r="F228" s="1058"/>
      <c r="G228" s="826"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6"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6"/>
      <c r="B229" s="1057"/>
      <c r="C229" s="1057"/>
      <c r="D229" s="1057"/>
      <c r="E229" s="1057"/>
      <c r="F229" s="1058"/>
      <c r="G229" s="682"/>
      <c r="H229" s="683"/>
      <c r="I229" s="683"/>
      <c r="J229" s="683"/>
      <c r="K229" s="684"/>
      <c r="L229" s="676"/>
      <c r="M229" s="677"/>
      <c r="N229" s="677"/>
      <c r="O229" s="677"/>
      <c r="P229" s="677"/>
      <c r="Q229" s="677"/>
      <c r="R229" s="677"/>
      <c r="S229" s="677"/>
      <c r="T229" s="677"/>
      <c r="U229" s="677"/>
      <c r="V229" s="677"/>
      <c r="W229" s="677"/>
      <c r="X229" s="678"/>
      <c r="Y229" s="391"/>
      <c r="Z229" s="392"/>
      <c r="AA229" s="392"/>
      <c r="AB229" s="393"/>
      <c r="AC229" s="682"/>
      <c r="AD229" s="683"/>
      <c r="AE229" s="683"/>
      <c r="AF229" s="683"/>
      <c r="AG229" s="684"/>
      <c r="AH229" s="676"/>
      <c r="AI229" s="677"/>
      <c r="AJ229" s="677"/>
      <c r="AK229" s="677"/>
      <c r="AL229" s="677"/>
      <c r="AM229" s="677"/>
      <c r="AN229" s="677"/>
      <c r="AO229" s="677"/>
      <c r="AP229" s="677"/>
      <c r="AQ229" s="677"/>
      <c r="AR229" s="677"/>
      <c r="AS229" s="677"/>
      <c r="AT229" s="678"/>
      <c r="AU229" s="391"/>
      <c r="AV229" s="392"/>
      <c r="AW229" s="392"/>
      <c r="AX229" s="664"/>
    </row>
    <row r="230" spans="1:50" ht="24.75" customHeight="1" x14ac:dyDescent="0.15">
      <c r="A230" s="1056"/>
      <c r="B230" s="1057"/>
      <c r="C230" s="1057"/>
      <c r="D230" s="1057"/>
      <c r="E230" s="1057"/>
      <c r="F230" s="105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56"/>
      <c r="B231" s="1057"/>
      <c r="C231" s="1057"/>
      <c r="D231" s="1057"/>
      <c r="E231" s="1057"/>
      <c r="F231" s="105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56"/>
      <c r="B232" s="1057"/>
      <c r="C232" s="1057"/>
      <c r="D232" s="1057"/>
      <c r="E232" s="1057"/>
      <c r="F232" s="105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56"/>
      <c r="B233" s="1057"/>
      <c r="C233" s="1057"/>
      <c r="D233" s="1057"/>
      <c r="E233" s="1057"/>
      <c r="F233" s="105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56"/>
      <c r="B234" s="1057"/>
      <c r="C234" s="1057"/>
      <c r="D234" s="1057"/>
      <c r="E234" s="1057"/>
      <c r="F234" s="105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56"/>
      <c r="B235" s="1057"/>
      <c r="C235" s="1057"/>
      <c r="D235" s="1057"/>
      <c r="E235" s="1057"/>
      <c r="F235" s="105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56"/>
      <c r="B236" s="1057"/>
      <c r="C236" s="1057"/>
      <c r="D236" s="1057"/>
      <c r="E236" s="1057"/>
      <c r="F236" s="105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56"/>
      <c r="B237" s="1057"/>
      <c r="C237" s="1057"/>
      <c r="D237" s="1057"/>
      <c r="E237" s="1057"/>
      <c r="F237" s="105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56"/>
      <c r="B238" s="1057"/>
      <c r="C238" s="1057"/>
      <c r="D238" s="1057"/>
      <c r="E238" s="1057"/>
      <c r="F238" s="105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56"/>
      <c r="B239" s="1057"/>
      <c r="C239" s="1057"/>
      <c r="D239" s="1057"/>
      <c r="E239" s="1057"/>
      <c r="F239" s="105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6"/>
      <c r="B240" s="1057"/>
      <c r="C240" s="1057"/>
      <c r="D240" s="1057"/>
      <c r="E240" s="1057"/>
      <c r="F240" s="1058"/>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row>
    <row r="241" spans="1:50" ht="24.75" customHeight="1" x14ac:dyDescent="0.15">
      <c r="A241" s="1056"/>
      <c r="B241" s="1057"/>
      <c r="C241" s="1057"/>
      <c r="D241" s="1057"/>
      <c r="E241" s="1057"/>
      <c r="F241" s="1058"/>
      <c r="G241" s="826"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6"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6"/>
      <c r="B242" s="1057"/>
      <c r="C242" s="1057"/>
      <c r="D242" s="1057"/>
      <c r="E242" s="1057"/>
      <c r="F242" s="1058"/>
      <c r="G242" s="682"/>
      <c r="H242" s="683"/>
      <c r="I242" s="683"/>
      <c r="J242" s="683"/>
      <c r="K242" s="684"/>
      <c r="L242" s="676"/>
      <c r="M242" s="677"/>
      <c r="N242" s="677"/>
      <c r="O242" s="677"/>
      <c r="P242" s="677"/>
      <c r="Q242" s="677"/>
      <c r="R242" s="677"/>
      <c r="S242" s="677"/>
      <c r="T242" s="677"/>
      <c r="U242" s="677"/>
      <c r="V242" s="677"/>
      <c r="W242" s="677"/>
      <c r="X242" s="678"/>
      <c r="Y242" s="391"/>
      <c r="Z242" s="392"/>
      <c r="AA242" s="392"/>
      <c r="AB242" s="393"/>
      <c r="AC242" s="682"/>
      <c r="AD242" s="683"/>
      <c r="AE242" s="683"/>
      <c r="AF242" s="683"/>
      <c r="AG242" s="684"/>
      <c r="AH242" s="676"/>
      <c r="AI242" s="677"/>
      <c r="AJ242" s="677"/>
      <c r="AK242" s="677"/>
      <c r="AL242" s="677"/>
      <c r="AM242" s="677"/>
      <c r="AN242" s="677"/>
      <c r="AO242" s="677"/>
      <c r="AP242" s="677"/>
      <c r="AQ242" s="677"/>
      <c r="AR242" s="677"/>
      <c r="AS242" s="677"/>
      <c r="AT242" s="678"/>
      <c r="AU242" s="391"/>
      <c r="AV242" s="392"/>
      <c r="AW242" s="392"/>
      <c r="AX242" s="664"/>
    </row>
    <row r="243" spans="1:50" ht="24.75" customHeight="1" x14ac:dyDescent="0.15">
      <c r="A243" s="1056"/>
      <c r="B243" s="1057"/>
      <c r="C243" s="1057"/>
      <c r="D243" s="1057"/>
      <c r="E243" s="1057"/>
      <c r="F243" s="105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56"/>
      <c r="B244" s="1057"/>
      <c r="C244" s="1057"/>
      <c r="D244" s="1057"/>
      <c r="E244" s="1057"/>
      <c r="F244" s="105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56"/>
      <c r="B245" s="1057"/>
      <c r="C245" s="1057"/>
      <c r="D245" s="1057"/>
      <c r="E245" s="1057"/>
      <c r="F245" s="105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56"/>
      <c r="B246" s="1057"/>
      <c r="C246" s="1057"/>
      <c r="D246" s="1057"/>
      <c r="E246" s="1057"/>
      <c r="F246" s="105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56"/>
      <c r="B247" s="1057"/>
      <c r="C247" s="1057"/>
      <c r="D247" s="1057"/>
      <c r="E247" s="1057"/>
      <c r="F247" s="105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56"/>
      <c r="B248" s="1057"/>
      <c r="C248" s="1057"/>
      <c r="D248" s="1057"/>
      <c r="E248" s="1057"/>
      <c r="F248" s="105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56"/>
      <c r="B249" s="1057"/>
      <c r="C249" s="1057"/>
      <c r="D249" s="1057"/>
      <c r="E249" s="1057"/>
      <c r="F249" s="105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56"/>
      <c r="B250" s="1057"/>
      <c r="C250" s="1057"/>
      <c r="D250" s="1057"/>
      <c r="E250" s="1057"/>
      <c r="F250" s="105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56"/>
      <c r="B251" s="1057"/>
      <c r="C251" s="1057"/>
      <c r="D251" s="1057"/>
      <c r="E251" s="1057"/>
      <c r="F251" s="105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56"/>
      <c r="B252" s="1057"/>
      <c r="C252" s="1057"/>
      <c r="D252" s="1057"/>
      <c r="E252" s="1057"/>
      <c r="F252" s="105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6"/>
      <c r="B253" s="1057"/>
      <c r="C253" s="1057"/>
      <c r="D253" s="1057"/>
      <c r="E253" s="1057"/>
      <c r="F253" s="1058"/>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row>
    <row r="254" spans="1:50" ht="24.75" customHeight="1" x14ac:dyDescent="0.15">
      <c r="A254" s="1056"/>
      <c r="B254" s="1057"/>
      <c r="C254" s="1057"/>
      <c r="D254" s="1057"/>
      <c r="E254" s="1057"/>
      <c r="F254" s="1058"/>
      <c r="G254" s="826"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6"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6"/>
      <c r="B255" s="1057"/>
      <c r="C255" s="1057"/>
      <c r="D255" s="1057"/>
      <c r="E255" s="1057"/>
      <c r="F255" s="1058"/>
      <c r="G255" s="682"/>
      <c r="H255" s="683"/>
      <c r="I255" s="683"/>
      <c r="J255" s="683"/>
      <c r="K255" s="684"/>
      <c r="L255" s="676"/>
      <c r="M255" s="677"/>
      <c r="N255" s="677"/>
      <c r="O255" s="677"/>
      <c r="P255" s="677"/>
      <c r="Q255" s="677"/>
      <c r="R255" s="677"/>
      <c r="S255" s="677"/>
      <c r="T255" s="677"/>
      <c r="U255" s="677"/>
      <c r="V255" s="677"/>
      <c r="W255" s="677"/>
      <c r="X255" s="678"/>
      <c r="Y255" s="391"/>
      <c r="Z255" s="392"/>
      <c r="AA255" s="392"/>
      <c r="AB255" s="393"/>
      <c r="AC255" s="682"/>
      <c r="AD255" s="683"/>
      <c r="AE255" s="683"/>
      <c r="AF255" s="683"/>
      <c r="AG255" s="684"/>
      <c r="AH255" s="676"/>
      <c r="AI255" s="677"/>
      <c r="AJ255" s="677"/>
      <c r="AK255" s="677"/>
      <c r="AL255" s="677"/>
      <c r="AM255" s="677"/>
      <c r="AN255" s="677"/>
      <c r="AO255" s="677"/>
      <c r="AP255" s="677"/>
      <c r="AQ255" s="677"/>
      <c r="AR255" s="677"/>
      <c r="AS255" s="677"/>
      <c r="AT255" s="678"/>
      <c r="AU255" s="391"/>
      <c r="AV255" s="392"/>
      <c r="AW255" s="392"/>
      <c r="AX255" s="664"/>
    </row>
    <row r="256" spans="1:50" ht="24.75" customHeight="1" x14ac:dyDescent="0.15">
      <c r="A256" s="1056"/>
      <c r="B256" s="1057"/>
      <c r="C256" s="1057"/>
      <c r="D256" s="1057"/>
      <c r="E256" s="1057"/>
      <c r="F256" s="105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56"/>
      <c r="B257" s="1057"/>
      <c r="C257" s="1057"/>
      <c r="D257" s="1057"/>
      <c r="E257" s="1057"/>
      <c r="F257" s="105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56"/>
      <c r="B258" s="1057"/>
      <c r="C258" s="1057"/>
      <c r="D258" s="1057"/>
      <c r="E258" s="1057"/>
      <c r="F258" s="105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56"/>
      <c r="B259" s="1057"/>
      <c r="C259" s="1057"/>
      <c r="D259" s="1057"/>
      <c r="E259" s="1057"/>
      <c r="F259" s="105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56"/>
      <c r="B260" s="1057"/>
      <c r="C260" s="1057"/>
      <c r="D260" s="1057"/>
      <c r="E260" s="1057"/>
      <c r="F260" s="105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56"/>
      <c r="B261" s="1057"/>
      <c r="C261" s="1057"/>
      <c r="D261" s="1057"/>
      <c r="E261" s="1057"/>
      <c r="F261" s="105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56"/>
      <c r="B262" s="1057"/>
      <c r="C262" s="1057"/>
      <c r="D262" s="1057"/>
      <c r="E262" s="1057"/>
      <c r="F262" s="105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56"/>
      <c r="B263" s="1057"/>
      <c r="C263" s="1057"/>
      <c r="D263" s="1057"/>
      <c r="E263" s="1057"/>
      <c r="F263" s="105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56"/>
      <c r="B264" s="1057"/>
      <c r="C264" s="1057"/>
      <c r="D264" s="1057"/>
      <c r="E264" s="1057"/>
      <c r="F264" s="105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F1" zoomScale="115" zoomScaleNormal="75" zoomScaleSheetLayoutView="115"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0" t="s">
        <v>419</v>
      </c>
      <c r="K3" s="368"/>
      <c r="L3" s="368"/>
      <c r="M3" s="368"/>
      <c r="N3" s="368"/>
      <c r="O3" s="368"/>
      <c r="P3" s="369" t="s">
        <v>27</v>
      </c>
      <c r="Q3" s="369"/>
      <c r="R3" s="369"/>
      <c r="S3" s="369"/>
      <c r="T3" s="369"/>
      <c r="U3" s="369"/>
      <c r="V3" s="369"/>
      <c r="W3" s="369"/>
      <c r="X3" s="369"/>
      <c r="Y3" s="370" t="s">
        <v>477</v>
      </c>
      <c r="Z3" s="371"/>
      <c r="AA3" s="371"/>
      <c r="AB3" s="371"/>
      <c r="AC3" s="150" t="s">
        <v>462</v>
      </c>
      <c r="AD3" s="150"/>
      <c r="AE3" s="150"/>
      <c r="AF3" s="150"/>
      <c r="AG3" s="150"/>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7">
        <v>1</v>
      </c>
      <c r="B4" s="106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7">
        <v>2</v>
      </c>
      <c r="B5" s="106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7">
        <v>3</v>
      </c>
      <c r="B6" s="106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7">
        <v>4</v>
      </c>
      <c r="B7" s="106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7">
        <v>5</v>
      </c>
      <c r="B8" s="106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7">
        <v>6</v>
      </c>
      <c r="B9" s="106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7">
        <v>7</v>
      </c>
      <c r="B10" s="106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7">
        <v>8</v>
      </c>
      <c r="B11" s="106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7">
        <v>9</v>
      </c>
      <c r="B12" s="106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7">
        <v>10</v>
      </c>
      <c r="B13" s="106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7">
        <v>11</v>
      </c>
      <c r="B14" s="106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7">
        <v>12</v>
      </c>
      <c r="B15" s="106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7">
        <v>13</v>
      </c>
      <c r="B16" s="106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7">
        <v>14</v>
      </c>
      <c r="B17" s="106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7">
        <v>15</v>
      </c>
      <c r="B18" s="106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7">
        <v>16</v>
      </c>
      <c r="B19" s="106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7">
        <v>17</v>
      </c>
      <c r="B20" s="106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7">
        <v>18</v>
      </c>
      <c r="B21" s="106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7">
        <v>19</v>
      </c>
      <c r="B22" s="106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7">
        <v>20</v>
      </c>
      <c r="B23" s="106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7">
        <v>21</v>
      </c>
      <c r="B24" s="106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7">
        <v>22</v>
      </c>
      <c r="B25" s="106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7">
        <v>23</v>
      </c>
      <c r="B26" s="106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7">
        <v>24</v>
      </c>
      <c r="B27" s="106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7">
        <v>25</v>
      </c>
      <c r="B28" s="106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7">
        <v>26</v>
      </c>
      <c r="B29" s="106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7">
        <v>27</v>
      </c>
      <c r="B30" s="106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7">
        <v>28</v>
      </c>
      <c r="B31" s="106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7">
        <v>29</v>
      </c>
      <c r="B32" s="106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7">
        <v>30</v>
      </c>
      <c r="B33" s="106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0" t="s">
        <v>419</v>
      </c>
      <c r="K36" s="368"/>
      <c r="L36" s="368"/>
      <c r="M36" s="368"/>
      <c r="N36" s="368"/>
      <c r="O36" s="368"/>
      <c r="P36" s="369" t="s">
        <v>27</v>
      </c>
      <c r="Q36" s="369"/>
      <c r="R36" s="369"/>
      <c r="S36" s="369"/>
      <c r="T36" s="369"/>
      <c r="U36" s="369"/>
      <c r="V36" s="369"/>
      <c r="W36" s="369"/>
      <c r="X36" s="369"/>
      <c r="Y36" s="370" t="s">
        <v>477</v>
      </c>
      <c r="Z36" s="371"/>
      <c r="AA36" s="371"/>
      <c r="AB36" s="371"/>
      <c r="AC36" s="150" t="s">
        <v>462</v>
      </c>
      <c r="AD36" s="150"/>
      <c r="AE36" s="150"/>
      <c r="AF36" s="150"/>
      <c r="AG36" s="150"/>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7">
        <v>1</v>
      </c>
      <c r="B37" s="106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7">
        <v>2</v>
      </c>
      <c r="B38" s="106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7">
        <v>3</v>
      </c>
      <c r="B39" s="106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7">
        <v>4</v>
      </c>
      <c r="B40" s="106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7">
        <v>5</v>
      </c>
      <c r="B41" s="106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7">
        <v>6</v>
      </c>
      <c r="B42" s="106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7">
        <v>7</v>
      </c>
      <c r="B43" s="106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7">
        <v>8</v>
      </c>
      <c r="B44" s="106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7">
        <v>9</v>
      </c>
      <c r="B45" s="106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7">
        <v>10</v>
      </c>
      <c r="B46" s="106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7">
        <v>11</v>
      </c>
      <c r="B47" s="106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7">
        <v>12</v>
      </c>
      <c r="B48" s="106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7">
        <v>13</v>
      </c>
      <c r="B49" s="106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7">
        <v>14</v>
      </c>
      <c r="B50" s="106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7">
        <v>15</v>
      </c>
      <c r="B51" s="106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7">
        <v>16</v>
      </c>
      <c r="B52" s="106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7">
        <v>17</v>
      </c>
      <c r="B53" s="106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7">
        <v>18</v>
      </c>
      <c r="B54" s="106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7">
        <v>19</v>
      </c>
      <c r="B55" s="106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7">
        <v>20</v>
      </c>
      <c r="B56" s="106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7">
        <v>21</v>
      </c>
      <c r="B57" s="106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7">
        <v>22</v>
      </c>
      <c r="B58" s="106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7">
        <v>23</v>
      </c>
      <c r="B59" s="106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7">
        <v>24</v>
      </c>
      <c r="B60" s="106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7">
        <v>25</v>
      </c>
      <c r="B61" s="106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7">
        <v>26</v>
      </c>
      <c r="B62" s="106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7">
        <v>27</v>
      </c>
      <c r="B63" s="106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7">
        <v>28</v>
      </c>
      <c r="B64" s="106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7">
        <v>29</v>
      </c>
      <c r="B65" s="106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7">
        <v>30</v>
      </c>
      <c r="B66" s="106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0" t="s">
        <v>419</v>
      </c>
      <c r="K69" s="368"/>
      <c r="L69" s="368"/>
      <c r="M69" s="368"/>
      <c r="N69" s="368"/>
      <c r="O69" s="368"/>
      <c r="P69" s="369" t="s">
        <v>27</v>
      </c>
      <c r="Q69" s="369"/>
      <c r="R69" s="369"/>
      <c r="S69" s="369"/>
      <c r="T69" s="369"/>
      <c r="U69" s="369"/>
      <c r="V69" s="369"/>
      <c r="W69" s="369"/>
      <c r="X69" s="369"/>
      <c r="Y69" s="370" t="s">
        <v>477</v>
      </c>
      <c r="Z69" s="371"/>
      <c r="AA69" s="371"/>
      <c r="AB69" s="371"/>
      <c r="AC69" s="150" t="s">
        <v>462</v>
      </c>
      <c r="AD69" s="150"/>
      <c r="AE69" s="150"/>
      <c r="AF69" s="150"/>
      <c r="AG69" s="150"/>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7">
        <v>1</v>
      </c>
      <c r="B70" s="106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7">
        <v>2</v>
      </c>
      <c r="B71" s="106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7">
        <v>3</v>
      </c>
      <c r="B72" s="106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7">
        <v>4</v>
      </c>
      <c r="B73" s="106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7">
        <v>5</v>
      </c>
      <c r="B74" s="106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7">
        <v>6</v>
      </c>
      <c r="B75" s="106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7">
        <v>7</v>
      </c>
      <c r="B76" s="106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7">
        <v>8</v>
      </c>
      <c r="B77" s="106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7">
        <v>9</v>
      </c>
      <c r="B78" s="106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7">
        <v>10</v>
      </c>
      <c r="B79" s="106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7">
        <v>11</v>
      </c>
      <c r="B80" s="106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7">
        <v>12</v>
      </c>
      <c r="B81" s="106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7">
        <v>13</v>
      </c>
      <c r="B82" s="106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7">
        <v>14</v>
      </c>
      <c r="B83" s="106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7">
        <v>15</v>
      </c>
      <c r="B84" s="106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7">
        <v>16</v>
      </c>
      <c r="B85" s="106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7">
        <v>17</v>
      </c>
      <c r="B86" s="106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7">
        <v>18</v>
      </c>
      <c r="B87" s="106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7">
        <v>19</v>
      </c>
      <c r="B88" s="106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7">
        <v>20</v>
      </c>
      <c r="B89" s="106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7">
        <v>21</v>
      </c>
      <c r="B90" s="106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7">
        <v>22</v>
      </c>
      <c r="B91" s="106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7">
        <v>23</v>
      </c>
      <c r="B92" s="106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7">
        <v>24</v>
      </c>
      <c r="B93" s="106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7">
        <v>25</v>
      </c>
      <c r="B94" s="106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7">
        <v>26</v>
      </c>
      <c r="B95" s="106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7">
        <v>27</v>
      </c>
      <c r="B96" s="106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7">
        <v>28</v>
      </c>
      <c r="B97" s="106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7">
        <v>29</v>
      </c>
      <c r="B98" s="106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7">
        <v>30</v>
      </c>
      <c r="B99" s="106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0"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0" t="s">
        <v>462</v>
      </c>
      <c r="AD102" s="150"/>
      <c r="AE102" s="150"/>
      <c r="AF102" s="150"/>
      <c r="AG102" s="150"/>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7">
        <v>1</v>
      </c>
      <c r="B103" s="106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7">
        <v>2</v>
      </c>
      <c r="B104" s="106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7">
        <v>3</v>
      </c>
      <c r="B105" s="106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7">
        <v>4</v>
      </c>
      <c r="B106" s="106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7">
        <v>5</v>
      </c>
      <c r="B107" s="106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7">
        <v>6</v>
      </c>
      <c r="B108" s="106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7">
        <v>7</v>
      </c>
      <c r="B109" s="106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7">
        <v>8</v>
      </c>
      <c r="B110" s="106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7">
        <v>9</v>
      </c>
      <c r="B111" s="106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7">
        <v>10</v>
      </c>
      <c r="B112" s="106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7">
        <v>11</v>
      </c>
      <c r="B113" s="106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7">
        <v>12</v>
      </c>
      <c r="B114" s="106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7">
        <v>13</v>
      </c>
      <c r="B115" s="106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7">
        <v>14</v>
      </c>
      <c r="B116" s="106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7">
        <v>15</v>
      </c>
      <c r="B117" s="106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7">
        <v>16</v>
      </c>
      <c r="B118" s="106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7">
        <v>17</v>
      </c>
      <c r="B119" s="106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7">
        <v>18</v>
      </c>
      <c r="B120" s="106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7">
        <v>19</v>
      </c>
      <c r="B121" s="106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7">
        <v>20</v>
      </c>
      <c r="B122" s="106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7">
        <v>21</v>
      </c>
      <c r="B123" s="106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7">
        <v>22</v>
      </c>
      <c r="B124" s="106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7">
        <v>23</v>
      </c>
      <c r="B125" s="106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7">
        <v>24</v>
      </c>
      <c r="B126" s="106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7">
        <v>25</v>
      </c>
      <c r="B127" s="106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7">
        <v>26</v>
      </c>
      <c r="B128" s="106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7">
        <v>27</v>
      </c>
      <c r="B129" s="106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7">
        <v>28</v>
      </c>
      <c r="B130" s="106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7">
        <v>29</v>
      </c>
      <c r="B131" s="106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7">
        <v>30</v>
      </c>
      <c r="B132" s="106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0"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0" t="s">
        <v>462</v>
      </c>
      <c r="AD135" s="150"/>
      <c r="AE135" s="150"/>
      <c r="AF135" s="150"/>
      <c r="AG135" s="150"/>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7">
        <v>1</v>
      </c>
      <c r="B136" s="106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7">
        <v>2</v>
      </c>
      <c r="B137" s="106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7">
        <v>3</v>
      </c>
      <c r="B138" s="106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7">
        <v>4</v>
      </c>
      <c r="B139" s="106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7">
        <v>5</v>
      </c>
      <c r="B140" s="106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7">
        <v>6</v>
      </c>
      <c r="B141" s="106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7">
        <v>7</v>
      </c>
      <c r="B142" s="106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7">
        <v>8</v>
      </c>
      <c r="B143" s="106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7">
        <v>9</v>
      </c>
      <c r="B144" s="106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7">
        <v>10</v>
      </c>
      <c r="B145" s="106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7">
        <v>11</v>
      </c>
      <c r="B146" s="106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7">
        <v>12</v>
      </c>
      <c r="B147" s="106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7">
        <v>13</v>
      </c>
      <c r="B148" s="106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7">
        <v>14</v>
      </c>
      <c r="B149" s="106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7">
        <v>15</v>
      </c>
      <c r="B150" s="106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7">
        <v>16</v>
      </c>
      <c r="B151" s="106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7">
        <v>17</v>
      </c>
      <c r="B152" s="106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7">
        <v>18</v>
      </c>
      <c r="B153" s="106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7">
        <v>19</v>
      </c>
      <c r="B154" s="106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7">
        <v>20</v>
      </c>
      <c r="B155" s="106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7">
        <v>21</v>
      </c>
      <c r="B156" s="106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7">
        <v>22</v>
      </c>
      <c r="B157" s="106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7">
        <v>23</v>
      </c>
      <c r="B158" s="106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7">
        <v>24</v>
      </c>
      <c r="B159" s="106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7">
        <v>25</v>
      </c>
      <c r="B160" s="106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7">
        <v>26</v>
      </c>
      <c r="B161" s="106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7">
        <v>27</v>
      </c>
      <c r="B162" s="106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7">
        <v>28</v>
      </c>
      <c r="B163" s="106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7">
        <v>29</v>
      </c>
      <c r="B164" s="106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7">
        <v>30</v>
      </c>
      <c r="B165" s="106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0"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0" t="s">
        <v>462</v>
      </c>
      <c r="AD168" s="150"/>
      <c r="AE168" s="150"/>
      <c r="AF168" s="150"/>
      <c r="AG168" s="150"/>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7">
        <v>1</v>
      </c>
      <c r="B169" s="106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7">
        <v>2</v>
      </c>
      <c r="B170" s="106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7">
        <v>3</v>
      </c>
      <c r="B171" s="106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7">
        <v>4</v>
      </c>
      <c r="B172" s="106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7">
        <v>5</v>
      </c>
      <c r="B173" s="106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7">
        <v>6</v>
      </c>
      <c r="B174" s="106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7">
        <v>7</v>
      </c>
      <c r="B175" s="106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7">
        <v>8</v>
      </c>
      <c r="B176" s="106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7">
        <v>9</v>
      </c>
      <c r="B177" s="106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7">
        <v>10</v>
      </c>
      <c r="B178" s="106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7">
        <v>11</v>
      </c>
      <c r="B179" s="106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7">
        <v>12</v>
      </c>
      <c r="B180" s="106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7">
        <v>13</v>
      </c>
      <c r="B181" s="106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7">
        <v>14</v>
      </c>
      <c r="B182" s="106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7">
        <v>15</v>
      </c>
      <c r="B183" s="106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7">
        <v>16</v>
      </c>
      <c r="B184" s="106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7">
        <v>17</v>
      </c>
      <c r="B185" s="106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7">
        <v>18</v>
      </c>
      <c r="B186" s="106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7">
        <v>19</v>
      </c>
      <c r="B187" s="106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7">
        <v>20</v>
      </c>
      <c r="B188" s="106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7">
        <v>21</v>
      </c>
      <c r="B189" s="106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7">
        <v>22</v>
      </c>
      <c r="B190" s="106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7">
        <v>23</v>
      </c>
      <c r="B191" s="106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7">
        <v>24</v>
      </c>
      <c r="B192" s="106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7">
        <v>25</v>
      </c>
      <c r="B193" s="106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7">
        <v>26</v>
      </c>
      <c r="B194" s="106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7">
        <v>27</v>
      </c>
      <c r="B195" s="106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7">
        <v>28</v>
      </c>
      <c r="B196" s="106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7">
        <v>29</v>
      </c>
      <c r="B197" s="106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7">
        <v>30</v>
      </c>
      <c r="B198" s="106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0"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0" t="s">
        <v>462</v>
      </c>
      <c r="AD201" s="150"/>
      <c r="AE201" s="150"/>
      <c r="AF201" s="150"/>
      <c r="AG201" s="150"/>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7">
        <v>1</v>
      </c>
      <c r="B202" s="106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7">
        <v>2</v>
      </c>
      <c r="B203" s="106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7">
        <v>3</v>
      </c>
      <c r="B204" s="106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7">
        <v>4</v>
      </c>
      <c r="B205" s="106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7">
        <v>5</v>
      </c>
      <c r="B206" s="106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7">
        <v>6</v>
      </c>
      <c r="B207" s="106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7">
        <v>7</v>
      </c>
      <c r="B208" s="106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7">
        <v>8</v>
      </c>
      <c r="B209" s="106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7">
        <v>9</v>
      </c>
      <c r="B210" s="106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7">
        <v>10</v>
      </c>
      <c r="B211" s="106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7">
        <v>11</v>
      </c>
      <c r="B212" s="106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7">
        <v>12</v>
      </c>
      <c r="B213" s="106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7">
        <v>13</v>
      </c>
      <c r="B214" s="106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7">
        <v>14</v>
      </c>
      <c r="B215" s="106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7">
        <v>15</v>
      </c>
      <c r="B216" s="106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7">
        <v>16</v>
      </c>
      <c r="B217" s="106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7">
        <v>17</v>
      </c>
      <c r="B218" s="106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7">
        <v>18</v>
      </c>
      <c r="B219" s="106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7">
        <v>19</v>
      </c>
      <c r="B220" s="106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7">
        <v>20</v>
      </c>
      <c r="B221" s="106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7">
        <v>21</v>
      </c>
      <c r="B222" s="106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7">
        <v>22</v>
      </c>
      <c r="B223" s="106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7">
        <v>23</v>
      </c>
      <c r="B224" s="106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7">
        <v>24</v>
      </c>
      <c r="B225" s="106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7">
        <v>25</v>
      </c>
      <c r="B226" s="106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7">
        <v>26</v>
      </c>
      <c r="B227" s="106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7">
        <v>27</v>
      </c>
      <c r="B228" s="106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7">
        <v>28</v>
      </c>
      <c r="B229" s="106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7">
        <v>29</v>
      </c>
      <c r="B230" s="106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7">
        <v>30</v>
      </c>
      <c r="B231" s="106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0"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0" t="s">
        <v>462</v>
      </c>
      <c r="AD234" s="150"/>
      <c r="AE234" s="150"/>
      <c r="AF234" s="150"/>
      <c r="AG234" s="150"/>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7">
        <v>1</v>
      </c>
      <c r="B235" s="106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7">
        <v>2</v>
      </c>
      <c r="B236" s="106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7">
        <v>3</v>
      </c>
      <c r="B237" s="106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7">
        <v>4</v>
      </c>
      <c r="B238" s="106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7">
        <v>5</v>
      </c>
      <c r="B239" s="106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7">
        <v>6</v>
      </c>
      <c r="B240" s="106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7">
        <v>7</v>
      </c>
      <c r="B241" s="106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7">
        <v>8</v>
      </c>
      <c r="B242" s="106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7">
        <v>9</v>
      </c>
      <c r="B243" s="106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7">
        <v>10</v>
      </c>
      <c r="B244" s="106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7">
        <v>11</v>
      </c>
      <c r="B245" s="106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7">
        <v>12</v>
      </c>
      <c r="B246" s="106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7">
        <v>13</v>
      </c>
      <c r="B247" s="106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7">
        <v>14</v>
      </c>
      <c r="B248" s="106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7">
        <v>15</v>
      </c>
      <c r="B249" s="106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7">
        <v>16</v>
      </c>
      <c r="B250" s="106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7">
        <v>17</v>
      </c>
      <c r="B251" s="106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7">
        <v>18</v>
      </c>
      <c r="B252" s="106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7">
        <v>19</v>
      </c>
      <c r="B253" s="106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7">
        <v>20</v>
      </c>
      <c r="B254" s="106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7">
        <v>21</v>
      </c>
      <c r="B255" s="106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7">
        <v>22</v>
      </c>
      <c r="B256" s="106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7">
        <v>23</v>
      </c>
      <c r="B257" s="106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7">
        <v>24</v>
      </c>
      <c r="B258" s="106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7">
        <v>25</v>
      </c>
      <c r="B259" s="106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7">
        <v>26</v>
      </c>
      <c r="B260" s="106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7">
        <v>27</v>
      </c>
      <c r="B261" s="106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7">
        <v>28</v>
      </c>
      <c r="B262" s="106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7">
        <v>29</v>
      </c>
      <c r="B263" s="106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7">
        <v>30</v>
      </c>
      <c r="B264" s="106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0"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0" t="s">
        <v>462</v>
      </c>
      <c r="AD267" s="150"/>
      <c r="AE267" s="150"/>
      <c r="AF267" s="150"/>
      <c r="AG267" s="150"/>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7">
        <v>1</v>
      </c>
      <c r="B268" s="106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7">
        <v>2</v>
      </c>
      <c r="B269" s="106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7">
        <v>3</v>
      </c>
      <c r="B270" s="106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7">
        <v>4</v>
      </c>
      <c r="B271" s="106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7">
        <v>5</v>
      </c>
      <c r="B272" s="106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7">
        <v>6</v>
      </c>
      <c r="B273" s="106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7">
        <v>7</v>
      </c>
      <c r="B274" s="106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7">
        <v>8</v>
      </c>
      <c r="B275" s="106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7">
        <v>9</v>
      </c>
      <c r="B276" s="106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7">
        <v>10</v>
      </c>
      <c r="B277" s="106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7">
        <v>11</v>
      </c>
      <c r="B278" s="106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7">
        <v>12</v>
      </c>
      <c r="B279" s="106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7">
        <v>13</v>
      </c>
      <c r="B280" s="106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7">
        <v>14</v>
      </c>
      <c r="B281" s="106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7">
        <v>15</v>
      </c>
      <c r="B282" s="106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7">
        <v>16</v>
      </c>
      <c r="B283" s="106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7">
        <v>17</v>
      </c>
      <c r="B284" s="106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7">
        <v>18</v>
      </c>
      <c r="B285" s="106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7">
        <v>19</v>
      </c>
      <c r="B286" s="106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7">
        <v>20</v>
      </c>
      <c r="B287" s="106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7">
        <v>21</v>
      </c>
      <c r="B288" s="106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7">
        <v>22</v>
      </c>
      <c r="B289" s="106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7">
        <v>23</v>
      </c>
      <c r="B290" s="106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7">
        <v>24</v>
      </c>
      <c r="B291" s="106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7">
        <v>25</v>
      </c>
      <c r="B292" s="106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7">
        <v>26</v>
      </c>
      <c r="B293" s="106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7">
        <v>27</v>
      </c>
      <c r="B294" s="106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7">
        <v>28</v>
      </c>
      <c r="B295" s="106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7">
        <v>29</v>
      </c>
      <c r="B296" s="106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7">
        <v>30</v>
      </c>
      <c r="B297" s="106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0"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0" t="s">
        <v>462</v>
      </c>
      <c r="AD300" s="150"/>
      <c r="AE300" s="150"/>
      <c r="AF300" s="150"/>
      <c r="AG300" s="150"/>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7">
        <v>1</v>
      </c>
      <c r="B301" s="106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7">
        <v>2</v>
      </c>
      <c r="B302" s="106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7">
        <v>3</v>
      </c>
      <c r="B303" s="106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7">
        <v>4</v>
      </c>
      <c r="B304" s="106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7">
        <v>5</v>
      </c>
      <c r="B305" s="106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7">
        <v>6</v>
      </c>
      <c r="B306" s="106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7">
        <v>7</v>
      </c>
      <c r="B307" s="106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7">
        <v>8</v>
      </c>
      <c r="B308" s="106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7">
        <v>9</v>
      </c>
      <c r="B309" s="106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7">
        <v>10</v>
      </c>
      <c r="B310" s="106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7">
        <v>11</v>
      </c>
      <c r="B311" s="106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7">
        <v>12</v>
      </c>
      <c r="B312" s="106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7">
        <v>13</v>
      </c>
      <c r="B313" s="106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7">
        <v>14</v>
      </c>
      <c r="B314" s="106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7">
        <v>15</v>
      </c>
      <c r="B315" s="106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7">
        <v>16</v>
      </c>
      <c r="B316" s="106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7">
        <v>17</v>
      </c>
      <c r="B317" s="106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7">
        <v>18</v>
      </c>
      <c r="B318" s="106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7">
        <v>19</v>
      </c>
      <c r="B319" s="106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7">
        <v>20</v>
      </c>
      <c r="B320" s="106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7">
        <v>21</v>
      </c>
      <c r="B321" s="106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7">
        <v>22</v>
      </c>
      <c r="B322" s="106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7">
        <v>23</v>
      </c>
      <c r="B323" s="106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7">
        <v>24</v>
      </c>
      <c r="B324" s="106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7">
        <v>25</v>
      </c>
      <c r="B325" s="106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7">
        <v>26</v>
      </c>
      <c r="B326" s="106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7">
        <v>27</v>
      </c>
      <c r="B327" s="106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7">
        <v>28</v>
      </c>
      <c r="B328" s="106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7">
        <v>29</v>
      </c>
      <c r="B329" s="106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7">
        <v>30</v>
      </c>
      <c r="B330" s="106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0"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0" t="s">
        <v>462</v>
      </c>
      <c r="AD333" s="150"/>
      <c r="AE333" s="150"/>
      <c r="AF333" s="150"/>
      <c r="AG333" s="150"/>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7">
        <v>1</v>
      </c>
      <c r="B334" s="106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7">
        <v>2</v>
      </c>
      <c r="B335" s="106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7">
        <v>3</v>
      </c>
      <c r="B336" s="106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7">
        <v>4</v>
      </c>
      <c r="B337" s="106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7">
        <v>5</v>
      </c>
      <c r="B338" s="106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7">
        <v>6</v>
      </c>
      <c r="B339" s="106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7">
        <v>7</v>
      </c>
      <c r="B340" s="106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7">
        <v>8</v>
      </c>
      <c r="B341" s="106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7">
        <v>9</v>
      </c>
      <c r="B342" s="106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7">
        <v>10</v>
      </c>
      <c r="B343" s="106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7">
        <v>11</v>
      </c>
      <c r="B344" s="106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7">
        <v>12</v>
      </c>
      <c r="B345" s="106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7">
        <v>13</v>
      </c>
      <c r="B346" s="106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7">
        <v>14</v>
      </c>
      <c r="B347" s="106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7">
        <v>15</v>
      </c>
      <c r="B348" s="106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7">
        <v>16</v>
      </c>
      <c r="B349" s="106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7">
        <v>17</v>
      </c>
      <c r="B350" s="106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7">
        <v>18</v>
      </c>
      <c r="B351" s="106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7">
        <v>19</v>
      </c>
      <c r="B352" s="106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7">
        <v>20</v>
      </c>
      <c r="B353" s="106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7">
        <v>21</v>
      </c>
      <c r="B354" s="106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7">
        <v>22</v>
      </c>
      <c r="B355" s="106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7">
        <v>23</v>
      </c>
      <c r="B356" s="106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7">
        <v>24</v>
      </c>
      <c r="B357" s="106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7">
        <v>25</v>
      </c>
      <c r="B358" s="106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7">
        <v>26</v>
      </c>
      <c r="B359" s="106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7">
        <v>27</v>
      </c>
      <c r="B360" s="106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7">
        <v>28</v>
      </c>
      <c r="B361" s="106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7">
        <v>29</v>
      </c>
      <c r="B362" s="106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7">
        <v>30</v>
      </c>
      <c r="B363" s="106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0"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0" t="s">
        <v>462</v>
      </c>
      <c r="AD366" s="150"/>
      <c r="AE366" s="150"/>
      <c r="AF366" s="150"/>
      <c r="AG366" s="150"/>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7">
        <v>1</v>
      </c>
      <c r="B367" s="106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7">
        <v>2</v>
      </c>
      <c r="B368" s="106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7">
        <v>3</v>
      </c>
      <c r="B369" s="106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7">
        <v>4</v>
      </c>
      <c r="B370" s="106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7">
        <v>5</v>
      </c>
      <c r="B371" s="106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7">
        <v>6</v>
      </c>
      <c r="B372" s="106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7">
        <v>7</v>
      </c>
      <c r="B373" s="106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7">
        <v>8</v>
      </c>
      <c r="B374" s="106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7">
        <v>9</v>
      </c>
      <c r="B375" s="106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7">
        <v>10</v>
      </c>
      <c r="B376" s="106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7">
        <v>11</v>
      </c>
      <c r="B377" s="106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7">
        <v>12</v>
      </c>
      <c r="B378" s="106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7">
        <v>13</v>
      </c>
      <c r="B379" s="106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7">
        <v>14</v>
      </c>
      <c r="B380" s="106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7">
        <v>15</v>
      </c>
      <c r="B381" s="106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7">
        <v>16</v>
      </c>
      <c r="B382" s="106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7">
        <v>17</v>
      </c>
      <c r="B383" s="106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7">
        <v>18</v>
      </c>
      <c r="B384" s="106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7">
        <v>19</v>
      </c>
      <c r="B385" s="106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7">
        <v>20</v>
      </c>
      <c r="B386" s="106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7">
        <v>21</v>
      </c>
      <c r="B387" s="106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7">
        <v>22</v>
      </c>
      <c r="B388" s="106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7">
        <v>23</v>
      </c>
      <c r="B389" s="106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7">
        <v>24</v>
      </c>
      <c r="B390" s="106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7">
        <v>25</v>
      </c>
      <c r="B391" s="106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7">
        <v>26</v>
      </c>
      <c r="B392" s="106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7">
        <v>27</v>
      </c>
      <c r="B393" s="106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7">
        <v>28</v>
      </c>
      <c r="B394" s="106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7">
        <v>29</v>
      </c>
      <c r="B395" s="106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7">
        <v>30</v>
      </c>
      <c r="B396" s="106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0"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0" t="s">
        <v>462</v>
      </c>
      <c r="AD399" s="150"/>
      <c r="AE399" s="150"/>
      <c r="AF399" s="150"/>
      <c r="AG399" s="150"/>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7">
        <v>1</v>
      </c>
      <c r="B400" s="106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7">
        <v>2</v>
      </c>
      <c r="B401" s="106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7">
        <v>3</v>
      </c>
      <c r="B402" s="106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7">
        <v>4</v>
      </c>
      <c r="B403" s="106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7">
        <v>5</v>
      </c>
      <c r="B404" s="106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7">
        <v>6</v>
      </c>
      <c r="B405" s="106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7">
        <v>7</v>
      </c>
      <c r="B406" s="106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7">
        <v>8</v>
      </c>
      <c r="B407" s="106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7">
        <v>9</v>
      </c>
      <c r="B408" s="106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7">
        <v>10</v>
      </c>
      <c r="B409" s="106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7">
        <v>11</v>
      </c>
      <c r="B410" s="106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7">
        <v>12</v>
      </c>
      <c r="B411" s="106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7">
        <v>13</v>
      </c>
      <c r="B412" s="106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7">
        <v>14</v>
      </c>
      <c r="B413" s="106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7">
        <v>15</v>
      </c>
      <c r="B414" s="106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7">
        <v>16</v>
      </c>
      <c r="B415" s="106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7">
        <v>17</v>
      </c>
      <c r="B416" s="106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7">
        <v>18</v>
      </c>
      <c r="B417" s="106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7">
        <v>19</v>
      </c>
      <c r="B418" s="106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7">
        <v>20</v>
      </c>
      <c r="B419" s="106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7">
        <v>21</v>
      </c>
      <c r="B420" s="106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7">
        <v>22</v>
      </c>
      <c r="B421" s="106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7">
        <v>23</v>
      </c>
      <c r="B422" s="106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7">
        <v>24</v>
      </c>
      <c r="B423" s="106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7">
        <v>25</v>
      </c>
      <c r="B424" s="106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7">
        <v>26</v>
      </c>
      <c r="B425" s="106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7">
        <v>27</v>
      </c>
      <c r="B426" s="106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7">
        <v>28</v>
      </c>
      <c r="B427" s="106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7">
        <v>29</v>
      </c>
      <c r="B428" s="106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7">
        <v>30</v>
      </c>
      <c r="B429" s="106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0"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0" t="s">
        <v>462</v>
      </c>
      <c r="AD432" s="150"/>
      <c r="AE432" s="150"/>
      <c r="AF432" s="150"/>
      <c r="AG432" s="150"/>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7">
        <v>1</v>
      </c>
      <c r="B433" s="106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7">
        <v>2</v>
      </c>
      <c r="B434" s="106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7">
        <v>3</v>
      </c>
      <c r="B435" s="106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7">
        <v>4</v>
      </c>
      <c r="B436" s="106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7">
        <v>5</v>
      </c>
      <c r="B437" s="106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7">
        <v>6</v>
      </c>
      <c r="B438" s="106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7">
        <v>7</v>
      </c>
      <c r="B439" s="106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7">
        <v>8</v>
      </c>
      <c r="B440" s="106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7">
        <v>9</v>
      </c>
      <c r="B441" s="106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7">
        <v>10</v>
      </c>
      <c r="B442" s="106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7">
        <v>11</v>
      </c>
      <c r="B443" s="106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7">
        <v>12</v>
      </c>
      <c r="B444" s="106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7">
        <v>13</v>
      </c>
      <c r="B445" s="106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7">
        <v>14</v>
      </c>
      <c r="B446" s="106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7">
        <v>15</v>
      </c>
      <c r="B447" s="106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7">
        <v>16</v>
      </c>
      <c r="B448" s="106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7">
        <v>17</v>
      </c>
      <c r="B449" s="106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7">
        <v>18</v>
      </c>
      <c r="B450" s="106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7">
        <v>19</v>
      </c>
      <c r="B451" s="106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7">
        <v>20</v>
      </c>
      <c r="B452" s="106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7">
        <v>21</v>
      </c>
      <c r="B453" s="106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7">
        <v>22</v>
      </c>
      <c r="B454" s="106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7">
        <v>23</v>
      </c>
      <c r="B455" s="106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7">
        <v>24</v>
      </c>
      <c r="B456" s="106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7">
        <v>25</v>
      </c>
      <c r="B457" s="106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7">
        <v>26</v>
      </c>
      <c r="B458" s="106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7">
        <v>27</v>
      </c>
      <c r="B459" s="106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7">
        <v>28</v>
      </c>
      <c r="B460" s="106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7">
        <v>29</v>
      </c>
      <c r="B461" s="106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7">
        <v>30</v>
      </c>
      <c r="B462" s="106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0"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0" t="s">
        <v>462</v>
      </c>
      <c r="AD465" s="150"/>
      <c r="AE465" s="150"/>
      <c r="AF465" s="150"/>
      <c r="AG465" s="150"/>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7">
        <v>1</v>
      </c>
      <c r="B466" s="106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7">
        <v>2</v>
      </c>
      <c r="B467" s="106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7">
        <v>3</v>
      </c>
      <c r="B468" s="106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7">
        <v>4</v>
      </c>
      <c r="B469" s="106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7">
        <v>5</v>
      </c>
      <c r="B470" s="106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7">
        <v>6</v>
      </c>
      <c r="B471" s="106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7">
        <v>7</v>
      </c>
      <c r="B472" s="106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7">
        <v>8</v>
      </c>
      <c r="B473" s="106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7">
        <v>9</v>
      </c>
      <c r="B474" s="106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7">
        <v>10</v>
      </c>
      <c r="B475" s="106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7">
        <v>11</v>
      </c>
      <c r="B476" s="106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7">
        <v>12</v>
      </c>
      <c r="B477" s="106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7">
        <v>13</v>
      </c>
      <c r="B478" s="106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7">
        <v>14</v>
      </c>
      <c r="B479" s="106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7">
        <v>15</v>
      </c>
      <c r="B480" s="106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7">
        <v>16</v>
      </c>
      <c r="B481" s="106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7">
        <v>17</v>
      </c>
      <c r="B482" s="106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7">
        <v>18</v>
      </c>
      <c r="B483" s="106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7">
        <v>19</v>
      </c>
      <c r="B484" s="106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7">
        <v>20</v>
      </c>
      <c r="B485" s="106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7">
        <v>21</v>
      </c>
      <c r="B486" s="106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7">
        <v>22</v>
      </c>
      <c r="B487" s="106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7">
        <v>23</v>
      </c>
      <c r="B488" s="106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7">
        <v>24</v>
      </c>
      <c r="B489" s="106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7">
        <v>25</v>
      </c>
      <c r="B490" s="106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7">
        <v>26</v>
      </c>
      <c r="B491" s="106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7">
        <v>27</v>
      </c>
      <c r="B492" s="106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7">
        <v>28</v>
      </c>
      <c r="B493" s="106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7">
        <v>29</v>
      </c>
      <c r="B494" s="106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7">
        <v>30</v>
      </c>
      <c r="B495" s="106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0"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0" t="s">
        <v>462</v>
      </c>
      <c r="AD498" s="150"/>
      <c r="AE498" s="150"/>
      <c r="AF498" s="150"/>
      <c r="AG498" s="150"/>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7">
        <v>1</v>
      </c>
      <c r="B499" s="106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7">
        <v>2</v>
      </c>
      <c r="B500" s="106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7">
        <v>3</v>
      </c>
      <c r="B501" s="106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7">
        <v>4</v>
      </c>
      <c r="B502" s="106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7">
        <v>5</v>
      </c>
      <c r="B503" s="106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7">
        <v>6</v>
      </c>
      <c r="B504" s="106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7">
        <v>7</v>
      </c>
      <c r="B505" s="106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7">
        <v>8</v>
      </c>
      <c r="B506" s="106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7">
        <v>9</v>
      </c>
      <c r="B507" s="106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7">
        <v>10</v>
      </c>
      <c r="B508" s="106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7">
        <v>11</v>
      </c>
      <c r="B509" s="106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7">
        <v>12</v>
      </c>
      <c r="B510" s="106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7">
        <v>13</v>
      </c>
      <c r="B511" s="106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7">
        <v>14</v>
      </c>
      <c r="B512" s="106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7">
        <v>15</v>
      </c>
      <c r="B513" s="106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7">
        <v>16</v>
      </c>
      <c r="B514" s="106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7">
        <v>17</v>
      </c>
      <c r="B515" s="106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7">
        <v>18</v>
      </c>
      <c r="B516" s="106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7">
        <v>19</v>
      </c>
      <c r="B517" s="106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7">
        <v>20</v>
      </c>
      <c r="B518" s="106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7">
        <v>21</v>
      </c>
      <c r="B519" s="106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7">
        <v>22</v>
      </c>
      <c r="B520" s="106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7">
        <v>23</v>
      </c>
      <c r="B521" s="106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7">
        <v>24</v>
      </c>
      <c r="B522" s="106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7">
        <v>25</v>
      </c>
      <c r="B523" s="106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7">
        <v>26</v>
      </c>
      <c r="B524" s="106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7">
        <v>27</v>
      </c>
      <c r="B525" s="106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7">
        <v>28</v>
      </c>
      <c r="B526" s="106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7">
        <v>29</v>
      </c>
      <c r="B527" s="106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7">
        <v>30</v>
      </c>
      <c r="B528" s="106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0"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0" t="s">
        <v>462</v>
      </c>
      <c r="AD531" s="150"/>
      <c r="AE531" s="150"/>
      <c r="AF531" s="150"/>
      <c r="AG531" s="150"/>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7">
        <v>1</v>
      </c>
      <c r="B532" s="106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7">
        <v>2</v>
      </c>
      <c r="B533" s="106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7">
        <v>3</v>
      </c>
      <c r="B534" s="106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7">
        <v>4</v>
      </c>
      <c r="B535" s="106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7">
        <v>5</v>
      </c>
      <c r="B536" s="106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7">
        <v>6</v>
      </c>
      <c r="B537" s="106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7">
        <v>7</v>
      </c>
      <c r="B538" s="106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7">
        <v>8</v>
      </c>
      <c r="B539" s="106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7">
        <v>9</v>
      </c>
      <c r="B540" s="106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7">
        <v>10</v>
      </c>
      <c r="B541" s="106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7">
        <v>11</v>
      </c>
      <c r="B542" s="106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7">
        <v>12</v>
      </c>
      <c r="B543" s="106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7">
        <v>13</v>
      </c>
      <c r="B544" s="106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7">
        <v>14</v>
      </c>
      <c r="B545" s="106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7">
        <v>15</v>
      </c>
      <c r="B546" s="106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7">
        <v>16</v>
      </c>
      <c r="B547" s="106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7">
        <v>17</v>
      </c>
      <c r="B548" s="106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7">
        <v>18</v>
      </c>
      <c r="B549" s="106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7">
        <v>19</v>
      </c>
      <c r="B550" s="106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7">
        <v>20</v>
      </c>
      <c r="B551" s="106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7">
        <v>21</v>
      </c>
      <c r="B552" s="106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7">
        <v>22</v>
      </c>
      <c r="B553" s="106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7">
        <v>23</v>
      </c>
      <c r="B554" s="106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7">
        <v>24</v>
      </c>
      <c r="B555" s="106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7">
        <v>25</v>
      </c>
      <c r="B556" s="106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7">
        <v>26</v>
      </c>
      <c r="B557" s="106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7">
        <v>27</v>
      </c>
      <c r="B558" s="106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7">
        <v>28</v>
      </c>
      <c r="B559" s="106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7">
        <v>29</v>
      </c>
      <c r="B560" s="106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7">
        <v>30</v>
      </c>
      <c r="B561" s="106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0"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0" t="s">
        <v>462</v>
      </c>
      <c r="AD564" s="150"/>
      <c r="AE564" s="150"/>
      <c r="AF564" s="150"/>
      <c r="AG564" s="150"/>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7">
        <v>1</v>
      </c>
      <c r="B565" s="106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7">
        <v>2</v>
      </c>
      <c r="B566" s="106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7">
        <v>3</v>
      </c>
      <c r="B567" s="106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7">
        <v>4</v>
      </c>
      <c r="B568" s="106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7">
        <v>5</v>
      </c>
      <c r="B569" s="106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7">
        <v>6</v>
      </c>
      <c r="B570" s="106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7">
        <v>7</v>
      </c>
      <c r="B571" s="106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7">
        <v>8</v>
      </c>
      <c r="B572" s="106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7">
        <v>9</v>
      </c>
      <c r="B573" s="106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7">
        <v>10</v>
      </c>
      <c r="B574" s="106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7">
        <v>11</v>
      </c>
      <c r="B575" s="106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7">
        <v>12</v>
      </c>
      <c r="B576" s="106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7">
        <v>13</v>
      </c>
      <c r="B577" s="106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7">
        <v>14</v>
      </c>
      <c r="B578" s="106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7">
        <v>15</v>
      </c>
      <c r="B579" s="106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7">
        <v>16</v>
      </c>
      <c r="B580" s="106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7">
        <v>17</v>
      </c>
      <c r="B581" s="106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7">
        <v>18</v>
      </c>
      <c r="B582" s="106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7">
        <v>19</v>
      </c>
      <c r="B583" s="106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7">
        <v>20</v>
      </c>
      <c r="B584" s="106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7">
        <v>21</v>
      </c>
      <c r="B585" s="106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7">
        <v>22</v>
      </c>
      <c r="B586" s="106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7">
        <v>23</v>
      </c>
      <c r="B587" s="106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7">
        <v>24</v>
      </c>
      <c r="B588" s="106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7">
        <v>25</v>
      </c>
      <c r="B589" s="106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7">
        <v>26</v>
      </c>
      <c r="B590" s="106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7">
        <v>27</v>
      </c>
      <c r="B591" s="106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7">
        <v>28</v>
      </c>
      <c r="B592" s="106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7">
        <v>29</v>
      </c>
      <c r="B593" s="106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7">
        <v>30</v>
      </c>
      <c r="B594" s="106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0"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0" t="s">
        <v>462</v>
      </c>
      <c r="AD597" s="150"/>
      <c r="AE597" s="150"/>
      <c r="AF597" s="150"/>
      <c r="AG597" s="150"/>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7">
        <v>1</v>
      </c>
      <c r="B598" s="106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7">
        <v>2</v>
      </c>
      <c r="B599" s="106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7">
        <v>3</v>
      </c>
      <c r="B600" s="106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7">
        <v>4</v>
      </c>
      <c r="B601" s="106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7">
        <v>5</v>
      </c>
      <c r="B602" s="106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7">
        <v>6</v>
      </c>
      <c r="B603" s="106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7">
        <v>7</v>
      </c>
      <c r="B604" s="106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7">
        <v>8</v>
      </c>
      <c r="B605" s="106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7">
        <v>9</v>
      </c>
      <c r="B606" s="106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7">
        <v>10</v>
      </c>
      <c r="B607" s="106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7">
        <v>11</v>
      </c>
      <c r="B608" s="106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7">
        <v>12</v>
      </c>
      <c r="B609" s="106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7">
        <v>13</v>
      </c>
      <c r="B610" s="106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7">
        <v>14</v>
      </c>
      <c r="B611" s="106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7">
        <v>15</v>
      </c>
      <c r="B612" s="106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7">
        <v>16</v>
      </c>
      <c r="B613" s="106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7">
        <v>17</v>
      </c>
      <c r="B614" s="106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7">
        <v>18</v>
      </c>
      <c r="B615" s="106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7">
        <v>19</v>
      </c>
      <c r="B616" s="106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7">
        <v>20</v>
      </c>
      <c r="B617" s="106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7">
        <v>21</v>
      </c>
      <c r="B618" s="106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7">
        <v>22</v>
      </c>
      <c r="B619" s="106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7">
        <v>23</v>
      </c>
      <c r="B620" s="106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7">
        <v>24</v>
      </c>
      <c r="B621" s="106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7">
        <v>25</v>
      </c>
      <c r="B622" s="106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7">
        <v>26</v>
      </c>
      <c r="B623" s="106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7">
        <v>27</v>
      </c>
      <c r="B624" s="106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7">
        <v>28</v>
      </c>
      <c r="B625" s="106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7">
        <v>29</v>
      </c>
      <c r="B626" s="106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7">
        <v>30</v>
      </c>
      <c r="B627" s="106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0"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0" t="s">
        <v>462</v>
      </c>
      <c r="AD630" s="150"/>
      <c r="AE630" s="150"/>
      <c r="AF630" s="150"/>
      <c r="AG630" s="150"/>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7">
        <v>1</v>
      </c>
      <c r="B631" s="106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7">
        <v>2</v>
      </c>
      <c r="B632" s="106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7">
        <v>3</v>
      </c>
      <c r="B633" s="106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7">
        <v>4</v>
      </c>
      <c r="B634" s="106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7">
        <v>5</v>
      </c>
      <c r="B635" s="106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7">
        <v>6</v>
      </c>
      <c r="B636" s="106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7">
        <v>7</v>
      </c>
      <c r="B637" s="106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7">
        <v>8</v>
      </c>
      <c r="B638" s="106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7">
        <v>9</v>
      </c>
      <c r="B639" s="106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7">
        <v>10</v>
      </c>
      <c r="B640" s="106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7">
        <v>11</v>
      </c>
      <c r="B641" s="106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7">
        <v>12</v>
      </c>
      <c r="B642" s="106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7">
        <v>13</v>
      </c>
      <c r="B643" s="106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7">
        <v>14</v>
      </c>
      <c r="B644" s="106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7">
        <v>15</v>
      </c>
      <c r="B645" s="106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7">
        <v>16</v>
      </c>
      <c r="B646" s="106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7">
        <v>17</v>
      </c>
      <c r="B647" s="106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7">
        <v>18</v>
      </c>
      <c r="B648" s="106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7">
        <v>19</v>
      </c>
      <c r="B649" s="106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7">
        <v>20</v>
      </c>
      <c r="B650" s="106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7">
        <v>21</v>
      </c>
      <c r="B651" s="106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7">
        <v>22</v>
      </c>
      <c r="B652" s="106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7">
        <v>23</v>
      </c>
      <c r="B653" s="106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7">
        <v>24</v>
      </c>
      <c r="B654" s="106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7">
        <v>25</v>
      </c>
      <c r="B655" s="106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7">
        <v>26</v>
      </c>
      <c r="B656" s="106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7">
        <v>27</v>
      </c>
      <c r="B657" s="106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7">
        <v>28</v>
      </c>
      <c r="B658" s="106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7">
        <v>29</v>
      </c>
      <c r="B659" s="106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7">
        <v>30</v>
      </c>
      <c r="B660" s="106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0"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0" t="s">
        <v>462</v>
      </c>
      <c r="AD663" s="150"/>
      <c r="AE663" s="150"/>
      <c r="AF663" s="150"/>
      <c r="AG663" s="150"/>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7">
        <v>1</v>
      </c>
      <c r="B664" s="106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7">
        <v>2</v>
      </c>
      <c r="B665" s="106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7">
        <v>3</v>
      </c>
      <c r="B666" s="106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7">
        <v>4</v>
      </c>
      <c r="B667" s="106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7">
        <v>5</v>
      </c>
      <c r="B668" s="106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7">
        <v>6</v>
      </c>
      <c r="B669" s="106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7">
        <v>7</v>
      </c>
      <c r="B670" s="106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7">
        <v>8</v>
      </c>
      <c r="B671" s="106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7">
        <v>9</v>
      </c>
      <c r="B672" s="106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7">
        <v>10</v>
      </c>
      <c r="B673" s="106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7">
        <v>11</v>
      </c>
      <c r="B674" s="106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7">
        <v>12</v>
      </c>
      <c r="B675" s="106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7">
        <v>13</v>
      </c>
      <c r="B676" s="106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7">
        <v>14</v>
      </c>
      <c r="B677" s="106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7">
        <v>15</v>
      </c>
      <c r="B678" s="106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7">
        <v>16</v>
      </c>
      <c r="B679" s="106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7">
        <v>17</v>
      </c>
      <c r="B680" s="106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7">
        <v>18</v>
      </c>
      <c r="B681" s="106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7">
        <v>19</v>
      </c>
      <c r="B682" s="106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7">
        <v>20</v>
      </c>
      <c r="B683" s="106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7">
        <v>21</v>
      </c>
      <c r="B684" s="106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7">
        <v>22</v>
      </c>
      <c r="B685" s="106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7">
        <v>23</v>
      </c>
      <c r="B686" s="106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7">
        <v>24</v>
      </c>
      <c r="B687" s="106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7">
        <v>25</v>
      </c>
      <c r="B688" s="106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7">
        <v>26</v>
      </c>
      <c r="B689" s="106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7">
        <v>27</v>
      </c>
      <c r="B690" s="106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7">
        <v>28</v>
      </c>
      <c r="B691" s="106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7">
        <v>29</v>
      </c>
      <c r="B692" s="106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7">
        <v>30</v>
      </c>
      <c r="B693" s="106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0"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0" t="s">
        <v>462</v>
      </c>
      <c r="AD696" s="150"/>
      <c r="AE696" s="150"/>
      <c r="AF696" s="150"/>
      <c r="AG696" s="150"/>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7">
        <v>1</v>
      </c>
      <c r="B697" s="106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7">
        <v>2</v>
      </c>
      <c r="B698" s="106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7">
        <v>3</v>
      </c>
      <c r="B699" s="106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7">
        <v>4</v>
      </c>
      <c r="B700" s="106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7">
        <v>5</v>
      </c>
      <c r="B701" s="106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7">
        <v>6</v>
      </c>
      <c r="B702" s="106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7">
        <v>7</v>
      </c>
      <c r="B703" s="106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7">
        <v>8</v>
      </c>
      <c r="B704" s="106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7">
        <v>9</v>
      </c>
      <c r="B705" s="106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7">
        <v>10</v>
      </c>
      <c r="B706" s="106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7">
        <v>11</v>
      </c>
      <c r="B707" s="106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7">
        <v>12</v>
      </c>
      <c r="B708" s="106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7">
        <v>13</v>
      </c>
      <c r="B709" s="106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7">
        <v>14</v>
      </c>
      <c r="B710" s="106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7">
        <v>15</v>
      </c>
      <c r="B711" s="106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7">
        <v>16</v>
      </c>
      <c r="B712" s="106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7">
        <v>17</v>
      </c>
      <c r="B713" s="106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7">
        <v>18</v>
      </c>
      <c r="B714" s="106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7">
        <v>19</v>
      </c>
      <c r="B715" s="106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7">
        <v>20</v>
      </c>
      <c r="B716" s="106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7">
        <v>21</v>
      </c>
      <c r="B717" s="106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7">
        <v>22</v>
      </c>
      <c r="B718" s="106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7">
        <v>23</v>
      </c>
      <c r="B719" s="106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7">
        <v>24</v>
      </c>
      <c r="B720" s="106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7">
        <v>25</v>
      </c>
      <c r="B721" s="106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7">
        <v>26</v>
      </c>
      <c r="B722" s="106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7">
        <v>27</v>
      </c>
      <c r="B723" s="106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7">
        <v>28</v>
      </c>
      <c r="B724" s="106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7">
        <v>29</v>
      </c>
      <c r="B725" s="106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7">
        <v>30</v>
      </c>
      <c r="B726" s="106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0"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0" t="s">
        <v>462</v>
      </c>
      <c r="AD729" s="150"/>
      <c r="AE729" s="150"/>
      <c r="AF729" s="150"/>
      <c r="AG729" s="150"/>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7">
        <v>1</v>
      </c>
      <c r="B730" s="106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7">
        <v>2</v>
      </c>
      <c r="B731" s="106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7">
        <v>3</v>
      </c>
      <c r="B732" s="106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7">
        <v>4</v>
      </c>
      <c r="B733" s="106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7">
        <v>5</v>
      </c>
      <c r="B734" s="106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7">
        <v>6</v>
      </c>
      <c r="B735" s="106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7">
        <v>7</v>
      </c>
      <c r="B736" s="106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7">
        <v>8</v>
      </c>
      <c r="B737" s="106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7">
        <v>9</v>
      </c>
      <c r="B738" s="106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7">
        <v>10</v>
      </c>
      <c r="B739" s="106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7">
        <v>11</v>
      </c>
      <c r="B740" s="106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7">
        <v>12</v>
      </c>
      <c r="B741" s="106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7">
        <v>13</v>
      </c>
      <c r="B742" s="106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7">
        <v>14</v>
      </c>
      <c r="B743" s="106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7">
        <v>15</v>
      </c>
      <c r="B744" s="106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7">
        <v>16</v>
      </c>
      <c r="B745" s="106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7">
        <v>17</v>
      </c>
      <c r="B746" s="106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7">
        <v>18</v>
      </c>
      <c r="B747" s="106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7">
        <v>19</v>
      </c>
      <c r="B748" s="106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7">
        <v>20</v>
      </c>
      <c r="B749" s="106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7">
        <v>21</v>
      </c>
      <c r="B750" s="106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7">
        <v>22</v>
      </c>
      <c r="B751" s="106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7">
        <v>23</v>
      </c>
      <c r="B752" s="106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7">
        <v>24</v>
      </c>
      <c r="B753" s="106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7">
        <v>25</v>
      </c>
      <c r="B754" s="106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7">
        <v>26</v>
      </c>
      <c r="B755" s="106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7">
        <v>27</v>
      </c>
      <c r="B756" s="106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7">
        <v>28</v>
      </c>
      <c r="B757" s="106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7">
        <v>29</v>
      </c>
      <c r="B758" s="106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7">
        <v>30</v>
      </c>
      <c r="B759" s="106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0"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0" t="s">
        <v>462</v>
      </c>
      <c r="AD762" s="150"/>
      <c r="AE762" s="150"/>
      <c r="AF762" s="150"/>
      <c r="AG762" s="150"/>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7">
        <v>1</v>
      </c>
      <c r="B763" s="106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7">
        <v>2</v>
      </c>
      <c r="B764" s="106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7">
        <v>3</v>
      </c>
      <c r="B765" s="106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7">
        <v>4</v>
      </c>
      <c r="B766" s="106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7">
        <v>5</v>
      </c>
      <c r="B767" s="106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7">
        <v>6</v>
      </c>
      <c r="B768" s="106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7">
        <v>7</v>
      </c>
      <c r="B769" s="106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7">
        <v>8</v>
      </c>
      <c r="B770" s="106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7">
        <v>9</v>
      </c>
      <c r="B771" s="106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7">
        <v>10</v>
      </c>
      <c r="B772" s="106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7">
        <v>11</v>
      </c>
      <c r="B773" s="106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7">
        <v>12</v>
      </c>
      <c r="B774" s="106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7">
        <v>13</v>
      </c>
      <c r="B775" s="106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7">
        <v>14</v>
      </c>
      <c r="B776" s="106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7">
        <v>15</v>
      </c>
      <c r="B777" s="106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7">
        <v>16</v>
      </c>
      <c r="B778" s="106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7">
        <v>17</v>
      </c>
      <c r="B779" s="106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7">
        <v>18</v>
      </c>
      <c r="B780" s="106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7">
        <v>19</v>
      </c>
      <c r="B781" s="106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7">
        <v>20</v>
      </c>
      <c r="B782" s="106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7">
        <v>21</v>
      </c>
      <c r="B783" s="106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7">
        <v>22</v>
      </c>
      <c r="B784" s="106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7">
        <v>23</v>
      </c>
      <c r="B785" s="106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7">
        <v>24</v>
      </c>
      <c r="B786" s="106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7">
        <v>25</v>
      </c>
      <c r="B787" s="106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7">
        <v>26</v>
      </c>
      <c r="B788" s="106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7">
        <v>27</v>
      </c>
      <c r="B789" s="106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7">
        <v>28</v>
      </c>
      <c r="B790" s="106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7">
        <v>29</v>
      </c>
      <c r="B791" s="106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7">
        <v>30</v>
      </c>
      <c r="B792" s="106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0"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0" t="s">
        <v>462</v>
      </c>
      <c r="AD795" s="150"/>
      <c r="AE795" s="150"/>
      <c r="AF795" s="150"/>
      <c r="AG795" s="150"/>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7">
        <v>1</v>
      </c>
      <c r="B796" s="106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7">
        <v>2</v>
      </c>
      <c r="B797" s="106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7">
        <v>3</v>
      </c>
      <c r="B798" s="106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7">
        <v>4</v>
      </c>
      <c r="B799" s="106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7">
        <v>5</v>
      </c>
      <c r="B800" s="106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7">
        <v>6</v>
      </c>
      <c r="B801" s="106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7">
        <v>7</v>
      </c>
      <c r="B802" s="106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7">
        <v>8</v>
      </c>
      <c r="B803" s="106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7">
        <v>9</v>
      </c>
      <c r="B804" s="106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7">
        <v>10</v>
      </c>
      <c r="B805" s="106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7">
        <v>11</v>
      </c>
      <c r="B806" s="106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7">
        <v>12</v>
      </c>
      <c r="B807" s="106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7">
        <v>13</v>
      </c>
      <c r="B808" s="106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7">
        <v>14</v>
      </c>
      <c r="B809" s="106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7">
        <v>15</v>
      </c>
      <c r="B810" s="106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7">
        <v>16</v>
      </c>
      <c r="B811" s="106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7">
        <v>17</v>
      </c>
      <c r="B812" s="106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7">
        <v>18</v>
      </c>
      <c r="B813" s="106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7">
        <v>19</v>
      </c>
      <c r="B814" s="106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7">
        <v>20</v>
      </c>
      <c r="B815" s="106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7">
        <v>21</v>
      </c>
      <c r="B816" s="106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7">
        <v>22</v>
      </c>
      <c r="B817" s="106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7">
        <v>23</v>
      </c>
      <c r="B818" s="106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7">
        <v>24</v>
      </c>
      <c r="B819" s="106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7">
        <v>25</v>
      </c>
      <c r="B820" s="106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7">
        <v>26</v>
      </c>
      <c r="B821" s="106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7">
        <v>27</v>
      </c>
      <c r="B822" s="106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7">
        <v>28</v>
      </c>
      <c r="B823" s="106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7">
        <v>29</v>
      </c>
      <c r="B824" s="106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7">
        <v>30</v>
      </c>
      <c r="B825" s="106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0"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0" t="s">
        <v>462</v>
      </c>
      <c r="AD828" s="150"/>
      <c r="AE828" s="150"/>
      <c r="AF828" s="150"/>
      <c r="AG828" s="150"/>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7">
        <v>1</v>
      </c>
      <c r="B829" s="106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7">
        <v>2</v>
      </c>
      <c r="B830" s="106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7">
        <v>3</v>
      </c>
      <c r="B831" s="106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7">
        <v>4</v>
      </c>
      <c r="B832" s="106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7">
        <v>5</v>
      </c>
      <c r="B833" s="106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7">
        <v>6</v>
      </c>
      <c r="B834" s="106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7">
        <v>7</v>
      </c>
      <c r="B835" s="106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7">
        <v>8</v>
      </c>
      <c r="B836" s="106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7">
        <v>9</v>
      </c>
      <c r="B837" s="106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7">
        <v>10</v>
      </c>
      <c r="B838" s="106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7">
        <v>11</v>
      </c>
      <c r="B839" s="106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7">
        <v>12</v>
      </c>
      <c r="B840" s="106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7">
        <v>13</v>
      </c>
      <c r="B841" s="106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7">
        <v>14</v>
      </c>
      <c r="B842" s="106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7">
        <v>15</v>
      </c>
      <c r="B843" s="106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7">
        <v>16</v>
      </c>
      <c r="B844" s="106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7">
        <v>17</v>
      </c>
      <c r="B845" s="106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7">
        <v>18</v>
      </c>
      <c r="B846" s="106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7">
        <v>19</v>
      </c>
      <c r="B847" s="106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7">
        <v>20</v>
      </c>
      <c r="B848" s="106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7">
        <v>21</v>
      </c>
      <c r="B849" s="106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7">
        <v>22</v>
      </c>
      <c r="B850" s="106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7">
        <v>23</v>
      </c>
      <c r="B851" s="106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7">
        <v>24</v>
      </c>
      <c r="B852" s="106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7">
        <v>25</v>
      </c>
      <c r="B853" s="106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7">
        <v>26</v>
      </c>
      <c r="B854" s="106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7">
        <v>27</v>
      </c>
      <c r="B855" s="106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7">
        <v>28</v>
      </c>
      <c r="B856" s="106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7">
        <v>29</v>
      </c>
      <c r="B857" s="106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7">
        <v>30</v>
      </c>
      <c r="B858" s="106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0"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0" t="s">
        <v>462</v>
      </c>
      <c r="AD861" s="150"/>
      <c r="AE861" s="150"/>
      <c r="AF861" s="150"/>
      <c r="AG861" s="150"/>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7">
        <v>1</v>
      </c>
      <c r="B862" s="106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7">
        <v>2</v>
      </c>
      <c r="B863" s="106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7">
        <v>3</v>
      </c>
      <c r="B864" s="106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7">
        <v>4</v>
      </c>
      <c r="B865" s="106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7">
        <v>5</v>
      </c>
      <c r="B866" s="106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7">
        <v>6</v>
      </c>
      <c r="B867" s="106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7">
        <v>7</v>
      </c>
      <c r="B868" s="106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7">
        <v>8</v>
      </c>
      <c r="B869" s="106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7">
        <v>9</v>
      </c>
      <c r="B870" s="106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7">
        <v>10</v>
      </c>
      <c r="B871" s="106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7">
        <v>11</v>
      </c>
      <c r="B872" s="106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7">
        <v>12</v>
      </c>
      <c r="B873" s="106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7">
        <v>13</v>
      </c>
      <c r="B874" s="106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7">
        <v>14</v>
      </c>
      <c r="B875" s="106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7">
        <v>15</v>
      </c>
      <c r="B876" s="106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7">
        <v>16</v>
      </c>
      <c r="B877" s="106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7">
        <v>17</v>
      </c>
      <c r="B878" s="106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7">
        <v>18</v>
      </c>
      <c r="B879" s="106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7">
        <v>19</v>
      </c>
      <c r="B880" s="106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7">
        <v>20</v>
      </c>
      <c r="B881" s="106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7">
        <v>21</v>
      </c>
      <c r="B882" s="106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7">
        <v>22</v>
      </c>
      <c r="B883" s="106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7">
        <v>23</v>
      </c>
      <c r="B884" s="106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7">
        <v>24</v>
      </c>
      <c r="B885" s="106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7">
        <v>25</v>
      </c>
      <c r="B886" s="106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7">
        <v>26</v>
      </c>
      <c r="B887" s="106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7">
        <v>27</v>
      </c>
      <c r="B888" s="106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7">
        <v>28</v>
      </c>
      <c r="B889" s="106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7">
        <v>29</v>
      </c>
      <c r="B890" s="106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7">
        <v>30</v>
      </c>
      <c r="B891" s="106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0"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0" t="s">
        <v>462</v>
      </c>
      <c r="AD894" s="150"/>
      <c r="AE894" s="150"/>
      <c r="AF894" s="150"/>
      <c r="AG894" s="150"/>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7">
        <v>1</v>
      </c>
      <c r="B895" s="106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7">
        <v>2</v>
      </c>
      <c r="B896" s="106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7">
        <v>3</v>
      </c>
      <c r="B897" s="106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7">
        <v>4</v>
      </c>
      <c r="B898" s="106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7">
        <v>5</v>
      </c>
      <c r="B899" s="106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7">
        <v>6</v>
      </c>
      <c r="B900" s="106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7">
        <v>7</v>
      </c>
      <c r="B901" s="106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7">
        <v>8</v>
      </c>
      <c r="B902" s="106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7">
        <v>9</v>
      </c>
      <c r="B903" s="106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7">
        <v>10</v>
      </c>
      <c r="B904" s="106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7">
        <v>11</v>
      </c>
      <c r="B905" s="106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7">
        <v>12</v>
      </c>
      <c r="B906" s="106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7">
        <v>13</v>
      </c>
      <c r="B907" s="106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7">
        <v>14</v>
      </c>
      <c r="B908" s="106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7">
        <v>15</v>
      </c>
      <c r="B909" s="106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7">
        <v>16</v>
      </c>
      <c r="B910" s="106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7">
        <v>17</v>
      </c>
      <c r="B911" s="106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7">
        <v>18</v>
      </c>
      <c r="B912" s="106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7">
        <v>19</v>
      </c>
      <c r="B913" s="106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7">
        <v>20</v>
      </c>
      <c r="B914" s="106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7">
        <v>21</v>
      </c>
      <c r="B915" s="106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7">
        <v>22</v>
      </c>
      <c r="B916" s="106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7">
        <v>23</v>
      </c>
      <c r="B917" s="106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7">
        <v>24</v>
      </c>
      <c r="B918" s="106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7">
        <v>25</v>
      </c>
      <c r="B919" s="106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7">
        <v>26</v>
      </c>
      <c r="B920" s="106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7">
        <v>27</v>
      </c>
      <c r="B921" s="106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7">
        <v>28</v>
      </c>
      <c r="B922" s="106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7">
        <v>29</v>
      </c>
      <c r="B923" s="106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7">
        <v>30</v>
      </c>
      <c r="B924" s="106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0"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0" t="s">
        <v>462</v>
      </c>
      <c r="AD927" s="150"/>
      <c r="AE927" s="150"/>
      <c r="AF927" s="150"/>
      <c r="AG927" s="150"/>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7">
        <v>1</v>
      </c>
      <c r="B928" s="106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7">
        <v>2</v>
      </c>
      <c r="B929" s="106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7">
        <v>3</v>
      </c>
      <c r="B930" s="106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7">
        <v>4</v>
      </c>
      <c r="B931" s="106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7">
        <v>5</v>
      </c>
      <c r="B932" s="106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7">
        <v>6</v>
      </c>
      <c r="B933" s="106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7">
        <v>7</v>
      </c>
      <c r="B934" s="106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7">
        <v>8</v>
      </c>
      <c r="B935" s="106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7">
        <v>9</v>
      </c>
      <c r="B936" s="106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7">
        <v>10</v>
      </c>
      <c r="B937" s="106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7">
        <v>11</v>
      </c>
      <c r="B938" s="106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7">
        <v>12</v>
      </c>
      <c r="B939" s="106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7">
        <v>13</v>
      </c>
      <c r="B940" s="106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7">
        <v>14</v>
      </c>
      <c r="B941" s="106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7">
        <v>15</v>
      </c>
      <c r="B942" s="106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7">
        <v>16</v>
      </c>
      <c r="B943" s="106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7">
        <v>17</v>
      </c>
      <c r="B944" s="106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7">
        <v>18</v>
      </c>
      <c r="B945" s="106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7">
        <v>19</v>
      </c>
      <c r="B946" s="106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7">
        <v>20</v>
      </c>
      <c r="B947" s="106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7">
        <v>21</v>
      </c>
      <c r="B948" s="106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7">
        <v>22</v>
      </c>
      <c r="B949" s="106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7">
        <v>23</v>
      </c>
      <c r="B950" s="106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7">
        <v>24</v>
      </c>
      <c r="B951" s="106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7">
        <v>25</v>
      </c>
      <c r="B952" s="106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7">
        <v>26</v>
      </c>
      <c r="B953" s="106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7">
        <v>27</v>
      </c>
      <c r="B954" s="106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7">
        <v>28</v>
      </c>
      <c r="B955" s="106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7">
        <v>29</v>
      </c>
      <c r="B956" s="106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7">
        <v>30</v>
      </c>
      <c r="B957" s="106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0"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0" t="s">
        <v>462</v>
      </c>
      <c r="AD960" s="150"/>
      <c r="AE960" s="150"/>
      <c r="AF960" s="150"/>
      <c r="AG960" s="150"/>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7">
        <v>1</v>
      </c>
      <c r="B961" s="106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7">
        <v>2</v>
      </c>
      <c r="B962" s="106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7">
        <v>3</v>
      </c>
      <c r="B963" s="106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7">
        <v>4</v>
      </c>
      <c r="B964" s="106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7">
        <v>5</v>
      </c>
      <c r="B965" s="106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7">
        <v>6</v>
      </c>
      <c r="B966" s="106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7">
        <v>7</v>
      </c>
      <c r="B967" s="106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7">
        <v>8</v>
      </c>
      <c r="B968" s="106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7">
        <v>9</v>
      </c>
      <c r="B969" s="106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7">
        <v>10</v>
      </c>
      <c r="B970" s="106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7">
        <v>11</v>
      </c>
      <c r="B971" s="106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7">
        <v>12</v>
      </c>
      <c r="B972" s="106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7">
        <v>13</v>
      </c>
      <c r="B973" s="106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7">
        <v>14</v>
      </c>
      <c r="B974" s="106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7">
        <v>15</v>
      </c>
      <c r="B975" s="106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7">
        <v>16</v>
      </c>
      <c r="B976" s="106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7">
        <v>17</v>
      </c>
      <c r="B977" s="106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7">
        <v>18</v>
      </c>
      <c r="B978" s="106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7">
        <v>19</v>
      </c>
      <c r="B979" s="106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7">
        <v>20</v>
      </c>
      <c r="B980" s="106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7">
        <v>21</v>
      </c>
      <c r="B981" s="106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7">
        <v>22</v>
      </c>
      <c r="B982" s="106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7">
        <v>23</v>
      </c>
      <c r="B983" s="106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7">
        <v>24</v>
      </c>
      <c r="B984" s="106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7">
        <v>25</v>
      </c>
      <c r="B985" s="106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7">
        <v>26</v>
      </c>
      <c r="B986" s="106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7">
        <v>27</v>
      </c>
      <c r="B987" s="106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7">
        <v>28</v>
      </c>
      <c r="B988" s="106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7">
        <v>29</v>
      </c>
      <c r="B989" s="106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7">
        <v>30</v>
      </c>
      <c r="B990" s="106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0"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0" t="s">
        <v>462</v>
      </c>
      <c r="AD993" s="150"/>
      <c r="AE993" s="150"/>
      <c r="AF993" s="150"/>
      <c r="AG993" s="150"/>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7">
        <v>1</v>
      </c>
      <c r="B994" s="106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7">
        <v>2</v>
      </c>
      <c r="B995" s="106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7">
        <v>3</v>
      </c>
      <c r="B996" s="106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7">
        <v>4</v>
      </c>
      <c r="B997" s="106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7">
        <v>5</v>
      </c>
      <c r="B998" s="106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7">
        <v>6</v>
      </c>
      <c r="B999" s="106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7">
        <v>7</v>
      </c>
      <c r="B1000" s="106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7">
        <v>8</v>
      </c>
      <c r="B1001" s="106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7">
        <v>9</v>
      </c>
      <c r="B1002" s="106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7">
        <v>10</v>
      </c>
      <c r="B1003" s="106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7">
        <v>11</v>
      </c>
      <c r="B1004" s="106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7">
        <v>12</v>
      </c>
      <c r="B1005" s="106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7">
        <v>13</v>
      </c>
      <c r="B1006" s="106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7">
        <v>14</v>
      </c>
      <c r="B1007" s="106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7">
        <v>15</v>
      </c>
      <c r="B1008" s="106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7">
        <v>16</v>
      </c>
      <c r="B1009" s="106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7">
        <v>17</v>
      </c>
      <c r="B1010" s="106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7">
        <v>18</v>
      </c>
      <c r="B1011" s="106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7">
        <v>19</v>
      </c>
      <c r="B1012" s="106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7">
        <v>20</v>
      </c>
      <c r="B1013" s="106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7">
        <v>21</v>
      </c>
      <c r="B1014" s="106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7">
        <v>22</v>
      </c>
      <c r="B1015" s="106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7">
        <v>23</v>
      </c>
      <c r="B1016" s="106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7">
        <v>24</v>
      </c>
      <c r="B1017" s="106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7">
        <v>25</v>
      </c>
      <c r="B1018" s="106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7">
        <v>26</v>
      </c>
      <c r="B1019" s="106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7">
        <v>27</v>
      </c>
      <c r="B1020" s="106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7">
        <v>28</v>
      </c>
      <c r="B1021" s="106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7">
        <v>29</v>
      </c>
      <c r="B1022" s="106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7">
        <v>30</v>
      </c>
      <c r="B1023" s="106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0"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0" t="s">
        <v>462</v>
      </c>
      <c r="AD1026" s="150"/>
      <c r="AE1026" s="150"/>
      <c r="AF1026" s="150"/>
      <c r="AG1026" s="150"/>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7">
        <v>1</v>
      </c>
      <c r="B1027" s="106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7">
        <v>2</v>
      </c>
      <c r="B1028" s="106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7">
        <v>3</v>
      </c>
      <c r="B1029" s="106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7">
        <v>4</v>
      </c>
      <c r="B1030" s="106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7">
        <v>5</v>
      </c>
      <c r="B1031" s="106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7">
        <v>6</v>
      </c>
      <c r="B1032" s="106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7">
        <v>7</v>
      </c>
      <c r="B1033" s="106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7">
        <v>8</v>
      </c>
      <c r="B1034" s="106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7">
        <v>9</v>
      </c>
      <c r="B1035" s="106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7">
        <v>10</v>
      </c>
      <c r="B1036" s="106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7">
        <v>11</v>
      </c>
      <c r="B1037" s="106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7">
        <v>12</v>
      </c>
      <c r="B1038" s="106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7">
        <v>13</v>
      </c>
      <c r="B1039" s="106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7">
        <v>14</v>
      </c>
      <c r="B1040" s="106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7">
        <v>15</v>
      </c>
      <c r="B1041" s="106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7">
        <v>16</v>
      </c>
      <c r="B1042" s="106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7">
        <v>17</v>
      </c>
      <c r="B1043" s="106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7">
        <v>18</v>
      </c>
      <c r="B1044" s="106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7">
        <v>19</v>
      </c>
      <c r="B1045" s="106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7">
        <v>20</v>
      </c>
      <c r="B1046" s="106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7">
        <v>21</v>
      </c>
      <c r="B1047" s="106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7">
        <v>22</v>
      </c>
      <c r="B1048" s="106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7">
        <v>23</v>
      </c>
      <c r="B1049" s="106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7">
        <v>24</v>
      </c>
      <c r="B1050" s="106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7">
        <v>25</v>
      </c>
      <c r="B1051" s="106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7">
        <v>26</v>
      </c>
      <c r="B1052" s="106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7">
        <v>27</v>
      </c>
      <c r="B1053" s="106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7">
        <v>28</v>
      </c>
      <c r="B1054" s="106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7">
        <v>29</v>
      </c>
      <c r="B1055" s="106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7">
        <v>30</v>
      </c>
      <c r="B1056" s="106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0"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0" t="s">
        <v>462</v>
      </c>
      <c r="AD1059" s="150"/>
      <c r="AE1059" s="150"/>
      <c r="AF1059" s="150"/>
      <c r="AG1059" s="150"/>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7">
        <v>1</v>
      </c>
      <c r="B1060" s="106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7">
        <v>2</v>
      </c>
      <c r="B1061" s="106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7">
        <v>3</v>
      </c>
      <c r="B1062" s="106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7">
        <v>4</v>
      </c>
      <c r="B1063" s="106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7">
        <v>5</v>
      </c>
      <c r="B1064" s="106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7">
        <v>6</v>
      </c>
      <c r="B1065" s="106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7">
        <v>7</v>
      </c>
      <c r="B1066" s="106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7">
        <v>8</v>
      </c>
      <c r="B1067" s="106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7">
        <v>9</v>
      </c>
      <c r="B1068" s="106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7">
        <v>10</v>
      </c>
      <c r="B1069" s="106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7">
        <v>11</v>
      </c>
      <c r="B1070" s="106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7">
        <v>12</v>
      </c>
      <c r="B1071" s="106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7">
        <v>13</v>
      </c>
      <c r="B1072" s="106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7">
        <v>14</v>
      </c>
      <c r="B1073" s="106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7">
        <v>15</v>
      </c>
      <c r="B1074" s="106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7">
        <v>16</v>
      </c>
      <c r="B1075" s="106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7">
        <v>17</v>
      </c>
      <c r="B1076" s="106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7">
        <v>18</v>
      </c>
      <c r="B1077" s="106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7">
        <v>19</v>
      </c>
      <c r="B1078" s="106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7">
        <v>20</v>
      </c>
      <c r="B1079" s="106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7">
        <v>21</v>
      </c>
      <c r="B1080" s="106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7">
        <v>22</v>
      </c>
      <c r="B1081" s="106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7">
        <v>23</v>
      </c>
      <c r="B1082" s="106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7">
        <v>24</v>
      </c>
      <c r="B1083" s="106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7">
        <v>25</v>
      </c>
      <c r="B1084" s="106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7">
        <v>26</v>
      </c>
      <c r="B1085" s="106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7">
        <v>27</v>
      </c>
      <c r="B1086" s="106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7">
        <v>28</v>
      </c>
      <c r="B1087" s="106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7">
        <v>29</v>
      </c>
      <c r="B1088" s="106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7">
        <v>30</v>
      </c>
      <c r="B1089" s="106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0"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0" t="s">
        <v>462</v>
      </c>
      <c r="AD1092" s="150"/>
      <c r="AE1092" s="150"/>
      <c r="AF1092" s="150"/>
      <c r="AG1092" s="150"/>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7">
        <v>1</v>
      </c>
      <c r="B1093" s="106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7">
        <v>2</v>
      </c>
      <c r="B1094" s="106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7">
        <v>3</v>
      </c>
      <c r="B1095" s="106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7">
        <v>4</v>
      </c>
      <c r="B1096" s="106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7">
        <v>5</v>
      </c>
      <c r="B1097" s="106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7">
        <v>6</v>
      </c>
      <c r="B1098" s="106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7">
        <v>7</v>
      </c>
      <c r="B1099" s="106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7">
        <v>8</v>
      </c>
      <c r="B1100" s="106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7">
        <v>9</v>
      </c>
      <c r="B1101" s="106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7">
        <v>10</v>
      </c>
      <c r="B1102" s="106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7">
        <v>11</v>
      </c>
      <c r="B1103" s="106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7">
        <v>12</v>
      </c>
      <c r="B1104" s="106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7">
        <v>13</v>
      </c>
      <c r="B1105" s="106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7">
        <v>14</v>
      </c>
      <c r="B1106" s="106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7">
        <v>15</v>
      </c>
      <c r="B1107" s="106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7">
        <v>16</v>
      </c>
      <c r="B1108" s="106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7">
        <v>17</v>
      </c>
      <c r="B1109" s="106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7">
        <v>18</v>
      </c>
      <c r="B1110" s="106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7">
        <v>19</v>
      </c>
      <c r="B1111" s="106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7">
        <v>20</v>
      </c>
      <c r="B1112" s="106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7">
        <v>21</v>
      </c>
      <c r="B1113" s="106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7">
        <v>22</v>
      </c>
      <c r="B1114" s="106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7">
        <v>23</v>
      </c>
      <c r="B1115" s="106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7">
        <v>24</v>
      </c>
      <c r="B1116" s="106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7">
        <v>25</v>
      </c>
      <c r="B1117" s="106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7">
        <v>26</v>
      </c>
      <c r="B1118" s="106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7">
        <v>27</v>
      </c>
      <c r="B1119" s="106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7">
        <v>28</v>
      </c>
      <c r="B1120" s="106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7">
        <v>29</v>
      </c>
      <c r="B1121" s="106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7">
        <v>30</v>
      </c>
      <c r="B1122" s="106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0"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0" t="s">
        <v>462</v>
      </c>
      <c r="AD1125" s="150"/>
      <c r="AE1125" s="150"/>
      <c r="AF1125" s="150"/>
      <c r="AG1125" s="150"/>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7">
        <v>1</v>
      </c>
      <c r="B1126" s="106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7">
        <v>2</v>
      </c>
      <c r="B1127" s="106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7">
        <v>3</v>
      </c>
      <c r="B1128" s="106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7">
        <v>4</v>
      </c>
      <c r="B1129" s="106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7">
        <v>5</v>
      </c>
      <c r="B1130" s="106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7">
        <v>6</v>
      </c>
      <c r="B1131" s="106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7">
        <v>7</v>
      </c>
      <c r="B1132" s="106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7">
        <v>8</v>
      </c>
      <c r="B1133" s="106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7">
        <v>9</v>
      </c>
      <c r="B1134" s="106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7">
        <v>10</v>
      </c>
      <c r="B1135" s="106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7">
        <v>11</v>
      </c>
      <c r="B1136" s="106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7">
        <v>12</v>
      </c>
      <c r="B1137" s="106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7">
        <v>13</v>
      </c>
      <c r="B1138" s="106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7">
        <v>14</v>
      </c>
      <c r="B1139" s="106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7">
        <v>15</v>
      </c>
      <c r="B1140" s="106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7">
        <v>16</v>
      </c>
      <c r="B1141" s="106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7">
        <v>17</v>
      </c>
      <c r="B1142" s="106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7">
        <v>18</v>
      </c>
      <c r="B1143" s="106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7">
        <v>19</v>
      </c>
      <c r="B1144" s="106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7">
        <v>20</v>
      </c>
      <c r="B1145" s="106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7">
        <v>21</v>
      </c>
      <c r="B1146" s="106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7">
        <v>22</v>
      </c>
      <c r="B1147" s="106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7">
        <v>23</v>
      </c>
      <c r="B1148" s="106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7">
        <v>24</v>
      </c>
      <c r="B1149" s="106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7">
        <v>25</v>
      </c>
      <c r="B1150" s="106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7">
        <v>26</v>
      </c>
      <c r="B1151" s="106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7">
        <v>27</v>
      </c>
      <c r="B1152" s="106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7">
        <v>28</v>
      </c>
      <c r="B1153" s="106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7">
        <v>29</v>
      </c>
      <c r="B1154" s="106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7">
        <v>30</v>
      </c>
      <c r="B1155" s="106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0"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0" t="s">
        <v>462</v>
      </c>
      <c r="AD1158" s="150"/>
      <c r="AE1158" s="150"/>
      <c r="AF1158" s="150"/>
      <c r="AG1158" s="150"/>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7">
        <v>1</v>
      </c>
      <c r="B1159" s="106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7">
        <v>2</v>
      </c>
      <c r="B1160" s="106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7">
        <v>3</v>
      </c>
      <c r="B1161" s="106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7">
        <v>4</v>
      </c>
      <c r="B1162" s="106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7">
        <v>5</v>
      </c>
      <c r="B1163" s="106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7">
        <v>6</v>
      </c>
      <c r="B1164" s="106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7">
        <v>7</v>
      </c>
      <c r="B1165" s="106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7">
        <v>8</v>
      </c>
      <c r="B1166" s="106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7">
        <v>9</v>
      </c>
      <c r="B1167" s="106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7">
        <v>10</v>
      </c>
      <c r="B1168" s="106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7">
        <v>11</v>
      </c>
      <c r="B1169" s="106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7">
        <v>12</v>
      </c>
      <c r="B1170" s="106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7">
        <v>13</v>
      </c>
      <c r="B1171" s="106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7">
        <v>14</v>
      </c>
      <c r="B1172" s="106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7">
        <v>15</v>
      </c>
      <c r="B1173" s="106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7">
        <v>16</v>
      </c>
      <c r="B1174" s="106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7">
        <v>17</v>
      </c>
      <c r="B1175" s="106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7">
        <v>18</v>
      </c>
      <c r="B1176" s="106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7">
        <v>19</v>
      </c>
      <c r="B1177" s="106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7">
        <v>20</v>
      </c>
      <c r="B1178" s="106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7">
        <v>21</v>
      </c>
      <c r="B1179" s="106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7">
        <v>22</v>
      </c>
      <c r="B1180" s="106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7">
        <v>23</v>
      </c>
      <c r="B1181" s="106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7">
        <v>24</v>
      </c>
      <c r="B1182" s="106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7">
        <v>25</v>
      </c>
      <c r="B1183" s="106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7">
        <v>26</v>
      </c>
      <c r="B1184" s="106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7">
        <v>27</v>
      </c>
      <c r="B1185" s="106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7">
        <v>28</v>
      </c>
      <c r="B1186" s="106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7">
        <v>29</v>
      </c>
      <c r="B1187" s="106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7">
        <v>30</v>
      </c>
      <c r="B1188" s="106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0"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0" t="s">
        <v>462</v>
      </c>
      <c r="AD1191" s="150"/>
      <c r="AE1191" s="150"/>
      <c r="AF1191" s="150"/>
      <c r="AG1191" s="150"/>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7">
        <v>1</v>
      </c>
      <c r="B1192" s="106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7">
        <v>2</v>
      </c>
      <c r="B1193" s="106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7">
        <v>3</v>
      </c>
      <c r="B1194" s="106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7">
        <v>4</v>
      </c>
      <c r="B1195" s="106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7">
        <v>5</v>
      </c>
      <c r="B1196" s="106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7">
        <v>6</v>
      </c>
      <c r="B1197" s="106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7">
        <v>7</v>
      </c>
      <c r="B1198" s="106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7">
        <v>8</v>
      </c>
      <c r="B1199" s="106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7">
        <v>9</v>
      </c>
      <c r="B1200" s="106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7">
        <v>10</v>
      </c>
      <c r="B1201" s="106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7">
        <v>11</v>
      </c>
      <c r="B1202" s="106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7">
        <v>12</v>
      </c>
      <c r="B1203" s="106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7">
        <v>13</v>
      </c>
      <c r="B1204" s="106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7">
        <v>14</v>
      </c>
      <c r="B1205" s="106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7">
        <v>15</v>
      </c>
      <c r="B1206" s="106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7">
        <v>16</v>
      </c>
      <c r="B1207" s="106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7">
        <v>17</v>
      </c>
      <c r="B1208" s="106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7">
        <v>18</v>
      </c>
      <c r="B1209" s="106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7">
        <v>19</v>
      </c>
      <c r="B1210" s="106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7">
        <v>20</v>
      </c>
      <c r="B1211" s="106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7">
        <v>21</v>
      </c>
      <c r="B1212" s="106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7">
        <v>22</v>
      </c>
      <c r="B1213" s="106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7">
        <v>23</v>
      </c>
      <c r="B1214" s="106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7">
        <v>24</v>
      </c>
      <c r="B1215" s="106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7">
        <v>25</v>
      </c>
      <c r="B1216" s="106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7">
        <v>26</v>
      </c>
      <c r="B1217" s="106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7">
        <v>27</v>
      </c>
      <c r="B1218" s="106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7">
        <v>28</v>
      </c>
      <c r="B1219" s="106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7">
        <v>29</v>
      </c>
      <c r="B1220" s="106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7">
        <v>30</v>
      </c>
      <c r="B1221" s="106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0"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0" t="s">
        <v>462</v>
      </c>
      <c r="AD1224" s="150"/>
      <c r="AE1224" s="150"/>
      <c r="AF1224" s="150"/>
      <c r="AG1224" s="150"/>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7">
        <v>1</v>
      </c>
      <c r="B1225" s="106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7">
        <v>2</v>
      </c>
      <c r="B1226" s="106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7">
        <v>3</v>
      </c>
      <c r="B1227" s="106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7">
        <v>4</v>
      </c>
      <c r="B1228" s="106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7">
        <v>5</v>
      </c>
      <c r="B1229" s="106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7">
        <v>6</v>
      </c>
      <c r="B1230" s="106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7">
        <v>7</v>
      </c>
      <c r="B1231" s="106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7">
        <v>8</v>
      </c>
      <c r="B1232" s="106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7">
        <v>9</v>
      </c>
      <c r="B1233" s="106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7">
        <v>10</v>
      </c>
      <c r="B1234" s="106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7">
        <v>11</v>
      </c>
      <c r="B1235" s="106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7">
        <v>12</v>
      </c>
      <c r="B1236" s="106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7">
        <v>13</v>
      </c>
      <c r="B1237" s="106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7">
        <v>14</v>
      </c>
      <c r="B1238" s="106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7">
        <v>15</v>
      </c>
      <c r="B1239" s="106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7">
        <v>16</v>
      </c>
      <c r="B1240" s="106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7">
        <v>17</v>
      </c>
      <c r="B1241" s="106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7">
        <v>18</v>
      </c>
      <c r="B1242" s="106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7">
        <v>19</v>
      </c>
      <c r="B1243" s="106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7">
        <v>20</v>
      </c>
      <c r="B1244" s="106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7">
        <v>21</v>
      </c>
      <c r="B1245" s="106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7">
        <v>22</v>
      </c>
      <c r="B1246" s="106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7">
        <v>23</v>
      </c>
      <c r="B1247" s="106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7">
        <v>24</v>
      </c>
      <c r="B1248" s="106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7">
        <v>25</v>
      </c>
      <c r="B1249" s="106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7">
        <v>26</v>
      </c>
      <c r="B1250" s="106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7">
        <v>27</v>
      </c>
      <c r="B1251" s="106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7">
        <v>28</v>
      </c>
      <c r="B1252" s="106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7">
        <v>29</v>
      </c>
      <c r="B1253" s="106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7">
        <v>30</v>
      </c>
      <c r="B1254" s="106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0"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0" t="s">
        <v>462</v>
      </c>
      <c r="AD1257" s="150"/>
      <c r="AE1257" s="150"/>
      <c r="AF1257" s="150"/>
      <c r="AG1257" s="150"/>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7">
        <v>1</v>
      </c>
      <c r="B1258" s="106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7">
        <v>2</v>
      </c>
      <c r="B1259" s="106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7">
        <v>3</v>
      </c>
      <c r="B1260" s="106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7">
        <v>4</v>
      </c>
      <c r="B1261" s="106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7">
        <v>5</v>
      </c>
      <c r="B1262" s="106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7">
        <v>6</v>
      </c>
      <c r="B1263" s="106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7">
        <v>7</v>
      </c>
      <c r="B1264" s="106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7">
        <v>8</v>
      </c>
      <c r="B1265" s="106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7">
        <v>9</v>
      </c>
      <c r="B1266" s="106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7">
        <v>10</v>
      </c>
      <c r="B1267" s="106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7">
        <v>11</v>
      </c>
      <c r="B1268" s="106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7">
        <v>12</v>
      </c>
      <c r="B1269" s="106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7">
        <v>13</v>
      </c>
      <c r="B1270" s="106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7">
        <v>14</v>
      </c>
      <c r="B1271" s="106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7">
        <v>15</v>
      </c>
      <c r="B1272" s="106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7">
        <v>16</v>
      </c>
      <c r="B1273" s="106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7">
        <v>17</v>
      </c>
      <c r="B1274" s="106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7">
        <v>18</v>
      </c>
      <c r="B1275" s="106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7">
        <v>19</v>
      </c>
      <c r="B1276" s="106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7">
        <v>20</v>
      </c>
      <c r="B1277" s="106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7">
        <v>21</v>
      </c>
      <c r="B1278" s="106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7">
        <v>22</v>
      </c>
      <c r="B1279" s="106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7">
        <v>23</v>
      </c>
      <c r="B1280" s="106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7">
        <v>24</v>
      </c>
      <c r="B1281" s="106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7">
        <v>25</v>
      </c>
      <c r="B1282" s="106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7">
        <v>26</v>
      </c>
      <c r="B1283" s="106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7">
        <v>27</v>
      </c>
      <c r="B1284" s="106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7">
        <v>28</v>
      </c>
      <c r="B1285" s="106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7">
        <v>29</v>
      </c>
      <c r="B1286" s="106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7">
        <v>30</v>
      </c>
      <c r="B1287" s="106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0"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0" t="s">
        <v>462</v>
      </c>
      <c r="AD1290" s="150"/>
      <c r="AE1290" s="150"/>
      <c r="AF1290" s="150"/>
      <c r="AG1290" s="150"/>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7">
        <v>1</v>
      </c>
      <c r="B1291" s="106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7">
        <v>2</v>
      </c>
      <c r="B1292" s="106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7">
        <v>3</v>
      </c>
      <c r="B1293" s="106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7">
        <v>4</v>
      </c>
      <c r="B1294" s="106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7">
        <v>5</v>
      </c>
      <c r="B1295" s="106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7">
        <v>6</v>
      </c>
      <c r="B1296" s="106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7">
        <v>7</v>
      </c>
      <c r="B1297" s="106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7">
        <v>8</v>
      </c>
      <c r="B1298" s="106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7">
        <v>9</v>
      </c>
      <c r="B1299" s="106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7">
        <v>10</v>
      </c>
      <c r="B1300" s="106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7">
        <v>11</v>
      </c>
      <c r="B1301" s="106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7">
        <v>12</v>
      </c>
      <c r="B1302" s="106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7">
        <v>13</v>
      </c>
      <c r="B1303" s="106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7">
        <v>14</v>
      </c>
      <c r="B1304" s="106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7">
        <v>15</v>
      </c>
      <c r="B1305" s="106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7">
        <v>16</v>
      </c>
      <c r="B1306" s="106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7">
        <v>17</v>
      </c>
      <c r="B1307" s="106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7">
        <v>18</v>
      </c>
      <c r="B1308" s="106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7">
        <v>19</v>
      </c>
      <c r="B1309" s="106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7">
        <v>20</v>
      </c>
      <c r="B1310" s="106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7">
        <v>21</v>
      </c>
      <c r="B1311" s="106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7">
        <v>22</v>
      </c>
      <c r="B1312" s="106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7">
        <v>23</v>
      </c>
      <c r="B1313" s="106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7">
        <v>24</v>
      </c>
      <c r="B1314" s="106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7">
        <v>25</v>
      </c>
      <c r="B1315" s="106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7">
        <v>26</v>
      </c>
      <c r="B1316" s="106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7">
        <v>27</v>
      </c>
      <c r="B1317" s="106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7">
        <v>28</v>
      </c>
      <c r="B1318" s="106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7">
        <v>29</v>
      </c>
      <c r="B1319" s="106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7">
        <v>30</v>
      </c>
      <c r="B1320" s="106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2019-05-27T02:29:07Z</cp:lastPrinted>
  <dcterms:created xsi:type="dcterms:W3CDTF">2012-03-13T00:50:25Z</dcterms:created>
  <dcterms:modified xsi:type="dcterms:W3CDTF">2019-07-18T03:28:39Z</dcterms:modified>
</cp:coreProperties>
</file>