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AP1101"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<sst xmlns="http://schemas.openxmlformats.org/spreadsheetml/2006/main" count="3189" uniqueCount="707">
  <si>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</si>
  <si>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</si>
  <si>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</si>
  <si>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</si>
  <si>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</si>
  <si>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</si>
  <si>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</si>
  <si>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</si>
  <si>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</si>
  <si>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</si>
  <si>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</si>
  <si>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</si>
  <si>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</si>
  <si>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</si>
  <si>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</si>
  <si>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</si>
  <si>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</si>
  <si>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</si>
  <si>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</si>
  <si>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</si>
  <si>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</si>
  <si>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</si>
  <si>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</si>
  <si>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</si>
  <si>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</si>
  <si>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</si>
  <si>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</si>
  <si>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</si>
  <si>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</si>
  <si>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</si>
  <si>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</si>
  <si>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</si>
  <si>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</si>
  <si>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</si>
  <si>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</si>
  <si>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</si>
  <si>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</si>
  <si>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</si>
  <si>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</si>
  <si>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</si>
  <si>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</si>
  <si>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</si>
  <si>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</si>
  <si>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</si>
  <si>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</si>
  <si>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</si>
  <si>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</si>
  <si>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</si>
  <si>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</si>
  <si>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</si>
  <si>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</si>
  <si>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</si>
  <si>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</si>
  <si>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</si>
  <si>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</si>
  <si>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</si>
  <si>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</si>
  <si>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</si>
  <si>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</si>
  <si>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</si>
  <si>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</si>
  <si>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</si>
  <si>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</si>
  <si>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</si>
  <si>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</si>
  <si>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</si>
  <si>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</si>
  <si>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</si>
  <si>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</si>
  <si>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</si>
  <si>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</si>
  <si>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</si>
  <si>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</si>
  <si>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</si>
  <si>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</si>
  <si>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</si>
  <si>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</si>
  <si>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</si>
  <si>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</si>
  <si>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</si>
  <si>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</si>
  <si>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</si>
  <si>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</si>
  <si>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</si>
  <si>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</si>
  <si>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</si>
  <si>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</si>
  <si>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</si>
  <si>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</si>
  <si>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</si>
  <si>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</si>
  <si>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</si>
  <si>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</si>
  <si>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</si>
  <si>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</si>
  <si>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</si>
  <si>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</si>
  <si>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</si>
  <si>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</si>
  <si>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</si>
  <si>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</si>
  <si>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</si>
  <si>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</si>
  <si>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</si>
  <si>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</si>
  <si>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</si>
  <si>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</si>
  <si>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</si>
  <si>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</si>
  <si>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</si>
  <si>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</si>
  <si>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</si>
  <si>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</si>
  <si>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</si>
  <si>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</si>
  <si>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</si>
  <si>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</si>
  <si>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</si>
  <si>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</si>
  <si>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</si>
  <si>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</si>
  <si>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</si>
  <si>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</si>
  <si>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</si>
  <si>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</si>
  <si>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</si>
  <si>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</si>
  <si>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</si>
  <si>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</si>
  <si>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</si>
  <si>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</si>
  <si>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</si>
  <si>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</si>
  <si>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</si>
  <si>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</si>
  <si>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</si>
  <si>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</si>
  <si>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</si>
  <si>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</si>
  <si>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</si>
  <si>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</si>
  <si>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</si>
  <si>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</si>
  <si>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</si>
  <si>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</si>
  <si>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</si>
  <si>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</si>
  <si>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</si>
  <si>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</si>
  <si>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</si>
  <si>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</si>
  <si>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</si>
  <si>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</si>
  <si>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</si>
  <si>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</si>
  <si>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</si>
  <si>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</si>
  <si>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</si>
  <si>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</si>
  <si>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</si>
  <si>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</si>
  <si>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</si>
  <si>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</si>
  <si>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</si>
  <si>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</si>
  <si>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</si>
  <si>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</si>
  <si>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</si>
  <si>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</si>
  <si>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</si>
  <si>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</si>
  <si>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</si>
  <si>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</si>
  <si>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</si>
  <si>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</si>
  <si>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</si>
  <si>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</si>
  <si>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</si>
  <si>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</si>
  <si>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</si>
  <si>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</si>
  <si>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</si>
  <si>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</si>
  <si>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</si>
  <si>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</si>
  <si>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</si>
  <si>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</si>
  <si>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</si>
  <si>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</si>
  <si>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</si>
  <si>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</si>
  <si>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</si>
  <si>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</si>
  <si>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</si>
  <si>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</si>
  <si>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</si>
  <si>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</si>
  <si>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</si>
  <si>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</si>
  <si>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</si>
  <si>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</si>
  <si>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</si>
  <si>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</si>
  <si>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</si>
  <si>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</si>
  <si>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</si>
  <si>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</si>
  <si>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</si>
  <si>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</si>
  <si>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</si>
  <si>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</si>
  <si>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</si>
  <si>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</si>
  <si>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</si>
  <si>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</si>
  <si>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</si>
  <si>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</si>
  <si>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</si>
  <si>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</si>
  <si>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</si>
  <si>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</si>
  <si>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</si>
  <si>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</si>
  <si>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</si>
  <si>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</si>
  <si>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</si>
  <si>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</si>
  <si>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</si>
  <si>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</si>
  <si>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</si>
  <si>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</si>
  <si>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</si>
  <si>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</si>
  <si>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</si>
  <si>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</si>
  <si>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</si>
  <si>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</si>
  <si>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</si>
  <si>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</si>
  <si>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</si>
  <si>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</si>
  <si>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</si>
  <si>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</si>
  <si>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</si>
  <si>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</si>
  <si>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</si>
  <si>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</si>
  <si>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</si>
  <si>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</si>
  <si>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</si>
  <si>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</si>
  <si>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</si>
  <si>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</si>
  <si>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</si>
  <si>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</si>
  <si>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</si>
  <si>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</si>
  <si>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</si>
  <si>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</si>
  <si>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</si>
  <si>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</si>
  <si>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</si>
  <si>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</si>
  <si>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</si>
  <si>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</si>
  <si>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</si>
  <si>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</si>
  <si>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</si>
  <si>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</si>
  <si>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</si>
  <si>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</si>
  <si>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</si>
  <si>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</si>
  <si>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</si>
  <si>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</si>
  <si>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</si>
  <si>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</si>
  <si>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</si>
  <si>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</si>
  <si>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</si>
  <si>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</si>
  <si>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</si>
  <si>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</si>
  <si>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</si>
  <si>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</si>
  <si>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</si>
  <si>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</si>
  <si>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</si>
  <si>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</si>
  <si>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</si>
  <si>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</si>
  <si>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</si>
  <si>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</si>
  <si>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</si>
  <si>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</si>
  <si>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</si>
  <si>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</si>
  <si>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</si>
  <si>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</si>
  <si>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</si>
  <si>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</si>
  <si>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</si>
  <si>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</si>
  <si>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</si>
  <si>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</si>
  <si>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</si>
  <si>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</si>
  <si>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</si>
  <si>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</si>
  <si>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</si>
  <si>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</si>
  <si>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</si>
  <si>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</si>
  <si>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</si>
  <si>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</si>
  <si>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</si>
  <si>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</si>
  <si>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</si>
  <si>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</si>
  <si>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</si>
  <si>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</si>
  <si>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</si>
  <si>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</si>
  <si>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</si>
  <si>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</si>
  <si>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</si>
  <si>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</si>
  <si>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</si>
  <si>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</si>
  <si>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</si>
  <si>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</si>
  <si>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</si>
  <si>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</si>
  <si>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</si>
  <si>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</si>
  <si>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</si>
  <si>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</si>
  <si>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</si>
  <si>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</si>
  <si>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</si>
  <si>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</si>
  <si>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</si>
  <si>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</si>
  <si>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</si>
  <si>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</si>
  <si>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</si>
  <si>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</si>
  <si>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</si>
  <si>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</si>
  <si>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</si>
  <si>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</si>
  <si>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</si>
  <si>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</si>
  <si>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</si>
  <si>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</si>
  <si>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</si>
  <si>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</si>
  <si>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</si>
  <si>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</si>
  <si>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</si>
  <si>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</si>
  <si>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</si>
  <si>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</si>
  <si>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</si>
  <si>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</si>
  <si>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</si>
  <si>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</si>
  <si>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</si>
  <si>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</si>
  <si>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</si>
  <si>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</si>
  <si>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</si>
  <si>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</si>
  <si>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</si>
  <si>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</si>
  <si>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</si>
  <si>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</si>
  <si>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</si>
  <si>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</si>
  <si>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</si>
  <si>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</si>
  <si>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</si>
  <si>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</si>
  <si>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</si>
  <si>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</si>
  <si>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</si>
  <si>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</si>
  <si>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</si>
  <si>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</si>
  <si>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</si>
  <si>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</si>
  <si>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</si>
  <si>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</si>
  <si>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</si>
  <si>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</si>
  <si>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</si>
  <si>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</si>
  <si>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</si>
  <si>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</si>
  <si>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</si>
  <si>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</si>
  <si>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</si>
  <si>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</si>
  <si>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</si>
  <si>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</si>
  <si>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</si>
  <si>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</si>
  <si>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</si>
  <si>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</si>
  <si>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</si>
  <si>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</si>
  <si>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</si>
  <si>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</si>
  <si>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</si>
  <si>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</si>
  <si>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</si>
  <si>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</si>
  <si>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</si>
  <si>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</si>
  <si>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</si>
  <si>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</si>
  <si>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</si>
  <si>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</si>
  <si>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</si>
  <si>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</si>
  <si>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</si>
  <si>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</si>
  <si>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</si>
  <si>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</si>
  <si>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</si>
  <si>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</si>
  <si>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</si>
  <si>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</si>
  <si>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</si>
  <si>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</si>
  <si>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</si>
  <si>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</si>
  <si>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</si>
  <si>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</si>
  <si>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</si>
  <si>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</si>
  <si>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</si>
  <si>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</si>
  <si>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</si>
  <si>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</si>
  <si>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</si>
  <si>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</si>
  <si>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</si>
  <si>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</si>
  <si>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</si>
  <si>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</si>
  <si>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</si>
  <si>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</si>
  <si>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</si>
  <si>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</si>
  <si>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</si>
  <si>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</si>
  <si>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</si>
  <si>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</si>
  <si>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</si>
  <si>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</si>
  <si>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</si>
  <si>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</si>
  <si>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</si>
  <si>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</si>
  <si>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</si>
  <si>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</si>
  <si>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</si>
  <si>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</si>
  <si>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</si>
  <si>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</si>
  <si>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</si>
  <si>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</si>
  <si>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</si>
  <si>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</si>
  <si>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</si>
  <si>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</si>
  <si>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</si>
  <si>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</si>
  <si>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</si>
  <si>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</si>
  <si>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</si>
  <si>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</si>
  <si>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</si>
  <si>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</si>
  <si>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</si>
  <si>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</si>
  <si>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</si>
  <si>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</si>
  <si>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</si>
  <si>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</si>
  <si>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</si>
  <si>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</si>
  <si>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</si>
  <si>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</si>
  <si>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</si>
  <si>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</si>
  <si>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</si>
  <si>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</si>
  <si>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</si>
  <si>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</si>
  <si>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</si>
  <si>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</si>
  <si>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</si>
  <si>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</si>
  <si>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</si>
  <si>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</si>
  <si>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</si>
  <si>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</si>
  <si>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</si>
  <si>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</si>
  <si>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</si>
  <si>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</si>
  <si>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</si>
  <si>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</si>
  <si>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</si>
  <si>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</si>
  <si>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</si>
  <si>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</si>
  <si>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</si>
  <si>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</si>
  <si>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</si>
  <si>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</si>
  <si>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</si>
  <si>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</si>
  <si>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</si>
  <si>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</si>
  <si>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</si>
  <si>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</si>
  <si>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</si>
  <si>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</si>
  <si>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</si>
  <si>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</si>
  <si>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</si>
  <si>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</si>
  <si>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</si>
  <si>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</si>
  <si>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</si>
  <si>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</si>
  <si>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</si>
  <si>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</si>
  <si>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</si>
  <si>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</si>
  <si>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</si>
  <si>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</si>
  <si>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</si>
  <si>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</si>
  <si>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</si>
  <si>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</si>
  <si>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</si>
  <si>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</si>
  <si>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</si>
  <si>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</si>
  <si>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</si>
  <si>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</si>
  <si>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</si>
  <si>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</si>
  <si>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</si>
  <si>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</si>
  <si>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</si>
  <si>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</si>
  <si>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</si>
  <si>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</si>
  <si>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</si>
  <si>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</si>
  <si>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</si>
  <si>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</si>
  <si>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</si>
  <si>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</si>
  <si>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</si>
  <si>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</si>
  <si>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北米局</t>
    <rPh sb="0" eb="3">
      <t>ホクベイキョク</t>
    </rPh>
    <phoneticPr fontId="5"/>
  </si>
  <si>
    <t>北米第二課</t>
    <rPh sb="0" eb="2">
      <t>ホクベイ</t>
    </rPh>
    <rPh sb="2" eb="5">
      <t>ダイニカ</t>
    </rPh>
    <phoneticPr fontId="5"/>
  </si>
  <si>
    <t>課長　股野　元貞</t>
    <rPh sb="0" eb="2">
      <t>カチョウ</t>
    </rPh>
    <rPh sb="3" eb="5">
      <t>マタノ</t>
    </rPh>
    <rPh sb="6" eb="7">
      <t>モト</t>
    </rPh>
    <rPh sb="7" eb="8">
      <t>サダ</t>
    </rPh>
    <phoneticPr fontId="5"/>
  </si>
  <si>
    <t>○</t>
  </si>
  <si>
    <t>外務省設置法第４条第１項ロ，第２項</t>
    <rPh sb="0" eb="3">
      <t>ガイムショウ</t>
    </rPh>
    <rPh sb="3" eb="6">
      <t>セッチホウ</t>
    </rPh>
    <rPh sb="6" eb="7">
      <t>ダイ</t>
    </rPh>
    <rPh sb="8" eb="9">
      <t>ジョウ</t>
    </rPh>
    <rPh sb="9" eb="10">
      <t>ダイ</t>
    </rPh>
    <rPh sb="11" eb="12">
      <t>コウ</t>
    </rPh>
    <rPh sb="14" eb="15">
      <t>ダイ</t>
    </rPh>
    <rPh sb="16" eb="17">
      <t>コウ</t>
    </rPh>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</si>
  <si>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</si>
  <si>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</si>
  <si>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</si>
  <si>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</si>
  <si>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</si>
  <si>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</si>
  <si>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</si>
  <si>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</si>
  <si>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</si>
  <si>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</si>
  <si>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百万円</t>
    <rPh sb="0" eb="2">
      <t>ヒャクマン</t>
    </rPh>
    <rPh sb="2" eb="3">
      <t>エン</t>
    </rPh>
    <phoneticPr fontId="5"/>
  </si>
  <si>
    <t>基本目標Ⅰ：地域別外交</t>
    <rPh sb="0" eb="2">
      <t>キホン</t>
    </rPh>
    <rPh sb="2" eb="4">
      <t>モクヒョウ</t>
    </rPh>
    <rPh sb="6" eb="9">
      <t>チイキベツ</t>
    </rPh>
    <rPh sb="9" eb="11">
      <t>ガイコウ</t>
    </rPh>
    <phoneticPr fontId="5"/>
  </si>
  <si>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5"/>
  </si>
  <si>
    <t>-</t>
    <phoneticPr fontId="5"/>
  </si>
  <si>
    <t>-</t>
    <phoneticPr fontId="5"/>
  </si>
  <si>
    <t>-</t>
    <phoneticPr fontId="5"/>
  </si>
  <si>
    <t>３０年度</t>
    <rPh sb="2" eb="4">
      <t>ネンド</t>
    </rPh>
    <phoneticPr fontId="5"/>
  </si>
  <si>
    <t>無</t>
  </si>
  <si>
    <t>有</t>
  </si>
  <si>
    <t>‐</t>
  </si>
  <si>
    <t>高度な専門性が必要であり，受注先となる業者は極めて限られているが，見積もり合わせが可能なものについては，実施の上，支出先の選定を行っている。</t>
    <rPh sb="0" eb="2">
      <t>コウド</t>
    </rPh>
    <rPh sb="3" eb="6">
      <t>センモンセイ</t>
    </rPh>
    <rPh sb="7" eb="9">
      <t>ヒツヨウ</t>
    </rPh>
    <rPh sb="13" eb="16">
      <t>ジュチュウサキ</t>
    </rPh>
    <rPh sb="19" eb="21">
      <t>ギョウシャ</t>
    </rPh>
    <rPh sb="22" eb="23">
      <t>キワ</t>
    </rPh>
    <rPh sb="25" eb="26">
      <t>カギ</t>
    </rPh>
    <rPh sb="33" eb="35">
      <t>ミツ</t>
    </rPh>
    <rPh sb="37" eb="38">
      <t>ア</t>
    </rPh>
    <rPh sb="41" eb="43">
      <t>カノウ</t>
    </rPh>
    <rPh sb="52" eb="54">
      <t>ジッシ</t>
    </rPh>
    <rPh sb="55" eb="56">
      <t>ウエ</t>
    </rPh>
    <rPh sb="57" eb="60">
      <t>シシュツサキ</t>
    </rPh>
    <rPh sb="61" eb="63">
      <t>センテイ</t>
    </rPh>
    <rPh sb="64" eb="65">
      <t>オコナ</t>
    </rPh>
    <phoneticPr fontId="5"/>
  </si>
  <si>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</si>
  <si>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</si>
  <si>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</si>
  <si>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</si>
  <si>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</si>
  <si>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</si>
  <si>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グラスルーツからの日米経済強化プロジェクト</t>
    <rPh sb="9" eb="11">
      <t>ニチベイ</t>
    </rPh>
    <rPh sb="11" eb="13">
      <t>ケイザイ</t>
    </rPh>
    <rPh sb="13" eb="15">
      <t>キョウカ</t>
    </rPh>
    <phoneticPr fontId="5"/>
  </si>
  <si>
    <t>-</t>
    <phoneticPr fontId="5"/>
  </si>
  <si>
    <t>　2016年の米国大統領選挙において，米国内でのメディアの報道と実際の国民の世論の乖離が如実に露呈された。こうした現象が看取される中，これまでのような知日有識者を通じた米国への働きかけの効果は，当面は限定的と考えられる。また，日米経済関係は，かつては「摩擦」という言葉に象徴された時代もあったが，今や「協力」の時代へと変化している。一方で，かつての対日イメージに基づいて批判を行う事例も発生しており，予断ができない状況にあるところ，米国の州・地方レベルにおける日米関係の重要性に関する認識（特に直接投資等を通じた雇用創出）を深め，ひいては，連邦レベルにおける対日政策形成プロセスにも望ましい影響を与えていくことを目的とする。</t>
    <rPh sb="7" eb="9">
      <t>ベイコク</t>
    </rPh>
    <rPh sb="9" eb="12">
      <t>ダイトウリョウ</t>
    </rPh>
    <rPh sb="12" eb="14">
      <t>センキョ</t>
    </rPh>
    <rPh sb="19" eb="21">
      <t>ベイコク</t>
    </rPh>
    <rPh sb="21" eb="22">
      <t>ナイ</t>
    </rPh>
    <rPh sb="29" eb="31">
      <t>ホウドウ</t>
    </rPh>
    <rPh sb="32" eb="34">
      <t>ジッサイ</t>
    </rPh>
    <rPh sb="35" eb="37">
      <t>コクミン</t>
    </rPh>
    <rPh sb="38" eb="40">
      <t>セロン</t>
    </rPh>
    <rPh sb="41" eb="43">
      <t>カイリ</t>
    </rPh>
    <rPh sb="44" eb="46">
      <t>ニョジツ</t>
    </rPh>
    <rPh sb="47" eb="49">
      <t>ロテイ</t>
    </rPh>
    <rPh sb="57" eb="59">
      <t>ゲンショウ</t>
    </rPh>
    <rPh sb="60" eb="62">
      <t>カンシュ</t>
    </rPh>
    <rPh sb="65" eb="66">
      <t>ナカ</t>
    </rPh>
    <rPh sb="75" eb="77">
      <t>チニチ</t>
    </rPh>
    <rPh sb="77" eb="80">
      <t>ユウシキシャ</t>
    </rPh>
    <rPh sb="81" eb="82">
      <t>ツウ</t>
    </rPh>
    <rPh sb="84" eb="86">
      <t>ベイコク</t>
    </rPh>
    <rPh sb="88" eb="89">
      <t>ハタラ</t>
    </rPh>
    <rPh sb="93" eb="95">
      <t>コウカ</t>
    </rPh>
    <rPh sb="97" eb="99">
      <t>トウメン</t>
    </rPh>
    <rPh sb="100" eb="103">
      <t>ゲンテイテキ</t>
    </rPh>
    <rPh sb="104" eb="105">
      <t>カンガ</t>
    </rPh>
    <rPh sb="113" eb="115">
      <t>ニチベイ</t>
    </rPh>
    <rPh sb="115" eb="117">
      <t>ケイザイ</t>
    </rPh>
    <rPh sb="117" eb="119">
      <t>カンケイ</t>
    </rPh>
    <rPh sb="126" eb="128">
      <t>マサツ</t>
    </rPh>
    <rPh sb="132" eb="134">
      <t>コトバ</t>
    </rPh>
    <rPh sb="135" eb="137">
      <t>ショウチョウ</t>
    </rPh>
    <rPh sb="140" eb="142">
      <t>ジダイ</t>
    </rPh>
    <rPh sb="148" eb="149">
      <t>イマ</t>
    </rPh>
    <rPh sb="151" eb="153">
      <t>キョウリョク</t>
    </rPh>
    <rPh sb="155" eb="157">
      <t>ジダイ</t>
    </rPh>
    <rPh sb="159" eb="161">
      <t>ヘンカ</t>
    </rPh>
    <rPh sb="166" eb="168">
      <t>イッポウ</t>
    </rPh>
    <rPh sb="174" eb="176">
      <t>タイニチ</t>
    </rPh>
    <rPh sb="181" eb="182">
      <t>モト</t>
    </rPh>
    <rPh sb="185" eb="187">
      <t>ヒハン</t>
    </rPh>
    <rPh sb="188" eb="189">
      <t>オコナ</t>
    </rPh>
    <rPh sb="190" eb="192">
      <t>ジレイ</t>
    </rPh>
    <rPh sb="193" eb="195">
      <t>ハッセイ</t>
    </rPh>
    <rPh sb="200" eb="202">
      <t>ヨダン</t>
    </rPh>
    <rPh sb="207" eb="209">
      <t>ジョウキョウ</t>
    </rPh>
    <rPh sb="216" eb="218">
      <t>ベイコク</t>
    </rPh>
    <rPh sb="219" eb="220">
      <t>シュウ</t>
    </rPh>
    <rPh sb="221" eb="223">
      <t>チホウ</t>
    </rPh>
    <rPh sb="230" eb="232">
      <t>ニチベイ</t>
    </rPh>
    <rPh sb="232" eb="234">
      <t>カンケイ</t>
    </rPh>
    <rPh sb="235" eb="238">
      <t>ジュウヨウセイ</t>
    </rPh>
    <rPh sb="239" eb="240">
      <t>カン</t>
    </rPh>
    <rPh sb="242" eb="244">
      <t>ニンシキ</t>
    </rPh>
    <rPh sb="245" eb="246">
      <t>トク</t>
    </rPh>
    <rPh sb="247" eb="249">
      <t>チョクセツ</t>
    </rPh>
    <rPh sb="249" eb="251">
      <t>トウシ</t>
    </rPh>
    <rPh sb="251" eb="252">
      <t>トウ</t>
    </rPh>
    <rPh sb="253" eb="254">
      <t>ツウ</t>
    </rPh>
    <rPh sb="256" eb="258">
      <t>コヨウ</t>
    </rPh>
    <rPh sb="258" eb="260">
      <t>ソウシュツ</t>
    </rPh>
    <rPh sb="262" eb="263">
      <t>フカ</t>
    </rPh>
    <rPh sb="270" eb="272">
      <t>レンポウ</t>
    </rPh>
    <rPh sb="279" eb="281">
      <t>タイニチ</t>
    </rPh>
    <rPh sb="281" eb="283">
      <t>セイサク</t>
    </rPh>
    <rPh sb="283" eb="285">
      <t>ケイセイ</t>
    </rPh>
    <rPh sb="291" eb="292">
      <t>ノゾ</t>
    </rPh>
    <rPh sb="295" eb="297">
      <t>エイキョウ</t>
    </rPh>
    <rPh sb="298" eb="299">
      <t>アタ</t>
    </rPh>
    <rPh sb="306" eb="308">
      <t>モクテキ</t>
    </rPh>
    <phoneticPr fontId="5"/>
  </si>
  <si>
    <t>「グラスルーツからの日米関係強化に関するタスクフォース」において取り纏められた行動計画を基に，米国の地方をまわって日本企業の現地経済への貢献や日本文化を紹介する「地方キャラバン」等を実施し，官民を挙げてオールジャパンで草の根レベルの日米経済関係強化に取り組む。
・日本企業が進出している地域をまわる「地方キャラバン」として，各地においてセミナー等を実施。
・企業展示ショーやスポーツフェス等を活用しネットワーキングレセプション等を実施。
・地元ローカルＴＶ局などでのスポットＣＭの発信。</t>
    <rPh sb="10" eb="12">
      <t>ニチベイ</t>
    </rPh>
    <rPh sb="12" eb="16">
      <t>カンケイキョウカ</t>
    </rPh>
    <rPh sb="17" eb="18">
      <t>カン</t>
    </rPh>
    <rPh sb="32" eb="33">
      <t>ト</t>
    </rPh>
    <rPh sb="34" eb="35">
      <t>マト</t>
    </rPh>
    <rPh sb="39" eb="41">
      <t>コウドウ</t>
    </rPh>
    <rPh sb="41" eb="43">
      <t>ケイカク</t>
    </rPh>
    <rPh sb="44" eb="45">
      <t>モト</t>
    </rPh>
    <rPh sb="47" eb="49">
      <t>ベイコク</t>
    </rPh>
    <rPh sb="50" eb="52">
      <t>チホウ</t>
    </rPh>
    <rPh sb="57" eb="59">
      <t>ニホン</t>
    </rPh>
    <rPh sb="59" eb="61">
      <t>キギョウ</t>
    </rPh>
    <rPh sb="62" eb="64">
      <t>ゲンチ</t>
    </rPh>
    <rPh sb="64" eb="66">
      <t>ケイザイ</t>
    </rPh>
    <rPh sb="68" eb="70">
      <t>コウケン</t>
    </rPh>
    <rPh sb="71" eb="75">
      <t>ニホンブンカ</t>
    </rPh>
    <rPh sb="76" eb="78">
      <t>ショウカイ</t>
    </rPh>
    <rPh sb="81" eb="83">
      <t>チホウ</t>
    </rPh>
    <rPh sb="89" eb="90">
      <t>トウ</t>
    </rPh>
    <rPh sb="91" eb="93">
      <t>ジッシ</t>
    </rPh>
    <rPh sb="95" eb="97">
      <t>カンミン</t>
    </rPh>
    <rPh sb="98" eb="99">
      <t>ア</t>
    </rPh>
    <rPh sb="109" eb="110">
      <t>クサ</t>
    </rPh>
    <rPh sb="111" eb="112">
      <t>ネ</t>
    </rPh>
    <rPh sb="116" eb="118">
      <t>ニチベイ</t>
    </rPh>
    <rPh sb="118" eb="120">
      <t>ケイザイ</t>
    </rPh>
    <rPh sb="120" eb="124">
      <t>カンケイキョウカ</t>
    </rPh>
    <rPh sb="125" eb="126">
      <t>ト</t>
    </rPh>
    <rPh sb="127" eb="128">
      <t>ク</t>
    </rPh>
    <rPh sb="132" eb="134">
      <t>ニホン</t>
    </rPh>
    <rPh sb="134" eb="136">
      <t>キギョウ</t>
    </rPh>
    <rPh sb="137" eb="139">
      <t>シンシュツ</t>
    </rPh>
    <rPh sb="143" eb="145">
      <t>チイキ</t>
    </rPh>
    <rPh sb="150" eb="152">
      <t>チホウ</t>
    </rPh>
    <rPh sb="162" eb="164">
      <t>カクチ</t>
    </rPh>
    <rPh sb="172" eb="173">
      <t>トウ</t>
    </rPh>
    <rPh sb="174" eb="176">
      <t>ジッシ</t>
    </rPh>
    <rPh sb="179" eb="181">
      <t>キギョウ</t>
    </rPh>
    <rPh sb="181" eb="183">
      <t>テンジ</t>
    </rPh>
    <rPh sb="194" eb="195">
      <t>トウ</t>
    </rPh>
    <rPh sb="196" eb="198">
      <t>カツヨウ</t>
    </rPh>
    <rPh sb="213" eb="214">
      <t>トウ</t>
    </rPh>
    <rPh sb="215" eb="217">
      <t>ジッシ</t>
    </rPh>
    <rPh sb="220" eb="222">
      <t>ジモト</t>
    </rPh>
    <rPh sb="228" eb="229">
      <t>キョク</t>
    </rPh>
    <rPh sb="240" eb="242">
      <t>ハッシン</t>
    </rPh>
    <phoneticPr fontId="5"/>
  </si>
  <si>
    <t>セミナー・レセプション開催費</t>
    <rPh sb="11" eb="14">
      <t>カイサイヒ</t>
    </rPh>
    <phoneticPr fontId="5"/>
  </si>
  <si>
    <t>出張旅費</t>
    <rPh sb="0" eb="2">
      <t>シュッチョウ</t>
    </rPh>
    <rPh sb="2" eb="4">
      <t>リョヒ</t>
    </rPh>
    <phoneticPr fontId="5"/>
  </si>
  <si>
    <t>テレビＣＭ放映費</t>
    <rPh sb="5" eb="7">
      <t>ホウエイ</t>
    </rPh>
    <rPh sb="7" eb="8">
      <t>ヒ</t>
    </rPh>
    <phoneticPr fontId="5"/>
  </si>
  <si>
    <t>ＰＲコンサル費</t>
    <rPh sb="6" eb="7">
      <t>ヒ</t>
    </rPh>
    <phoneticPr fontId="5"/>
  </si>
  <si>
    <t>地方に拠点を持つ日本企業主催イベント支援等</t>
    <rPh sb="0" eb="2">
      <t>チホウ</t>
    </rPh>
    <rPh sb="3" eb="5">
      <t>キョテン</t>
    </rPh>
    <rPh sb="6" eb="7">
      <t>モ</t>
    </rPh>
    <rPh sb="8" eb="10">
      <t>ニホン</t>
    </rPh>
    <rPh sb="10" eb="12">
      <t>キギョウ</t>
    </rPh>
    <rPh sb="12" eb="14">
      <t>シュサイ</t>
    </rPh>
    <rPh sb="18" eb="20">
      <t>シエン</t>
    </rPh>
    <rPh sb="20" eb="21">
      <t>トウ</t>
    </rPh>
    <phoneticPr fontId="5"/>
  </si>
  <si>
    <t>米国の州・地方レベルにおける日米関係の重要性に関する認識（特に直接投資等を通じた雇用創出）を深め，ひいては，連邦レベルにおける対日政策形成プロセスにも望ましい影響を与えていくことを目標としたものであり，事業の性質上，定量的な目標値を示すことは困難である。</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rPh sb="90" eb="92">
      <t>モクヒョウ</t>
    </rPh>
    <rPh sb="101" eb="103">
      <t>ジギョウ</t>
    </rPh>
    <phoneticPr fontId="5"/>
  </si>
  <si>
    <t>グラスルーツプロジェクトを通じた日本への関心度を上げる。</t>
    <rPh sb="13" eb="14">
      <t>ツウ</t>
    </rPh>
    <rPh sb="16" eb="18">
      <t>ニホン</t>
    </rPh>
    <rPh sb="20" eb="23">
      <t>カンシンド</t>
    </rPh>
    <rPh sb="24" eb="25">
      <t>ア</t>
    </rPh>
    <phoneticPr fontId="5"/>
  </si>
  <si>
    <t>-</t>
    <phoneticPr fontId="5"/>
  </si>
  <si>
    <t>-</t>
    <phoneticPr fontId="5"/>
  </si>
  <si>
    <t>-</t>
    <phoneticPr fontId="5"/>
  </si>
  <si>
    <t>件</t>
    <rPh sb="0" eb="1">
      <t>ケン</t>
    </rPh>
    <phoneticPr fontId="5"/>
  </si>
  <si>
    <t>-</t>
    <phoneticPr fontId="5"/>
  </si>
  <si>
    <t>グラスルーツプロジェクトのうちセミナーを開催した回数</t>
    <rPh sb="20" eb="22">
      <t>カイサイ</t>
    </rPh>
    <rPh sb="24" eb="26">
      <t>カイスウ</t>
    </rPh>
    <phoneticPr fontId="5"/>
  </si>
  <si>
    <t>-</t>
    <phoneticPr fontId="5"/>
  </si>
  <si>
    <t>グラスルーツプロジェクトのうちレセプションを開催した回数</t>
    <rPh sb="22" eb="24">
      <t>カイサイ</t>
    </rPh>
    <rPh sb="26" eb="28">
      <t>カイスウ</t>
    </rPh>
    <phoneticPr fontId="5"/>
  </si>
  <si>
    <t>回</t>
    <rPh sb="0" eb="1">
      <t>カイ</t>
    </rPh>
    <phoneticPr fontId="5"/>
  </si>
  <si>
    <t>-</t>
    <phoneticPr fontId="5"/>
  </si>
  <si>
    <t>-</t>
    <phoneticPr fontId="5"/>
  </si>
  <si>
    <t>-</t>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</si>
  <si>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5"/>
  </si>
  <si>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5"/>
  </si>
  <si>
    <t>「グラスルーツからの日米関係強化に関する政府タクスフォース」において取りまとめられた行動計画に基づいて，日本企業が複数進出している地域を廻る「地方キャラバン」や地元有力者を招待した在外公館主催複合的日本紹介イベント等，地域の特徴や訴求対象の日本への関心度等に応じた各地各様の更なる事業を実施していく。</t>
    <rPh sb="10" eb="12">
      <t>ニチベイ</t>
    </rPh>
    <rPh sb="12" eb="14">
      <t>カンケイ</t>
    </rPh>
    <rPh sb="14" eb="16">
      <t>キョウカ</t>
    </rPh>
    <rPh sb="17" eb="18">
      <t>カン</t>
    </rPh>
    <rPh sb="20" eb="22">
      <t>セイフ</t>
    </rPh>
    <rPh sb="34" eb="35">
      <t>ト</t>
    </rPh>
    <rPh sb="42" eb="44">
      <t>コウドウ</t>
    </rPh>
    <rPh sb="44" eb="46">
      <t>ケイカク</t>
    </rPh>
    <rPh sb="47" eb="48">
      <t>モト</t>
    </rPh>
    <rPh sb="52" eb="54">
      <t>ニホン</t>
    </rPh>
    <rPh sb="54" eb="56">
      <t>キギョウ</t>
    </rPh>
    <rPh sb="57" eb="59">
      <t>フクスウ</t>
    </rPh>
    <rPh sb="59" eb="61">
      <t>シンシュツ</t>
    </rPh>
    <rPh sb="65" eb="67">
      <t>チイキ</t>
    </rPh>
    <rPh sb="68" eb="69">
      <t>マワ</t>
    </rPh>
    <rPh sb="71" eb="73">
      <t>チホウ</t>
    </rPh>
    <rPh sb="80" eb="82">
      <t>ジモト</t>
    </rPh>
    <rPh sb="82" eb="85">
      <t>ユウリョクシャ</t>
    </rPh>
    <rPh sb="86" eb="88">
      <t>ショウタイ</t>
    </rPh>
    <rPh sb="90" eb="92">
      <t>ザイガイ</t>
    </rPh>
    <rPh sb="92" eb="94">
      <t>コウカン</t>
    </rPh>
    <rPh sb="94" eb="96">
      <t>シュサイ</t>
    </rPh>
    <rPh sb="96" eb="99">
      <t>フクゴウテキ</t>
    </rPh>
    <rPh sb="99" eb="101">
      <t>ニホン</t>
    </rPh>
    <rPh sb="101" eb="103">
      <t>ショウカイ</t>
    </rPh>
    <rPh sb="107" eb="108">
      <t>トウ</t>
    </rPh>
    <rPh sb="109" eb="111">
      <t>チイキ</t>
    </rPh>
    <rPh sb="112" eb="114">
      <t>トクチョウ</t>
    </rPh>
    <rPh sb="115" eb="117">
      <t>ソキュウ</t>
    </rPh>
    <rPh sb="117" eb="119">
      <t>タイショウ</t>
    </rPh>
    <rPh sb="120" eb="122">
      <t>ニホン</t>
    </rPh>
    <rPh sb="124" eb="127">
      <t>カンシンド</t>
    </rPh>
    <rPh sb="127" eb="128">
      <t>トウ</t>
    </rPh>
    <rPh sb="129" eb="130">
      <t>オウ</t>
    </rPh>
    <rPh sb="132" eb="134">
      <t>カクチ</t>
    </rPh>
    <rPh sb="134" eb="136">
      <t>カクヨウ</t>
    </rPh>
    <rPh sb="137" eb="138">
      <t>サラ</t>
    </rPh>
    <rPh sb="140" eb="142">
      <t>ジギョウ</t>
    </rPh>
    <rPh sb="143" eb="145">
      <t>ジッシ</t>
    </rPh>
    <phoneticPr fontId="5"/>
  </si>
  <si>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5"/>
  </si>
  <si>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5"/>
  </si>
  <si>
    <t>２０１６年の米国大統領選挙において，米国内でのメディアの報道と実際の国民の世論の乖離が如実に露呈された。こうした現象が看取される中，これまでのような知日有識者を通じた米国への働きかけは，当面は限定的と考えられる。日米経済関係は，かつては，「摩擦」という言葉に象徴された時代もあったが，今や「協力」の時代へと変化している。一方でかつての対日イメージに基づいて批判を行う事例も発生しており，日米の貿易投資関係の深化における日米協力関係の強化・発展のためにも，良好な対日世論を形成することが急務である。</t>
    <rPh sb="4" eb="5">
      <t>ネン</t>
    </rPh>
    <rPh sb="6" eb="8">
      <t>ベイコク</t>
    </rPh>
    <rPh sb="8" eb="11">
      <t>ダイトウリョウ</t>
    </rPh>
    <rPh sb="11" eb="13">
      <t>センキョ</t>
    </rPh>
    <rPh sb="18" eb="20">
      <t>ベイコク</t>
    </rPh>
    <rPh sb="20" eb="21">
      <t>ナイ</t>
    </rPh>
    <rPh sb="28" eb="30">
      <t>ホウドウ</t>
    </rPh>
    <rPh sb="31" eb="33">
      <t>ジッサイ</t>
    </rPh>
    <rPh sb="34" eb="36">
      <t>コクミン</t>
    </rPh>
    <rPh sb="37" eb="39">
      <t>セロン</t>
    </rPh>
    <rPh sb="40" eb="42">
      <t>カイリ</t>
    </rPh>
    <rPh sb="43" eb="45">
      <t>ニョジツ</t>
    </rPh>
    <rPh sb="46" eb="48">
      <t>ロテイ</t>
    </rPh>
    <rPh sb="56" eb="58">
      <t>ゲンショウ</t>
    </rPh>
    <rPh sb="59" eb="61">
      <t>カンシュ</t>
    </rPh>
    <rPh sb="64" eb="65">
      <t>ナカ</t>
    </rPh>
    <rPh sb="74" eb="76">
      <t>チニチ</t>
    </rPh>
    <rPh sb="76" eb="79">
      <t>ユウシキシャ</t>
    </rPh>
    <rPh sb="80" eb="81">
      <t>ツウ</t>
    </rPh>
    <rPh sb="83" eb="85">
      <t>ベイコク</t>
    </rPh>
    <rPh sb="87" eb="88">
      <t>ハタラ</t>
    </rPh>
    <rPh sb="93" eb="95">
      <t>トウメン</t>
    </rPh>
    <rPh sb="96" eb="99">
      <t>ゲンテイテキ</t>
    </rPh>
    <rPh sb="100" eb="101">
      <t>カンガ</t>
    </rPh>
    <rPh sb="106" eb="108">
      <t>ニチベイ</t>
    </rPh>
    <rPh sb="108" eb="110">
      <t>ケイザイ</t>
    </rPh>
    <rPh sb="110" eb="112">
      <t>カンケイ</t>
    </rPh>
    <rPh sb="120" eb="122">
      <t>マサツ</t>
    </rPh>
    <rPh sb="126" eb="128">
      <t>コトバ</t>
    </rPh>
    <rPh sb="129" eb="131">
      <t>ショウチョウ</t>
    </rPh>
    <rPh sb="134" eb="136">
      <t>ジダイ</t>
    </rPh>
    <rPh sb="142" eb="143">
      <t>イマ</t>
    </rPh>
    <rPh sb="145" eb="147">
      <t>キョウリョク</t>
    </rPh>
    <rPh sb="149" eb="151">
      <t>ジダイ</t>
    </rPh>
    <rPh sb="153" eb="155">
      <t>ヘンカ</t>
    </rPh>
    <rPh sb="160" eb="162">
      <t>イッポウ</t>
    </rPh>
    <rPh sb="167" eb="169">
      <t>タイニチ</t>
    </rPh>
    <rPh sb="174" eb="175">
      <t>モト</t>
    </rPh>
    <rPh sb="178" eb="180">
      <t>ヒハン</t>
    </rPh>
    <rPh sb="181" eb="182">
      <t>オコナ</t>
    </rPh>
    <rPh sb="183" eb="185">
      <t>ジレイ</t>
    </rPh>
    <rPh sb="186" eb="188">
      <t>ハッセイ</t>
    </rPh>
    <rPh sb="193" eb="195">
      <t>ニチベイ</t>
    </rPh>
    <rPh sb="196" eb="198">
      <t>ボウエキ</t>
    </rPh>
    <rPh sb="198" eb="200">
      <t>トウシ</t>
    </rPh>
    <rPh sb="200" eb="202">
      <t>カンケイ</t>
    </rPh>
    <rPh sb="203" eb="205">
      <t>シンカ</t>
    </rPh>
    <rPh sb="209" eb="211">
      <t>ニチベイ</t>
    </rPh>
    <rPh sb="211" eb="213">
      <t>キョウリョク</t>
    </rPh>
    <rPh sb="213" eb="215">
      <t>カンケイ</t>
    </rPh>
    <rPh sb="216" eb="218">
      <t>キョウカ</t>
    </rPh>
    <rPh sb="219" eb="221">
      <t>ハッテン</t>
    </rPh>
    <rPh sb="227" eb="229">
      <t>リョウコウ</t>
    </rPh>
    <rPh sb="230" eb="232">
      <t>タイニチ</t>
    </rPh>
    <rPh sb="232" eb="234">
      <t>セロン</t>
    </rPh>
    <rPh sb="235" eb="237">
      <t>ケイセイ</t>
    </rPh>
    <rPh sb="242" eb="244">
      <t>キュウム</t>
    </rPh>
    <phoneticPr fontId="5"/>
  </si>
  <si>
    <t>本件は，２０１６年の米国大統領選挙において，米国内でのメディアの報道と実際の国民の世論の乖離が如実に露呈された背景を踏まえて，最終的には，連邦レベルにおける対日政策形成プロセスにも望ましい影響を与えていくことを目的としていることから，国が実施すべき事業である。</t>
    <rPh sb="0" eb="2">
      <t>ホンケン</t>
    </rPh>
    <rPh sb="8" eb="9">
      <t>ネン</t>
    </rPh>
    <rPh sb="10" eb="12">
      <t>ベイコク</t>
    </rPh>
    <rPh sb="12" eb="15">
      <t>ダイトウリョウ</t>
    </rPh>
    <rPh sb="15" eb="17">
      <t>センキョ</t>
    </rPh>
    <rPh sb="22" eb="24">
      <t>ベイコク</t>
    </rPh>
    <rPh sb="24" eb="25">
      <t>ナイ</t>
    </rPh>
    <rPh sb="32" eb="34">
      <t>ホウドウ</t>
    </rPh>
    <rPh sb="35" eb="37">
      <t>ジッサイ</t>
    </rPh>
    <rPh sb="38" eb="40">
      <t>コクミン</t>
    </rPh>
    <rPh sb="41" eb="43">
      <t>セロン</t>
    </rPh>
    <rPh sb="44" eb="46">
      <t>カイリ</t>
    </rPh>
    <rPh sb="47" eb="49">
      <t>ニョジツ</t>
    </rPh>
    <rPh sb="50" eb="52">
      <t>ロテイ</t>
    </rPh>
    <rPh sb="55" eb="57">
      <t>ハイケイ</t>
    </rPh>
    <rPh sb="58" eb="59">
      <t>フ</t>
    </rPh>
    <rPh sb="63" eb="66">
      <t>サイシュウテキ</t>
    </rPh>
    <rPh sb="69" eb="71">
      <t>レンポウ</t>
    </rPh>
    <rPh sb="78" eb="80">
      <t>タイニチ</t>
    </rPh>
    <rPh sb="80" eb="82">
      <t>セイサク</t>
    </rPh>
    <rPh sb="82" eb="84">
      <t>ケイセイ</t>
    </rPh>
    <rPh sb="90" eb="91">
      <t>ノゾ</t>
    </rPh>
    <rPh sb="94" eb="96">
      <t>エイキョウ</t>
    </rPh>
    <rPh sb="97" eb="98">
      <t>アタ</t>
    </rPh>
    <rPh sb="105" eb="107">
      <t>モクテキ</t>
    </rPh>
    <rPh sb="117" eb="118">
      <t>クニ</t>
    </rPh>
    <rPh sb="119" eb="121">
      <t>ジッシ</t>
    </rPh>
    <rPh sb="124" eb="126">
      <t>ジギョウ</t>
    </rPh>
    <phoneticPr fontId="5"/>
  </si>
  <si>
    <t>-</t>
    <phoneticPr fontId="5"/>
  </si>
  <si>
    <t>-</t>
    <phoneticPr fontId="5"/>
  </si>
  <si>
    <t>外国出張旅費</t>
    <rPh sb="0" eb="2">
      <t>ガイコク</t>
    </rPh>
    <rPh sb="2" eb="4">
      <t>シュッチョウ</t>
    </rPh>
    <rPh sb="4" eb="6">
      <t>リョヒ</t>
    </rPh>
    <phoneticPr fontId="5"/>
  </si>
  <si>
    <t>旅費</t>
    <rPh sb="0" eb="2">
      <t>リョヒ</t>
    </rPh>
    <phoneticPr fontId="5"/>
  </si>
  <si>
    <t>外国出張旅費</t>
    <rPh sb="0" eb="2">
      <t>ガイコク</t>
    </rPh>
    <rPh sb="2" eb="4">
      <t>シュッチョウ</t>
    </rPh>
    <rPh sb="4" eb="6">
      <t>リョヒ</t>
    </rPh>
    <phoneticPr fontId="5"/>
  </si>
  <si>
    <t>委託謝金</t>
    <rPh sb="0" eb="2">
      <t>イタク</t>
    </rPh>
    <rPh sb="2" eb="4">
      <t>シャキン</t>
    </rPh>
    <phoneticPr fontId="5"/>
  </si>
  <si>
    <t>テレビＣＭ放映</t>
    <rPh sb="5" eb="7">
      <t>ホウエイ</t>
    </rPh>
    <phoneticPr fontId="5"/>
  </si>
  <si>
    <t>セミナー等運営委託</t>
    <rPh sb="4" eb="5">
      <t>トウ</t>
    </rPh>
    <rPh sb="5" eb="7">
      <t>ウンエイ</t>
    </rPh>
    <rPh sb="7" eb="9">
      <t>イタク</t>
    </rPh>
    <phoneticPr fontId="5"/>
  </si>
  <si>
    <t>借料</t>
    <rPh sb="0" eb="2">
      <t>シャクリョウ</t>
    </rPh>
    <phoneticPr fontId="5"/>
  </si>
  <si>
    <t>サテライトブース借上</t>
    <rPh sb="8" eb="9">
      <t>カ</t>
    </rPh>
    <rPh sb="9" eb="10">
      <t>ウエ</t>
    </rPh>
    <phoneticPr fontId="5"/>
  </si>
  <si>
    <t>会議費等</t>
    <rPh sb="0" eb="3">
      <t>カイギヒ</t>
    </rPh>
    <rPh sb="3" eb="4">
      <t>トウ</t>
    </rPh>
    <phoneticPr fontId="5"/>
  </si>
  <si>
    <t>会食レセプション開催</t>
    <rPh sb="0" eb="2">
      <t>カイショク</t>
    </rPh>
    <rPh sb="8" eb="10">
      <t>カイサイ</t>
    </rPh>
    <phoneticPr fontId="5"/>
  </si>
  <si>
    <t>-</t>
    <phoneticPr fontId="5"/>
  </si>
  <si>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</si>
  <si>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</si>
  <si>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</si>
  <si>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</si>
  <si>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</si>
  <si>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</si>
  <si>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</si>
  <si>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</si>
  <si>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</si>
  <si>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</si>
  <si>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</si>
  <si>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</si>
  <si>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</si>
  <si>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セミナー等参加（出張旅費）</t>
    <rPh sb="4" eb="5">
      <t>トウ</t>
    </rPh>
    <rPh sb="5" eb="7">
      <t>サンカ</t>
    </rPh>
    <rPh sb="8" eb="10">
      <t>シュッチョウ</t>
    </rPh>
    <rPh sb="10" eb="12">
      <t>リョヒ</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</si>
  <si>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</si>
  <si>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</si>
  <si>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</si>
  <si>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</si>
  <si>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</si>
  <si>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</si>
  <si>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</si>
  <si>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</si>
  <si>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</si>
  <si>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</si>
  <si>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ＷＬＫＹ社</t>
    <rPh sb="4" eb="5">
      <t>シャ</t>
    </rPh>
    <phoneticPr fontId="5"/>
  </si>
  <si>
    <t>CIC Innovation
 Communities LLC社</t>
    <phoneticPr fontId="5"/>
  </si>
  <si>
    <r>
      <t>T</t>
    </r>
    <r>
      <rPr>
        <sz val="11"/>
        <rFont val="ＭＳ Ｐゴシック"/>
        <family val="3"/>
        <charset val="128"/>
      </rPr>
      <t>he Hotel Captain Cook社</t>
    </r>
    <rPh sb="22" eb="23">
      <t>シャ</t>
    </rPh>
    <phoneticPr fontId="5"/>
  </si>
  <si>
    <t>-</t>
    <phoneticPr fontId="5"/>
  </si>
  <si>
    <r>
      <t>T</t>
    </r>
    <r>
      <rPr>
        <sz val="11"/>
        <rFont val="ＭＳ Ｐゴシック"/>
        <family val="3"/>
        <charset val="128"/>
      </rPr>
      <t>he Riverside Hotel社</t>
    </r>
    <rPh sb="19" eb="20">
      <t>シャ</t>
    </rPh>
    <phoneticPr fontId="5"/>
  </si>
  <si>
    <t>Ala Moana Hotel社</t>
    <rPh sb="15" eb="16">
      <t>シャ</t>
    </rPh>
    <phoneticPr fontId="5"/>
  </si>
  <si>
    <t>Ryuko International LLC社</t>
    <rPh sb="23" eb="24">
      <t>シャ</t>
    </rPh>
    <phoneticPr fontId="5"/>
  </si>
  <si>
    <t>Ridgewells社</t>
    <rPh sb="10" eb="11">
      <t>シャ</t>
    </rPh>
    <phoneticPr fontId="5"/>
  </si>
  <si>
    <r>
      <t>S</t>
    </r>
    <r>
      <rPr>
        <sz val="11"/>
        <rFont val="ＭＳ Ｐゴシック"/>
        <family val="3"/>
        <charset val="128"/>
      </rPr>
      <t>ushi Taro社</t>
    </r>
    <rPh sb="10" eb="11">
      <t>シャ</t>
    </rPh>
    <phoneticPr fontId="5"/>
  </si>
  <si>
    <r>
      <t>T</t>
    </r>
    <r>
      <rPr>
        <sz val="11"/>
        <rFont val="ＭＳ Ｐゴシック"/>
        <family val="3"/>
        <charset val="128"/>
      </rPr>
      <t>en Sushi社</t>
    </r>
    <rPh sb="9" eb="10">
      <t>シャ</t>
    </rPh>
    <phoneticPr fontId="5"/>
  </si>
  <si>
    <r>
      <t>W</t>
    </r>
    <r>
      <rPr>
        <sz val="11"/>
        <rFont val="ＭＳ Ｐゴシック"/>
        <family val="3"/>
        <charset val="128"/>
      </rPr>
      <t>holeFoodsMarket社</t>
    </r>
    <rPh sb="16" eb="17">
      <t>シャ</t>
    </rPh>
    <phoneticPr fontId="5"/>
  </si>
  <si>
    <r>
      <t>O</t>
    </r>
    <r>
      <rPr>
        <sz val="11"/>
        <rFont val="ＭＳ Ｐゴシック"/>
        <family val="3"/>
        <charset val="128"/>
      </rPr>
      <t>ne World Market社</t>
    </r>
    <rPh sb="16" eb="17">
      <t>シャ</t>
    </rPh>
    <phoneticPr fontId="5"/>
  </si>
  <si>
    <r>
      <t>M</t>
    </r>
    <r>
      <rPr>
        <sz val="11"/>
        <rFont val="ＭＳ Ｐゴシック"/>
        <family val="3"/>
        <charset val="128"/>
      </rPr>
      <t>itsukoshi USA Inc社</t>
    </r>
    <rPh sb="18" eb="19">
      <t>シャ</t>
    </rPh>
    <phoneticPr fontId="5"/>
  </si>
  <si>
    <t>Sister Cities International社</t>
    <phoneticPr fontId="5"/>
  </si>
  <si>
    <t>NAJAS</t>
    <phoneticPr fontId="5"/>
  </si>
  <si>
    <t>(株)文化工房USA</t>
    <rPh sb="0" eb="3">
      <t>カブ</t>
    </rPh>
    <rPh sb="3" eb="5">
      <t>ブンカ</t>
    </rPh>
    <rPh sb="5" eb="7">
      <t>コウボウ</t>
    </rPh>
    <phoneticPr fontId="5"/>
  </si>
  <si>
    <t>Focus America Corpolation</t>
    <phoneticPr fontId="5"/>
  </si>
  <si>
    <t>Happi Enterprise LLC</t>
    <phoneticPr fontId="5"/>
  </si>
  <si>
    <t>New People Inc.</t>
    <phoneticPr fontId="5"/>
  </si>
  <si>
    <t>Hawaii United Okinawa Association</t>
    <phoneticPr fontId="5"/>
  </si>
  <si>
    <t>Sasakawa Peace Foundation USA</t>
    <phoneticPr fontId="5"/>
  </si>
  <si>
    <t>The Japan America Society of Colorado</t>
    <phoneticPr fontId="5"/>
  </si>
  <si>
    <t>156/50</t>
    <phoneticPr fontId="5"/>
  </si>
  <si>
    <t>各事業執行額／セミナー実施回数</t>
    <rPh sb="0" eb="1">
      <t>カク</t>
    </rPh>
    <rPh sb="1" eb="3">
      <t>ジギョウ</t>
    </rPh>
    <rPh sb="3" eb="5">
      <t>シッコウ</t>
    </rPh>
    <rPh sb="5" eb="6">
      <t>ガク</t>
    </rPh>
    <rPh sb="11" eb="13">
      <t>ジッシ</t>
    </rPh>
    <rPh sb="13" eb="15">
      <t>カイスウ</t>
    </rPh>
    <phoneticPr fontId="5"/>
  </si>
  <si>
    <t>各事業執行額／レセプション開催回数</t>
    <rPh sb="0" eb="1">
      <t>カク</t>
    </rPh>
    <rPh sb="1" eb="3">
      <t>ジギョウ</t>
    </rPh>
    <rPh sb="3" eb="5">
      <t>シッコウ</t>
    </rPh>
    <rPh sb="5" eb="6">
      <t>ガク</t>
    </rPh>
    <rPh sb="13" eb="15">
      <t>カイサイ</t>
    </rPh>
    <rPh sb="15" eb="17">
      <t>カイスウ</t>
    </rPh>
    <phoneticPr fontId="5"/>
  </si>
  <si>
    <t>4/19</t>
    <phoneticPr fontId="5"/>
  </si>
  <si>
    <t>-</t>
    <phoneticPr fontId="5"/>
  </si>
  <si>
    <t>-</t>
    <phoneticPr fontId="5"/>
  </si>
  <si>
    <t>-</t>
    <phoneticPr fontId="5"/>
  </si>
  <si>
    <t>-</t>
    <phoneticPr fontId="5"/>
  </si>
  <si>
    <t xml:space="preserve">在外公館のみならず，関連機関，在米日本企業や経済団体などとも連携し，米国の一般市民にわかりやすく訴えかける活動を継続した。
（１）フォローアップ会合
2018年6月に西村康稔内閣官房副長官の下で開催された第２回フォローアップ会合においては，29年度に実施された計221件，延べ77万人が参加した取組の総括及び，今後の取組の強化に向けた方向性について議論した。第３回フォローアップ会合を2019年6月に実施予定。
（２）地方キャラバン
　日本企業が複数進出している地域を回る「地方キャラバン」が，６月にジョージア州サバンナ市において，また，７月中にインディアナ州シーモア市やシャンバーグ村等の複数の都市で実施された。地方都市の要人やビジネス関係者に対し，地元の日系企業の活躍及び地域コミュニティとの良好な関係について理解を深めてもらうことができた。地元メディアによる注目も高く，地元紙等で大きく取り上げられる等，日米経済関係の重要さを強調することができた。
（３）地方メディアでの発信強化
在ナッシュビル総領事館管轄地域において，日系企業の米国経済への貢献をPRするためのCMを2018年11月～2019年２月にケンタッキー州のローカルテレビ局にて放映した。日系企業で働く米国従業員の姿を描き，併せて日系企業の米国における投資額や雇用数といった貢献を数字によって示すとともに，地元コミュニティへの貢献も発信することができた。
（４）在外公館主催複合的日本紹介イベント
　地元有力者等を招待した在外公館主催複合的日本紹介イベントをコロラド州やフロリダ州などの複数都市で開催した。在外公館主催のビジネスフォーラムでは日本と各州との経済関係の理解促進と日系企業の貢献をアピールする機会となった。また，集客力のある現地フェスティバルとの相互協力を行った。
</t>
    <rPh sb="79" eb="80">
      <t>ネン</t>
    </rPh>
    <rPh sb="81" eb="82">
      <t>ガツ</t>
    </rPh>
    <rPh sb="179" eb="180">
      <t>ダイ</t>
    </rPh>
    <rPh sb="181" eb="182">
      <t>カイ</t>
    </rPh>
    <rPh sb="189" eb="191">
      <t>カイゴウ</t>
    </rPh>
    <rPh sb="196" eb="197">
      <t>ネン</t>
    </rPh>
    <rPh sb="198" eb="199">
      <t>ガツ</t>
    </rPh>
    <rPh sb="200" eb="202">
      <t>ジッシ</t>
    </rPh>
    <rPh sb="202" eb="204">
      <t>ヨテイ</t>
    </rPh>
    <rPh sb="492" eb="493">
      <t>ネン</t>
    </rPh>
    <rPh sb="501" eb="502">
      <t>ネン</t>
    </rPh>
    <phoneticPr fontId="5"/>
  </si>
  <si>
    <t>グラスルーツプロジェクト実施総件数</t>
    <rPh sb="12" eb="14">
      <t>ジッシ</t>
    </rPh>
    <rPh sb="14" eb="17">
      <t>ソウケンスウ</t>
    </rPh>
    <phoneticPr fontId="5"/>
  </si>
  <si>
    <t>-</t>
    <phoneticPr fontId="5"/>
  </si>
  <si>
    <t>グラスルーツプロジェクトのうち，セミナー・レセプション等への参加者数（延べ人数）</t>
    <rPh sb="27" eb="28">
      <t>トウ</t>
    </rPh>
    <rPh sb="30" eb="34">
      <t>サンカシャスウ</t>
    </rPh>
    <rPh sb="35" eb="36">
      <t>ノ</t>
    </rPh>
    <rPh sb="37" eb="39">
      <t>ニンズウ</t>
    </rPh>
    <phoneticPr fontId="5"/>
  </si>
  <si>
    <t>万人</t>
    <rPh sb="0" eb="2">
      <t>マンニン</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</si>
  <si>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</si>
  <si>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合理的な支出及びコストの削減を心がけつつ，事業の目標達成に努めるとともに，米国の州・地方レベルにおける日米関係の重要性に関する認識を深め，連邦レベルにおける対日政策形成プロセスにも望ましい影響を与えていけるよう努めていく。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ベイコク</t>
    </rPh>
    <rPh sb="40" eb="41">
      <t>シュウ</t>
    </rPh>
    <rPh sb="42" eb="44">
      <t>チホウ</t>
    </rPh>
    <rPh sb="51" eb="53">
      <t>ニチベイ</t>
    </rPh>
    <rPh sb="53" eb="55">
      <t>カンケイ</t>
    </rPh>
    <rPh sb="56" eb="59">
      <t>ジュウヨウセイ</t>
    </rPh>
    <rPh sb="60" eb="61">
      <t>カン</t>
    </rPh>
    <rPh sb="63" eb="65">
      <t>ニンシキ</t>
    </rPh>
    <rPh sb="66" eb="67">
      <t>フカ</t>
    </rPh>
    <rPh sb="69" eb="71">
      <t>レンポウ</t>
    </rPh>
    <rPh sb="78" eb="80">
      <t>タイニチ</t>
    </rPh>
    <rPh sb="80" eb="82">
      <t>セイサク</t>
    </rPh>
    <rPh sb="82" eb="84">
      <t>ケイセイ</t>
    </rPh>
    <rPh sb="90" eb="91">
      <t>ノゾ</t>
    </rPh>
    <rPh sb="94" eb="96">
      <t>エイキョウ</t>
    </rPh>
    <rPh sb="97" eb="98">
      <t>アタ</t>
    </rPh>
    <rPh sb="105" eb="106">
      <t>ツト</t>
    </rPh>
    <rPh sb="114" eb="116">
      <t>シッコウ</t>
    </rPh>
    <rPh sb="116" eb="118">
      <t>ジッセキ</t>
    </rPh>
    <rPh sb="119" eb="121">
      <t>コウリョ</t>
    </rPh>
    <rPh sb="123" eb="125">
      <t>テキセツ</t>
    </rPh>
    <rPh sb="126" eb="128">
      <t>ヨサン</t>
    </rPh>
    <rPh sb="128" eb="130">
      <t>ヨウキュウ</t>
    </rPh>
    <rPh sb="130" eb="131">
      <t>オヨ</t>
    </rPh>
    <rPh sb="132" eb="134">
      <t>イッパン</t>
    </rPh>
    <rPh sb="134" eb="136">
      <t>キョウソウ</t>
    </rPh>
    <rPh sb="136" eb="138">
      <t>ニュウサツ</t>
    </rPh>
    <rPh sb="138" eb="139">
      <t>トウ</t>
    </rPh>
    <rPh sb="140" eb="141">
      <t>モチ</t>
    </rPh>
    <rPh sb="143" eb="145">
      <t>シッコウ</t>
    </rPh>
    <rPh sb="146" eb="1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</si>
</sst>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183028</xdr:colOff>
      <xdr:row>740</xdr:row>
      <xdr:rowOff>334663</xdr:rowOff>
    </xdr:from>
    <xdr:to>
      <xdr:col>37</xdr:col>
      <xdr:colOff>122017</xdr:colOff>
      <xdr:row>743</xdr:row>
      <xdr:rowOff>128719</xdr:rowOff>
    </xdr:to>
    <xdr:sp macro="" textlink="">
      <xdr:nvSpPr>
        <xdr:cNvPr id="3" name="角丸四角形 2">
          <a:extLst>
            <a:ext uri="{FF2B5EF4-FFF2-40B4-BE49-F238E27FC236}">
              <a16:creationId xmlns:a16="http://schemas.microsoft.com/office/drawing/2014/main" id="{E1DB4D13-45FA-4774-A182-96DDD2508015}"/>
            </a:ext>
          </a:extLst>
        </xdr:cNvPr>
        <xdr:cNvSpPr/>
      </xdr:nvSpPr>
      <xdr:spPr>
        <a:xfrm>
          <a:off x="3783478" y="80430388"/>
          <a:ext cx="3739464" cy="85133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panose="020B0609070205080204" pitchFamily="49" charset="-128"/>
              <a:ea typeface="ＭＳ ゴシック" panose="020B0609070205080204" pitchFamily="49" charset="-128"/>
            </a:rPr>
            <a:t>外務省</a:t>
          </a:r>
          <a:endParaRPr kumimoji="1" lang="en-US" altLang="ja-JP" sz="1800">
            <a:latin typeface="ＭＳ ゴシック" panose="020B0609070205080204" pitchFamily="49" charset="-128"/>
            <a:ea typeface="ＭＳ ゴシック" panose="020B0609070205080204" pitchFamily="49" charset="-128"/>
          </a:endParaRPr>
        </a:p>
        <a:p>
          <a:pPr algn="ctr"/>
          <a:r>
            <a:rPr kumimoji="1" lang="ja-JP" altLang="en-US" sz="1800">
              <a:latin typeface="ＭＳ ゴシック" panose="020B0609070205080204" pitchFamily="49" charset="-128"/>
              <a:ea typeface="ＭＳ ゴシック" panose="020B0609070205080204" pitchFamily="49" charset="-128"/>
            </a:rPr>
            <a:t>２５７百万円</a:t>
          </a:r>
          <a:endParaRPr kumimoji="1" lang="en-US" altLang="ja-JP" sz="1800">
            <a:latin typeface="ＭＳ ゴシック" panose="020B0609070205080204" pitchFamily="49" charset="-128"/>
            <a:ea typeface="ＭＳ ゴシック" panose="020B0609070205080204" pitchFamily="49" charset="-128"/>
          </a:endParaRPr>
        </a:p>
        <a:p>
          <a:pPr algn="ctr"/>
          <a:endParaRPr kumimoji="1" lang="ja-JP" altLang="en-US" sz="1100"/>
        </a:p>
      </xdr:txBody>
    </xdr:sp>
    <xdr:clientData/>
  </xdr:twoCellAnchor>
  <xdr:twoCellAnchor>
    <xdr:from>
      <xdr:col>11</xdr:col>
      <xdr:colOff>13608</xdr:colOff>
      <xdr:row>745</xdr:row>
      <xdr:rowOff>25749</xdr:rowOff>
    </xdr:from>
    <xdr:to>
      <xdr:col>23</xdr:col>
      <xdr:colOff>41965</xdr:colOff>
      <xdr:row>750</xdr:row>
      <xdr:rowOff>340179</xdr:rowOff>
    </xdr:to>
    <xdr:sp macro="" textlink="">
      <xdr:nvSpPr>
        <xdr:cNvPr id="4" name="角丸四角形 2">
          <a:extLst>
            <a:ext uri="{FF2B5EF4-FFF2-40B4-BE49-F238E27FC236}">
              <a16:creationId xmlns:a16="http://schemas.microsoft.com/office/drawing/2014/main" id="{E1DB4D13-45FA-4774-A182-96DDD2508015}"/>
            </a:ext>
          </a:extLst>
        </xdr:cNvPr>
        <xdr:cNvSpPr/>
      </xdr:nvSpPr>
      <xdr:spPr>
        <a:xfrm>
          <a:off x="2213883" y="81883599"/>
          <a:ext cx="2428657" cy="2076555"/>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Ａ</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　３６名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4891</xdr:colOff>
      <xdr:row>745</xdr:row>
      <xdr:rowOff>44791</xdr:rowOff>
    </xdr:from>
    <xdr:to>
      <xdr:col>44</xdr:col>
      <xdr:colOff>190500</xdr:colOff>
      <xdr:row>750</xdr:row>
      <xdr:rowOff>340178</xdr:rowOff>
    </xdr:to>
    <xdr:sp macro="" textlink="">
      <xdr:nvSpPr>
        <xdr:cNvPr id="5" name="角丸四角形 2">
          <a:extLst>
            <a:ext uri="{FF2B5EF4-FFF2-40B4-BE49-F238E27FC236}">
              <a16:creationId xmlns:a16="http://schemas.microsoft.com/office/drawing/2014/main" id="{E1DB4D13-45FA-4774-A182-96DDD2508015}"/>
            </a:ext>
          </a:extLst>
        </xdr:cNvPr>
        <xdr:cNvSpPr/>
      </xdr:nvSpPr>
      <xdr:spPr>
        <a:xfrm>
          <a:off x="6605716" y="81902641"/>
          <a:ext cx="2385884" cy="205751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Ｂ</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出張者（有識者）４７名</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３１百万円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セミナー等参加旅費</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752</xdr:row>
      <xdr:rowOff>25747</xdr:rowOff>
    </xdr:from>
    <xdr:to>
      <xdr:col>23</xdr:col>
      <xdr:colOff>3344</xdr:colOff>
      <xdr:row>757</xdr:row>
      <xdr:rowOff>312964</xdr:rowOff>
    </xdr:to>
    <xdr:sp macro="" textlink="">
      <xdr:nvSpPr>
        <xdr:cNvPr id="6" name="角丸四角形 2">
          <a:extLst>
            <a:ext uri="{FF2B5EF4-FFF2-40B4-BE49-F238E27FC236}">
              <a16:creationId xmlns:a16="http://schemas.microsoft.com/office/drawing/2014/main" id="{E1DB4D13-45FA-4774-A182-96DDD2508015}"/>
            </a:ext>
          </a:extLst>
        </xdr:cNvPr>
        <xdr:cNvSpPr/>
      </xdr:nvSpPr>
      <xdr:spPr>
        <a:xfrm>
          <a:off x="2227489" y="84350572"/>
          <a:ext cx="2376430" cy="2020767"/>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Ｃ</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baseline="0">
              <a:latin typeface="ＭＳ ゴシック" panose="020B0609070205080204" pitchFamily="49" charset="-128"/>
              <a:ea typeface="ＭＳ ゴシック" panose="020B0609070205080204" pitchFamily="49" charset="-128"/>
            </a:rPr>
            <a:t>ＷＬＫＹ社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５３百万円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テレビＣＭ放映</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11</xdr:col>
      <xdr:colOff>27214</xdr:colOff>
      <xdr:row>759</xdr:row>
      <xdr:rowOff>19050</xdr:rowOff>
    </xdr:from>
    <xdr:to>
      <xdr:col>23</xdr:col>
      <xdr:colOff>28574</xdr:colOff>
      <xdr:row>764</xdr:row>
      <xdr:rowOff>312964</xdr:rowOff>
    </xdr:to>
    <xdr:sp macro="" textlink="">
      <xdr:nvSpPr>
        <xdr:cNvPr id="7" name="角丸四角形 2">
          <a:extLst>
            <a:ext uri="{FF2B5EF4-FFF2-40B4-BE49-F238E27FC236}">
              <a16:creationId xmlns:a16="http://schemas.microsoft.com/office/drawing/2014/main" id="{E1DB4D13-45FA-4774-A182-96DDD2508015}"/>
            </a:ext>
          </a:extLst>
        </xdr:cNvPr>
        <xdr:cNvSpPr/>
      </xdr:nvSpPr>
      <xdr:spPr>
        <a:xfrm>
          <a:off x="2227489" y="86763225"/>
          <a:ext cx="2401660" cy="200841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Ｅ</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CIC Innovation</a:t>
          </a:r>
        </a:p>
        <a:p>
          <a:pPr algn="ctr"/>
          <a:r>
            <a:rPr kumimoji="1" lang="en-US" altLang="ja-JP" sz="1200" baseline="0">
              <a:latin typeface="ＭＳ ゴシック" panose="020B0609070205080204" pitchFamily="49" charset="-128"/>
              <a:ea typeface="ＭＳ ゴシック" panose="020B0609070205080204" pitchFamily="49" charset="-128"/>
            </a:rPr>
            <a:t> Communities LLC</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２百万円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サテライトブース借上</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0</xdr:colOff>
      <xdr:row>752</xdr:row>
      <xdr:rowOff>38100</xdr:rowOff>
    </xdr:from>
    <xdr:to>
      <xdr:col>44</xdr:col>
      <xdr:colOff>190500</xdr:colOff>
      <xdr:row>757</xdr:row>
      <xdr:rowOff>334663</xdr:rowOff>
    </xdr:to>
    <xdr:sp macro="" textlink="">
      <xdr:nvSpPr>
        <xdr:cNvPr id="9" name="角丸四角形 2">
          <a:extLst>
            <a:ext uri="{FF2B5EF4-FFF2-40B4-BE49-F238E27FC236}">
              <a16:creationId xmlns:a16="http://schemas.microsoft.com/office/drawing/2014/main" id="{E1DB4D13-45FA-4774-A182-96DDD2508015}"/>
            </a:ext>
          </a:extLst>
        </xdr:cNvPr>
        <xdr:cNvSpPr/>
      </xdr:nvSpPr>
      <xdr:spPr>
        <a:xfrm>
          <a:off x="6796216" y="54909823"/>
          <a:ext cx="2455906" cy="235602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Ｄ</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Sister Cities International</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他計　５０社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１５６百万円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セミナー等運営委託</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33</xdr:col>
      <xdr:colOff>38099</xdr:colOff>
      <xdr:row>759</xdr:row>
      <xdr:rowOff>38100</xdr:rowOff>
    </xdr:from>
    <xdr:to>
      <xdr:col>44</xdr:col>
      <xdr:colOff>204106</xdr:colOff>
      <xdr:row>764</xdr:row>
      <xdr:rowOff>312964</xdr:rowOff>
    </xdr:to>
    <xdr:sp macro="" textlink="">
      <xdr:nvSpPr>
        <xdr:cNvPr id="10" name="角丸四角形 2">
          <a:extLst>
            <a:ext uri="{FF2B5EF4-FFF2-40B4-BE49-F238E27FC236}">
              <a16:creationId xmlns:a16="http://schemas.microsoft.com/office/drawing/2014/main" id="{E1DB4D13-45FA-4774-A182-96DDD2508015}"/>
            </a:ext>
          </a:extLst>
        </xdr:cNvPr>
        <xdr:cNvSpPr/>
      </xdr:nvSpPr>
      <xdr:spPr>
        <a:xfrm>
          <a:off x="6638924" y="86782275"/>
          <a:ext cx="2366282" cy="198936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Ｆ</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a:t>
          </a:r>
          <a:r>
            <a:rPr kumimoji="1" lang="en-US" altLang="ja-JP" sz="1200">
              <a:latin typeface="ＭＳ ゴシック" panose="020B0609070205080204" pitchFamily="49" charset="-128"/>
              <a:ea typeface="ＭＳ ゴシック" panose="020B0609070205080204" pitchFamily="49" charset="-128"/>
            </a:rPr>
            <a:t>】</a:t>
          </a:r>
        </a:p>
        <a:p>
          <a:pPr algn="l"/>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The Hotel Captain Cook</a:t>
          </a:r>
          <a:r>
            <a:rPr kumimoji="1" lang="ja-JP" altLang="en-US" sz="1200">
              <a:latin typeface="ＭＳ ゴシック" panose="020B0609070205080204" pitchFamily="49" charset="-128"/>
              <a:ea typeface="ＭＳ ゴシック" panose="020B0609070205080204" pitchFamily="49" charset="-128"/>
            </a:rPr>
            <a:t>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他計１９社</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ja-JP" altLang="en-US" sz="1200">
              <a:latin typeface="ＭＳ ゴシック" panose="020B0609070205080204" pitchFamily="49" charset="-128"/>
              <a:ea typeface="ＭＳ ゴシック" panose="020B0609070205080204" pitchFamily="49" charset="-128"/>
            </a:rPr>
            <a:t>４百万円</a:t>
          </a:r>
          <a:endParaRPr kumimoji="1" lang="en-US" altLang="ja-JP" sz="1200">
            <a:latin typeface="ＭＳ ゴシック" panose="020B0609070205080204" pitchFamily="49" charset="-128"/>
            <a:ea typeface="ＭＳ ゴシック" panose="020B0609070205080204" pitchFamily="49" charset="-128"/>
          </a:endParaRPr>
        </a:p>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会食レセプション開催</a:t>
          </a:r>
          <a:r>
            <a:rPr kumimoji="1" lang="en-US" altLang="ja-JP" sz="1200">
              <a:latin typeface="ＭＳ ゴシック" panose="020B0609070205080204" pitchFamily="49" charset="-128"/>
              <a:ea typeface="ＭＳ ゴシック" panose="020B0609070205080204" pitchFamily="49" charset="-128"/>
            </a:rPr>
            <a:t>〕</a:t>
          </a:r>
        </a:p>
        <a:p>
          <a:pPr algn="ctr"/>
          <a:endParaRPr kumimoji="1" lang="ja-JP" altLang="en-US" sz="1100"/>
        </a:p>
      </xdr:txBody>
    </xdr:sp>
    <xdr:clientData/>
  </xdr:twoCellAnchor>
  <xdr:twoCellAnchor>
    <xdr:from>
      <xdr:col>28</xdr:col>
      <xdr:colOff>0</xdr:colOff>
      <xdr:row>744</xdr:row>
      <xdr:rowOff>0</xdr:rowOff>
    </xdr:from>
    <xdr:to>
      <xdr:col>28</xdr:col>
      <xdr:colOff>13608</xdr:colOff>
      <xdr:row>761</xdr:row>
      <xdr:rowOff>25744</xdr:rowOff>
    </xdr:to>
    <xdr:cxnSp macro="">
      <xdr:nvCxnSpPr>
        <xdr:cNvPr id="11" name="直線コネクタ 10"/>
        <xdr:cNvCxnSpPr/>
      </xdr:nvCxnSpPr>
      <xdr:spPr>
        <a:xfrm flipH="1">
          <a:off x="5766486" y="52091453"/>
          <a:ext cx="13608" cy="6809088"/>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0</xdr:colOff>
      <xdr:row>747</xdr:row>
      <xdr:rowOff>0</xdr:rowOff>
    </xdr:from>
    <xdr:to>
      <xdr:col>31</xdr:col>
      <xdr:colOff>190500</xdr:colOff>
      <xdr:row>747</xdr:row>
      <xdr:rowOff>0</xdr:rowOff>
    </xdr:to>
    <xdr:cxnSp macro="">
      <xdr:nvCxnSpPr>
        <xdr:cNvPr id="12" name="直線矢印コネクタ 11"/>
        <xdr:cNvCxnSpPr/>
      </xdr:nvCxnSpPr>
      <xdr:spPr>
        <a:xfrm>
          <a:off x="4800600" y="82562700"/>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1</xdr:colOff>
      <xdr:row>754</xdr:row>
      <xdr:rowOff>13607</xdr:rowOff>
    </xdr:from>
    <xdr:to>
      <xdr:col>31</xdr:col>
      <xdr:colOff>190501</xdr:colOff>
      <xdr:row>754</xdr:row>
      <xdr:rowOff>13607</xdr:rowOff>
    </xdr:to>
    <xdr:cxnSp macro="">
      <xdr:nvCxnSpPr>
        <xdr:cNvPr id="13" name="直線矢印コネクタ 12"/>
        <xdr:cNvCxnSpPr/>
      </xdr:nvCxnSpPr>
      <xdr:spPr>
        <a:xfrm>
          <a:off x="4800601" y="85043282"/>
          <a:ext cx="159067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24</xdr:col>
      <xdr:colOff>27214</xdr:colOff>
      <xdr:row>761</xdr:row>
      <xdr:rowOff>13607</xdr:rowOff>
    </xdr:from>
    <xdr:to>
      <xdr:col>32</xdr:col>
      <xdr:colOff>13606</xdr:colOff>
      <xdr:row>761</xdr:row>
      <xdr:rowOff>13607</xdr:rowOff>
    </xdr:to>
    <xdr:cxnSp macro="">
      <xdr:nvCxnSpPr>
        <xdr:cNvPr id="14" name="直線矢印コネクタ 13"/>
        <xdr:cNvCxnSpPr/>
      </xdr:nvCxnSpPr>
      <xdr:spPr>
        <a:xfrm>
          <a:off x="4827814" y="87443582"/>
          <a:ext cx="1586592"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c r="AP2" s="935"/>
      <c r="AQ2" s="935"/>
      <c r="AR2" s="79" t="str">
        <f>IF(OR(AO2="　", AO2=""), "", "-")</f>
        <v/>
      </c>
      <c r="AS2" s="936">
        <v>23</v>
      </c>
      <c r="AT2" s="936"/>
      <c r="AU2" s="936"/>
      <c r="AV2" s="52" t="str">
        <f>IF(AW2="", "", "-")</f>
        <v/>
      </c>
      <c r="AW2" s="907"/>
      <c r="AX2" s="907"/>
    </row>
    <row r="3" spans="1:50" ht="21" customHeight="1" thickBot="1">
      <c r="A3" s="863" t="s">
        <v>544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570</v>
      </c>
      <c r="AK3" s="865"/>
      <c r="AL3" s="865"/>
      <c r="AM3" s="865"/>
      <c r="AN3" s="865"/>
      <c r="AO3" s="865"/>
      <c r="AP3" s="865"/>
      <c r="AQ3" s="865"/>
      <c r="AR3" s="865"/>
      <c r="AS3" s="865"/>
      <c r="AT3" s="865"/>
      <c r="AU3" s="865"/>
      <c r="AV3" s="865"/>
      <c r="AW3" s="865"/>
      <c r="AX3" s="24" t="s">
        <v>65</v>
      </c>
    </row>
    <row r="4" spans="1:50" ht="24.75" customHeight="1">
      <c r="A4" s="700" t="s">
        <v>25</v>
      </c>
      <c r="B4" s="701"/>
      <c r="C4" s="701"/>
      <c r="D4" s="701"/>
      <c r="E4" s="701"/>
      <c r="F4" s="701"/>
      <c r="G4" s="678" t="s">
        <v>603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67</v>
      </c>
      <c r="B5" s="689"/>
      <c r="C5" s="689"/>
      <c r="D5" s="689"/>
      <c r="E5" s="689"/>
      <c r="F5" s="690"/>
      <c r="G5" s="835" t="s">
        <v>455</v>
      </c>
      <c r="H5" s="836"/>
      <c r="I5" s="836"/>
      <c r="J5" s="836"/>
      <c r="K5" s="836"/>
      <c r="L5" s="836"/>
      <c r="M5" s="837" t="s">
        <v>66</v>
      </c>
      <c r="N5" s="838"/>
      <c r="O5" s="838"/>
      <c r="P5" s="838"/>
      <c r="Q5" s="838"/>
      <c r="R5" s="839"/>
      <c r="S5" s="840" t="s">
        <v>131</v>
      </c>
      <c r="T5" s="836"/>
      <c r="U5" s="836"/>
      <c r="V5" s="836"/>
      <c r="W5" s="836"/>
      <c r="X5" s="841"/>
      <c r="Y5" s="694" t="s">
        <v>3</v>
      </c>
      <c r="Z5" s="542"/>
      <c r="AA5" s="542"/>
      <c r="AB5" s="542"/>
      <c r="AC5" s="542"/>
      <c r="AD5" s="543"/>
      <c r="AE5" s="695" t="s">
        <v>572</v>
      </c>
      <c r="AF5" s="695"/>
      <c r="AG5" s="695"/>
      <c r="AH5" s="695"/>
      <c r="AI5" s="695"/>
      <c r="AJ5" s="695"/>
      <c r="AK5" s="695"/>
      <c r="AL5" s="695"/>
      <c r="AM5" s="695"/>
      <c r="AN5" s="695"/>
      <c r="AO5" s="695"/>
      <c r="AP5" s="696"/>
      <c r="AQ5" s="697" t="s">
        <v>573</v>
      </c>
      <c r="AR5" s="698"/>
      <c r="AS5" s="698"/>
      <c r="AT5" s="698"/>
      <c r="AU5" s="698"/>
      <c r="AV5" s="698"/>
      <c r="AW5" s="698"/>
      <c r="AX5" s="699"/>
    </row>
    <row r="6" spans="1:50" ht="39" customHeight="1">
      <c r="A6" s="702" t="s">
        <v>4</v>
      </c>
      <c r="B6" s="703"/>
      <c r="C6" s="703"/>
      <c r="D6" s="703"/>
      <c r="E6" s="703"/>
      <c r="F6" s="70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18" t="s">
        <v>516</v>
      </c>
      <c r="Z7" s="443"/>
      <c r="AA7" s="443"/>
      <c r="AB7" s="443"/>
      <c r="AC7" s="443"/>
      <c r="AD7" s="919"/>
      <c r="AE7" s="908" t="s">
        <v>576</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5" t="s">
        <v>378</v>
      </c>
      <c r="B8" s="496"/>
      <c r="C8" s="496"/>
      <c r="D8" s="496"/>
      <c r="E8" s="496"/>
      <c r="F8" s="497"/>
      <c r="G8" s="937" t="str">
        <f>入力規則等!A28</f>
        <v>-</v>
      </c>
      <c r="H8" s="716"/>
      <c r="I8" s="716"/>
      <c r="J8" s="716"/>
      <c r="K8" s="716"/>
      <c r="L8" s="716"/>
      <c r="M8" s="716"/>
      <c r="N8" s="716"/>
      <c r="O8" s="716"/>
      <c r="P8" s="716"/>
      <c r="Q8" s="716"/>
      <c r="R8" s="716"/>
      <c r="S8" s="716"/>
      <c r="T8" s="716"/>
      <c r="U8" s="716"/>
      <c r="V8" s="716"/>
      <c r="W8" s="716"/>
      <c r="X8" s="938"/>
      <c r="Y8" s="842" t="s">
        <v>379</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80.099999999999994" customHeight="1">
      <c r="A9" s="845" t="s">
        <v>23</v>
      </c>
      <c r="B9" s="846"/>
      <c r="C9" s="846"/>
      <c r="D9" s="846"/>
      <c r="E9" s="846"/>
      <c r="F9" s="846"/>
      <c r="G9" s="847" t="s">
        <v>605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02.75" customHeight="1">
      <c r="A10" s="656" t="s">
        <v>30</v>
      </c>
      <c r="B10" s="657"/>
      <c r="C10" s="657"/>
      <c r="D10" s="657"/>
      <c r="E10" s="657"/>
      <c r="F10" s="657"/>
      <c r="G10" s="750" t="s">
        <v>606</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39" t="s">
        <v>24</v>
      </c>
      <c r="B12" s="940"/>
      <c r="C12" s="940"/>
      <c r="D12" s="940"/>
      <c r="E12" s="940"/>
      <c r="F12" s="941"/>
      <c r="G12" s="756"/>
      <c r="H12" s="757"/>
      <c r="I12" s="757"/>
      <c r="J12" s="757"/>
      <c r="K12" s="757"/>
      <c r="L12" s="757"/>
      <c r="M12" s="757"/>
      <c r="N12" s="757"/>
      <c r="O12" s="757"/>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18"/>
    </row>
    <row r="13" spans="1:50" ht="21" customHeight="1">
      <c r="A13" s="610"/>
      <c r="B13" s="611"/>
      <c r="C13" s="611"/>
      <c r="D13" s="611"/>
      <c r="E13" s="611"/>
      <c r="F13" s="612"/>
      <c r="G13" s="719" t="s">
        <v>6</v>
      </c>
      <c r="H13" s="720"/>
      <c r="I13" s="760" t="s">
        <v>7</v>
      </c>
      <c r="J13" s="761"/>
      <c r="K13" s="761"/>
      <c r="L13" s="761"/>
      <c r="M13" s="761"/>
      <c r="N13" s="761"/>
      <c r="O13" s="762"/>
      <c r="P13" s="653" t="s">
        <v>604</v>
      </c>
      <c r="Q13" s="654"/>
      <c r="R13" s="654"/>
      <c r="S13" s="654"/>
      <c r="T13" s="654"/>
      <c r="U13" s="654"/>
      <c r="V13" s="655"/>
      <c r="W13" s="653" t="s">
        <v>604</v>
      </c>
      <c r="X13" s="654"/>
      <c r="Y13" s="654"/>
      <c r="Z13" s="654"/>
      <c r="AA13" s="654"/>
      <c r="AB13" s="654"/>
      <c r="AC13" s="655"/>
      <c r="AD13" s="653">
        <v>320</v>
      </c>
      <c r="AE13" s="654"/>
      <c r="AF13" s="654"/>
      <c r="AG13" s="654"/>
      <c r="AH13" s="654"/>
      <c r="AI13" s="654"/>
      <c r="AJ13" s="655"/>
      <c r="AK13" s="653">
        <v>317</v>
      </c>
      <c r="AL13" s="654"/>
      <c r="AM13" s="654"/>
      <c r="AN13" s="654"/>
      <c r="AO13" s="654"/>
      <c r="AP13" s="654"/>
      <c r="AQ13" s="655"/>
      <c r="AR13" s="915"/>
      <c r="AS13" s="916"/>
      <c r="AT13" s="916"/>
      <c r="AU13" s="916"/>
      <c r="AV13" s="916"/>
      <c r="AW13" s="916"/>
      <c r="AX13" s="917"/>
    </row>
    <row r="14" spans="1:50" ht="21" customHeight="1">
      <c r="A14" s="610"/>
      <c r="B14" s="611"/>
      <c r="C14" s="611"/>
      <c r="D14" s="611"/>
      <c r="E14" s="611"/>
      <c r="F14" s="612"/>
      <c r="G14" s="721"/>
      <c r="H14" s="722"/>
      <c r="I14" s="707" t="s">
        <v>8</v>
      </c>
      <c r="J14" s="758"/>
      <c r="K14" s="758"/>
      <c r="L14" s="758"/>
      <c r="M14" s="758"/>
      <c r="N14" s="758"/>
      <c r="O14" s="759"/>
      <c r="P14" s="653" t="s">
        <v>577</v>
      </c>
      <c r="Q14" s="654"/>
      <c r="R14" s="654"/>
      <c r="S14" s="654"/>
      <c r="T14" s="654"/>
      <c r="U14" s="654"/>
      <c r="V14" s="655"/>
      <c r="W14" s="653" t="s">
        <v>578</v>
      </c>
      <c r="X14" s="654"/>
      <c r="Y14" s="654"/>
      <c r="Z14" s="654"/>
      <c r="AA14" s="654"/>
      <c r="AB14" s="654"/>
      <c r="AC14" s="655"/>
      <c r="AD14" s="653" t="s">
        <v>577</v>
      </c>
      <c r="AE14" s="654"/>
      <c r="AF14" s="654"/>
      <c r="AG14" s="654"/>
      <c r="AH14" s="654"/>
      <c r="AI14" s="654"/>
      <c r="AJ14" s="655"/>
      <c r="AK14" s="653" t="s">
        <v>577</v>
      </c>
      <c r="AL14" s="654"/>
      <c r="AM14" s="654"/>
      <c r="AN14" s="654"/>
      <c r="AO14" s="654"/>
      <c r="AP14" s="654"/>
      <c r="AQ14" s="655"/>
      <c r="AR14" s="784"/>
      <c r="AS14" s="784"/>
      <c r="AT14" s="784"/>
      <c r="AU14" s="784"/>
      <c r="AV14" s="784"/>
      <c r="AW14" s="784"/>
      <c r="AX14" s="785"/>
    </row>
    <row r="15" spans="1:50" ht="21" customHeight="1">
      <c r="A15" s="610"/>
      <c r="B15" s="611"/>
      <c r="C15" s="611"/>
      <c r="D15" s="611"/>
      <c r="E15" s="611"/>
      <c r="F15" s="612"/>
      <c r="G15" s="721"/>
      <c r="H15" s="722"/>
      <c r="I15" s="707" t="s">
        <v>51</v>
      </c>
      <c r="J15" s="708"/>
      <c r="K15" s="708"/>
      <c r="L15" s="708"/>
      <c r="M15" s="708"/>
      <c r="N15" s="708"/>
      <c r="O15" s="709"/>
      <c r="P15" s="653" t="s">
        <v>578</v>
      </c>
      <c r="Q15" s="654"/>
      <c r="R15" s="654"/>
      <c r="S15" s="654"/>
      <c r="T15" s="654"/>
      <c r="U15" s="654"/>
      <c r="V15" s="655"/>
      <c r="W15" s="653" t="s">
        <v>578</v>
      </c>
      <c r="X15" s="654"/>
      <c r="Y15" s="654"/>
      <c r="Z15" s="654"/>
      <c r="AA15" s="654"/>
      <c r="AB15" s="654"/>
      <c r="AC15" s="655"/>
      <c r="AD15" s="653" t="s">
        <v>577</v>
      </c>
      <c r="AE15" s="654"/>
      <c r="AF15" s="654"/>
      <c r="AG15" s="654"/>
      <c r="AH15" s="654"/>
      <c r="AI15" s="654"/>
      <c r="AJ15" s="655"/>
      <c r="AK15" s="653" t="s">
        <v>577</v>
      </c>
      <c r="AL15" s="654"/>
      <c r="AM15" s="654"/>
      <c r="AN15" s="654"/>
      <c r="AO15" s="654"/>
      <c r="AP15" s="654"/>
      <c r="AQ15" s="655"/>
      <c r="AR15" s="653"/>
      <c r="AS15" s="654"/>
      <c r="AT15" s="654"/>
      <c r="AU15" s="654"/>
      <c r="AV15" s="654"/>
      <c r="AW15" s="654"/>
      <c r="AX15" s="802"/>
    </row>
    <row r="16" spans="1:50" ht="21" customHeight="1">
      <c r="A16" s="610"/>
      <c r="B16" s="611"/>
      <c r="C16" s="611"/>
      <c r="D16" s="611"/>
      <c r="E16" s="611"/>
      <c r="F16" s="612"/>
      <c r="G16" s="721"/>
      <c r="H16" s="722"/>
      <c r="I16" s="707" t="s">
        <v>52</v>
      </c>
      <c r="J16" s="708"/>
      <c r="K16" s="708"/>
      <c r="L16" s="708"/>
      <c r="M16" s="708"/>
      <c r="N16" s="708"/>
      <c r="O16" s="709"/>
      <c r="P16" s="653" t="s">
        <v>577</v>
      </c>
      <c r="Q16" s="654"/>
      <c r="R16" s="654"/>
      <c r="S16" s="654"/>
      <c r="T16" s="654"/>
      <c r="U16" s="654"/>
      <c r="V16" s="655"/>
      <c r="W16" s="653" t="s">
        <v>577</v>
      </c>
      <c r="X16" s="654"/>
      <c r="Y16" s="654"/>
      <c r="Z16" s="654"/>
      <c r="AA16" s="654"/>
      <c r="AB16" s="654"/>
      <c r="AC16" s="655"/>
      <c r="AD16" s="653" t="s">
        <v>578</v>
      </c>
      <c r="AE16" s="654"/>
      <c r="AF16" s="654"/>
      <c r="AG16" s="654"/>
      <c r="AH16" s="654"/>
      <c r="AI16" s="654"/>
      <c r="AJ16" s="655"/>
      <c r="AK16" s="653" t="s">
        <v>577</v>
      </c>
      <c r="AL16" s="654"/>
      <c r="AM16" s="654"/>
      <c r="AN16" s="654"/>
      <c r="AO16" s="654"/>
      <c r="AP16" s="654"/>
      <c r="AQ16" s="655"/>
      <c r="AR16" s="753"/>
      <c r="AS16" s="754"/>
      <c r="AT16" s="754"/>
      <c r="AU16" s="754"/>
      <c r="AV16" s="754"/>
      <c r="AW16" s="754"/>
      <c r="AX16" s="755"/>
    </row>
    <row r="17" spans="1:50" ht="24.75" customHeight="1">
      <c r="A17" s="610"/>
      <c r="B17" s="611"/>
      <c r="C17" s="611"/>
      <c r="D17" s="611"/>
      <c r="E17" s="611"/>
      <c r="F17" s="612"/>
      <c r="G17" s="721"/>
      <c r="H17" s="722"/>
      <c r="I17" s="707" t="s">
        <v>50</v>
      </c>
      <c r="J17" s="758"/>
      <c r="K17" s="758"/>
      <c r="L17" s="758"/>
      <c r="M17" s="758"/>
      <c r="N17" s="758"/>
      <c r="O17" s="759"/>
      <c r="P17" s="653" t="s">
        <v>604</v>
      </c>
      <c r="Q17" s="654"/>
      <c r="R17" s="654"/>
      <c r="S17" s="654"/>
      <c r="T17" s="654"/>
      <c r="U17" s="654"/>
      <c r="V17" s="655"/>
      <c r="W17" s="653" t="s">
        <v>577</v>
      </c>
      <c r="X17" s="654"/>
      <c r="Y17" s="654"/>
      <c r="Z17" s="654"/>
      <c r="AA17" s="654"/>
      <c r="AB17" s="654"/>
      <c r="AC17" s="655"/>
      <c r="AD17" s="653" t="s">
        <v>577</v>
      </c>
      <c r="AE17" s="654"/>
      <c r="AF17" s="654"/>
      <c r="AG17" s="654"/>
      <c r="AH17" s="654"/>
      <c r="AI17" s="654"/>
      <c r="AJ17" s="655"/>
      <c r="AK17" s="653" t="s">
        <v>577</v>
      </c>
      <c r="AL17" s="654"/>
      <c r="AM17" s="654"/>
      <c r="AN17" s="654"/>
      <c r="AO17" s="654"/>
      <c r="AP17" s="654"/>
      <c r="AQ17" s="655"/>
      <c r="AR17" s="913"/>
      <c r="AS17" s="913"/>
      <c r="AT17" s="913"/>
      <c r="AU17" s="913"/>
      <c r="AV17" s="913"/>
      <c r="AW17" s="913"/>
      <c r="AX17" s="914"/>
    </row>
    <row r="18" spans="1:50" ht="24.75" customHeight="1">
      <c r="A18" s="610"/>
      <c r="B18" s="611"/>
      <c r="C18" s="611"/>
      <c r="D18" s="611"/>
      <c r="E18" s="611"/>
      <c r="F18" s="612"/>
      <c r="G18" s="723"/>
      <c r="H18" s="724"/>
      <c r="I18" s="712" t="s">
        <v>20</v>
      </c>
      <c r="J18" s="713"/>
      <c r="K18" s="713"/>
      <c r="L18" s="713"/>
      <c r="M18" s="713"/>
      <c r="N18" s="713"/>
      <c r="O18" s="714"/>
      <c r="P18" s="874">
        <f>SUM(P13:V17)</f>
        <v>0</v>
      </c>
      <c r="Q18" s="875"/>
      <c r="R18" s="875"/>
      <c r="S18" s="875"/>
      <c r="T18" s="875"/>
      <c r="U18" s="875"/>
      <c r="V18" s="876"/>
      <c r="W18" s="874">
        <f>SUM(W13:AC17)</f>
        <v>0</v>
      </c>
      <c r="X18" s="875"/>
      <c r="Y18" s="875"/>
      <c r="Z18" s="875"/>
      <c r="AA18" s="875"/>
      <c r="AB18" s="875"/>
      <c r="AC18" s="876"/>
      <c r="AD18" s="874">
        <f>SUM(AD13:AJ17)</f>
        <v>320</v>
      </c>
      <c r="AE18" s="875"/>
      <c r="AF18" s="875"/>
      <c r="AG18" s="875"/>
      <c r="AH18" s="875"/>
      <c r="AI18" s="875"/>
      <c r="AJ18" s="876"/>
      <c r="AK18" s="874">
        <f>SUM(AK13:AQ17)</f>
        <v>317</v>
      </c>
      <c r="AL18" s="875"/>
      <c r="AM18" s="875"/>
      <c r="AN18" s="875"/>
      <c r="AO18" s="875"/>
      <c r="AP18" s="875"/>
      <c r="AQ18" s="876"/>
      <c r="AR18" s="874">
        <f>SUM(AR13:AX17)</f>
        <v>0</v>
      </c>
      <c r="AS18" s="875"/>
      <c r="AT18" s="875"/>
      <c r="AU18" s="875"/>
      <c r="AV18" s="875"/>
      <c r="AW18" s="875"/>
      <c r="AX18" s="877"/>
    </row>
    <row r="19" spans="1:50" ht="24.75" customHeight="1">
      <c r="A19" s="610"/>
      <c r="B19" s="611"/>
      <c r="C19" s="611"/>
      <c r="D19" s="611"/>
      <c r="E19" s="611"/>
      <c r="F19" s="612"/>
      <c r="G19" s="872" t="s">
        <v>9</v>
      </c>
      <c r="H19" s="873"/>
      <c r="I19" s="873"/>
      <c r="J19" s="873"/>
      <c r="K19" s="873"/>
      <c r="L19" s="873"/>
      <c r="M19" s="873"/>
      <c r="N19" s="873"/>
      <c r="O19" s="873"/>
      <c r="P19" s="653">
        <v>0</v>
      </c>
      <c r="Q19" s="654"/>
      <c r="R19" s="654"/>
      <c r="S19" s="654"/>
      <c r="T19" s="654"/>
      <c r="U19" s="654"/>
      <c r="V19" s="655"/>
      <c r="W19" s="653">
        <v>0</v>
      </c>
      <c r="X19" s="654"/>
      <c r="Y19" s="654"/>
      <c r="Z19" s="654"/>
      <c r="AA19" s="654"/>
      <c r="AB19" s="654"/>
      <c r="AC19" s="655"/>
      <c r="AD19" s="653">
        <v>257</v>
      </c>
      <c r="AE19" s="654"/>
      <c r="AF19" s="654"/>
      <c r="AG19" s="654"/>
      <c r="AH19" s="654"/>
      <c r="AI19" s="654"/>
      <c r="AJ19" s="655"/>
      <c r="AK19" s="330"/>
      <c r="AL19" s="330"/>
      <c r="AM19" s="330"/>
      <c r="AN19" s="330"/>
      <c r="AO19" s="330"/>
      <c r="AP19" s="330"/>
      <c r="AQ19" s="330"/>
      <c r="AR19" s="330"/>
      <c r="AS19" s="330"/>
      <c r="AT19" s="330"/>
      <c r="AU19" s="330"/>
      <c r="AV19" s="330"/>
      <c r="AW19" s="330"/>
      <c r="AX19" s="332"/>
    </row>
    <row r="20" spans="1:50" ht="24.75" customHeight="1">
      <c r="A20" s="610"/>
      <c r="B20" s="611"/>
      <c r="C20" s="611"/>
      <c r="D20" s="611"/>
      <c r="E20" s="611"/>
      <c r="F20" s="612"/>
      <c r="G20" s="872" t="s">
        <v>10</v>
      </c>
      <c r="H20" s="873"/>
      <c r="I20" s="873"/>
      <c r="J20" s="873"/>
      <c r="K20" s="873"/>
      <c r="L20" s="873"/>
      <c r="M20" s="873"/>
      <c r="N20" s="873"/>
      <c r="O20" s="873"/>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0.80312499999999998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5"/>
      <c r="B21" s="846"/>
      <c r="C21" s="846"/>
      <c r="D21" s="846"/>
      <c r="E21" s="846"/>
      <c r="F21" s="942"/>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0.80312499999999998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0" t="s">
        <v>560</v>
      </c>
      <c r="B22" s="961"/>
      <c r="C22" s="961"/>
      <c r="D22" s="961"/>
      <c r="E22" s="961"/>
      <c r="F22" s="962"/>
      <c r="G22" s="947" t="s">
        <v>457</v>
      </c>
      <c r="H22" s="222"/>
      <c r="I22" s="222"/>
      <c r="J22" s="222"/>
      <c r="K22" s="222"/>
      <c r="L22" s="222"/>
      <c r="M22" s="222"/>
      <c r="N22" s="222"/>
      <c r="O22" s="223"/>
      <c r="P22" s="932" t="s">
        <v>521</v>
      </c>
      <c r="Q22" s="222"/>
      <c r="R22" s="222"/>
      <c r="S22" s="222"/>
      <c r="T22" s="222"/>
      <c r="U22" s="222"/>
      <c r="V22" s="223"/>
      <c r="W22" s="932" t="s">
        <v>517</v>
      </c>
      <c r="X22" s="222"/>
      <c r="Y22" s="222"/>
      <c r="Z22" s="222"/>
      <c r="AA22" s="222"/>
      <c r="AB22" s="222"/>
      <c r="AC22" s="223"/>
      <c r="AD22" s="932" t="s">
        <v>456</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c r="A23" s="963"/>
      <c r="B23" s="964"/>
      <c r="C23" s="964"/>
      <c r="D23" s="964"/>
      <c r="E23" s="964"/>
      <c r="F23" s="965"/>
      <c r="G23" s="948" t="s">
        <v>607</v>
      </c>
      <c r="H23" s="949"/>
      <c r="I23" s="949"/>
      <c r="J23" s="949"/>
      <c r="K23" s="949"/>
      <c r="L23" s="949"/>
      <c r="M23" s="949"/>
      <c r="N23" s="949"/>
      <c r="O23" s="950"/>
      <c r="P23" s="915">
        <v>186</v>
      </c>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t="s">
        <v>608</v>
      </c>
      <c r="H24" s="952"/>
      <c r="I24" s="952"/>
      <c r="J24" s="952"/>
      <c r="K24" s="952"/>
      <c r="L24" s="952"/>
      <c r="M24" s="952"/>
      <c r="N24" s="952"/>
      <c r="O24" s="953"/>
      <c r="P24" s="653">
        <v>66</v>
      </c>
      <c r="Q24" s="654"/>
      <c r="R24" s="654"/>
      <c r="S24" s="654"/>
      <c r="T24" s="654"/>
      <c r="U24" s="654"/>
      <c r="V24" s="655"/>
      <c r="W24" s="653"/>
      <c r="X24" s="654"/>
      <c r="Y24" s="654"/>
      <c r="Z24" s="654"/>
      <c r="AA24" s="654"/>
      <c r="AB24" s="654"/>
      <c r="AC24" s="65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963"/>
      <c r="B25" s="964"/>
      <c r="C25" s="964"/>
      <c r="D25" s="964"/>
      <c r="E25" s="964"/>
      <c r="F25" s="965"/>
      <c r="G25" s="951" t="s">
        <v>609</v>
      </c>
      <c r="H25" s="952"/>
      <c r="I25" s="952"/>
      <c r="J25" s="952"/>
      <c r="K25" s="952"/>
      <c r="L25" s="952"/>
      <c r="M25" s="952"/>
      <c r="N25" s="952"/>
      <c r="O25" s="953"/>
      <c r="P25" s="653">
        <v>46</v>
      </c>
      <c r="Q25" s="654"/>
      <c r="R25" s="654"/>
      <c r="S25" s="654"/>
      <c r="T25" s="654"/>
      <c r="U25" s="654"/>
      <c r="V25" s="655"/>
      <c r="W25" s="653"/>
      <c r="X25" s="654"/>
      <c r="Y25" s="654"/>
      <c r="Z25" s="654"/>
      <c r="AA25" s="654"/>
      <c r="AB25" s="654"/>
      <c r="AC25" s="65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963"/>
      <c r="B26" s="964"/>
      <c r="C26" s="964"/>
      <c r="D26" s="964"/>
      <c r="E26" s="964"/>
      <c r="F26" s="965"/>
      <c r="G26" s="951" t="s">
        <v>610</v>
      </c>
      <c r="H26" s="952"/>
      <c r="I26" s="952"/>
      <c r="J26" s="952"/>
      <c r="K26" s="952"/>
      <c r="L26" s="952"/>
      <c r="M26" s="952"/>
      <c r="N26" s="952"/>
      <c r="O26" s="953"/>
      <c r="P26" s="653">
        <v>9</v>
      </c>
      <c r="Q26" s="654"/>
      <c r="R26" s="654"/>
      <c r="S26" s="654"/>
      <c r="T26" s="654"/>
      <c r="U26" s="654"/>
      <c r="V26" s="655"/>
      <c r="W26" s="653"/>
      <c r="X26" s="654"/>
      <c r="Y26" s="654"/>
      <c r="Z26" s="654"/>
      <c r="AA26" s="654"/>
      <c r="AB26" s="654"/>
      <c r="AC26" s="65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963"/>
      <c r="B27" s="964"/>
      <c r="C27" s="964"/>
      <c r="D27" s="964"/>
      <c r="E27" s="964"/>
      <c r="F27" s="965"/>
      <c r="G27" s="951" t="s">
        <v>611</v>
      </c>
      <c r="H27" s="952"/>
      <c r="I27" s="952"/>
      <c r="J27" s="952"/>
      <c r="K27" s="952"/>
      <c r="L27" s="952"/>
      <c r="M27" s="952"/>
      <c r="N27" s="952"/>
      <c r="O27" s="953"/>
      <c r="P27" s="653">
        <v>8</v>
      </c>
      <c r="Q27" s="654"/>
      <c r="R27" s="654"/>
      <c r="S27" s="654"/>
      <c r="T27" s="654"/>
      <c r="U27" s="654"/>
      <c r="V27" s="655"/>
      <c r="W27" s="653"/>
      <c r="X27" s="654"/>
      <c r="Y27" s="654"/>
      <c r="Z27" s="654"/>
      <c r="AA27" s="654"/>
      <c r="AB27" s="654"/>
      <c r="AC27" s="65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461</v>
      </c>
      <c r="H28" s="955"/>
      <c r="I28" s="955"/>
      <c r="J28" s="955"/>
      <c r="K28" s="955"/>
      <c r="L28" s="955"/>
      <c r="M28" s="955"/>
      <c r="N28" s="955"/>
      <c r="O28" s="956"/>
      <c r="P28" s="874">
        <f>P29-SUM(P23:P27)</f>
        <v>2</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458</v>
      </c>
      <c r="H29" s="958"/>
      <c r="I29" s="958"/>
      <c r="J29" s="958"/>
      <c r="K29" s="958"/>
      <c r="L29" s="958"/>
      <c r="M29" s="958"/>
      <c r="N29" s="958"/>
      <c r="O29" s="959"/>
      <c r="P29" s="653">
        <f>AK13</f>
        <v>317</v>
      </c>
      <c r="Q29" s="654"/>
      <c r="R29" s="654"/>
      <c r="S29" s="654"/>
      <c r="T29" s="654"/>
      <c r="U29" s="654"/>
      <c r="V29" s="655"/>
      <c r="W29" s="929">
        <f>AR13</f>
        <v>0</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c r="A30" s="857" t="s">
        <v>473</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536</v>
      </c>
      <c r="AF30" s="855"/>
      <c r="AG30" s="855"/>
      <c r="AH30" s="856"/>
      <c r="AI30" s="854" t="s">
        <v>533</v>
      </c>
      <c r="AJ30" s="855"/>
      <c r="AK30" s="855"/>
      <c r="AL30" s="856"/>
      <c r="AM30" s="911" t="s">
        <v>528</v>
      </c>
      <c r="AN30" s="911"/>
      <c r="AO30" s="911"/>
      <c r="AP30" s="854"/>
      <c r="AQ30" s="763" t="s">
        <v>354</v>
      </c>
      <c r="AR30" s="764"/>
      <c r="AS30" s="764"/>
      <c r="AT30" s="765"/>
      <c r="AU30" s="770" t="s">
        <v>253</v>
      </c>
      <c r="AV30" s="770"/>
      <c r="AW30" s="770"/>
      <c r="AX30" s="912"/>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6"/>
      <c r="AR31" s="200"/>
      <c r="AS31" s="133" t="s">
        <v>355</v>
      </c>
      <c r="AT31" s="134"/>
      <c r="AU31" s="199"/>
      <c r="AV31" s="199"/>
      <c r="AW31" s="398" t="s">
        <v>300</v>
      </c>
      <c r="AX31" s="399"/>
    </row>
    <row r="32" spans="1:50" ht="23.25" hidden="1" customHeight="1">
      <c r="A32" s="403"/>
      <c r="B32" s="401"/>
      <c r="C32" s="401"/>
      <c r="D32" s="401"/>
      <c r="E32" s="401"/>
      <c r="F32" s="402"/>
      <c r="G32" s="562"/>
      <c r="H32" s="563"/>
      <c r="I32" s="563"/>
      <c r="J32" s="563"/>
      <c r="K32" s="563"/>
      <c r="L32" s="563"/>
      <c r="M32" s="563"/>
      <c r="N32" s="563"/>
      <c r="O32" s="564"/>
      <c r="P32" s="105"/>
      <c r="Q32" s="105"/>
      <c r="R32" s="105"/>
      <c r="S32" s="105"/>
      <c r="T32" s="105"/>
      <c r="U32" s="105"/>
      <c r="V32" s="105"/>
      <c r="W32" s="105"/>
      <c r="X32" s="106"/>
      <c r="Y32" s="471" t="s">
        <v>12</v>
      </c>
      <c r="Z32" s="530"/>
      <c r="AA32" s="531"/>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c r="A33" s="404"/>
      <c r="B33" s="405"/>
      <c r="C33" s="405"/>
      <c r="D33" s="405"/>
      <c r="E33" s="405"/>
      <c r="F33" s="406"/>
      <c r="G33" s="565"/>
      <c r="H33" s="566"/>
      <c r="I33" s="566"/>
      <c r="J33" s="566"/>
      <c r="K33" s="566"/>
      <c r="L33" s="566"/>
      <c r="M33" s="566"/>
      <c r="N33" s="566"/>
      <c r="O33" s="567"/>
      <c r="P33" s="108"/>
      <c r="Q33" s="108"/>
      <c r="R33" s="108"/>
      <c r="S33" s="108"/>
      <c r="T33" s="108"/>
      <c r="U33" s="108"/>
      <c r="V33" s="108"/>
      <c r="W33" s="108"/>
      <c r="X33" s="109"/>
      <c r="Y33" s="415" t="s">
        <v>54</v>
      </c>
      <c r="Z33" s="416"/>
      <c r="AA33" s="417"/>
      <c r="AB33" s="522"/>
      <c r="AC33" s="522"/>
      <c r="AD33" s="5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c r="A34" s="403"/>
      <c r="B34" s="401"/>
      <c r="C34" s="401"/>
      <c r="D34" s="401"/>
      <c r="E34" s="401"/>
      <c r="F34" s="402"/>
      <c r="G34" s="568"/>
      <c r="H34" s="569"/>
      <c r="I34" s="569"/>
      <c r="J34" s="569"/>
      <c r="K34" s="569"/>
      <c r="L34" s="569"/>
      <c r="M34" s="569"/>
      <c r="N34" s="569"/>
      <c r="O34" s="570"/>
      <c r="P34" s="111"/>
      <c r="Q34" s="111"/>
      <c r="R34" s="111"/>
      <c r="S34" s="111"/>
      <c r="T34" s="111"/>
      <c r="U34" s="111"/>
      <c r="V34" s="111"/>
      <c r="W34" s="111"/>
      <c r="X34" s="112"/>
      <c r="Y34" s="415" t="s">
        <v>13</v>
      </c>
      <c r="Z34" s="416"/>
      <c r="AA34" s="417"/>
      <c r="AB34" s="555" t="s">
        <v>301</v>
      </c>
      <c r="AC34" s="555"/>
      <c r="AD34" s="55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6" t="s">
        <v>473</v>
      </c>
      <c r="B37" s="767"/>
      <c r="C37" s="767"/>
      <c r="D37" s="767"/>
      <c r="E37" s="767"/>
      <c r="F37" s="76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6"/>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6"/>
      <c r="AR38" s="200"/>
      <c r="AS38" s="133" t="s">
        <v>355</v>
      </c>
      <c r="AT38" s="134"/>
      <c r="AU38" s="199"/>
      <c r="AV38" s="199"/>
      <c r="AW38" s="398" t="s">
        <v>300</v>
      </c>
      <c r="AX38" s="399"/>
    </row>
    <row r="39" spans="1:50" ht="23.25" hidden="1" customHeight="1">
      <c r="A39" s="403"/>
      <c r="B39" s="401"/>
      <c r="C39" s="401"/>
      <c r="D39" s="401"/>
      <c r="E39" s="401"/>
      <c r="F39" s="402"/>
      <c r="G39" s="562"/>
      <c r="H39" s="563"/>
      <c r="I39" s="563"/>
      <c r="J39" s="563"/>
      <c r="K39" s="563"/>
      <c r="L39" s="563"/>
      <c r="M39" s="563"/>
      <c r="N39" s="563"/>
      <c r="O39" s="564"/>
      <c r="P39" s="105"/>
      <c r="Q39" s="105"/>
      <c r="R39" s="105"/>
      <c r="S39" s="105"/>
      <c r="T39" s="105"/>
      <c r="U39" s="105"/>
      <c r="V39" s="105"/>
      <c r="W39" s="105"/>
      <c r="X39" s="106"/>
      <c r="Y39" s="471" t="s">
        <v>12</v>
      </c>
      <c r="Z39" s="530"/>
      <c r="AA39" s="531"/>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5"/>
      <c r="H40" s="566"/>
      <c r="I40" s="566"/>
      <c r="J40" s="566"/>
      <c r="K40" s="566"/>
      <c r="L40" s="566"/>
      <c r="M40" s="566"/>
      <c r="N40" s="566"/>
      <c r="O40" s="567"/>
      <c r="P40" s="108"/>
      <c r="Q40" s="108"/>
      <c r="R40" s="108"/>
      <c r="S40" s="108"/>
      <c r="T40" s="108"/>
      <c r="U40" s="108"/>
      <c r="V40" s="108"/>
      <c r="W40" s="108"/>
      <c r="X40" s="109"/>
      <c r="Y40" s="415" t="s">
        <v>54</v>
      </c>
      <c r="Z40" s="416"/>
      <c r="AA40" s="417"/>
      <c r="AB40" s="522"/>
      <c r="AC40" s="522"/>
      <c r="AD40" s="5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68"/>
      <c r="H41" s="569"/>
      <c r="I41" s="569"/>
      <c r="J41" s="569"/>
      <c r="K41" s="569"/>
      <c r="L41" s="569"/>
      <c r="M41" s="569"/>
      <c r="N41" s="569"/>
      <c r="O41" s="570"/>
      <c r="P41" s="111"/>
      <c r="Q41" s="111"/>
      <c r="R41" s="111"/>
      <c r="S41" s="111"/>
      <c r="T41" s="111"/>
      <c r="U41" s="111"/>
      <c r="V41" s="111"/>
      <c r="W41" s="111"/>
      <c r="X41" s="112"/>
      <c r="Y41" s="415" t="s">
        <v>13</v>
      </c>
      <c r="Z41" s="416"/>
      <c r="AA41" s="417"/>
      <c r="AB41" s="555" t="s">
        <v>301</v>
      </c>
      <c r="AC41" s="555"/>
      <c r="AD41" s="55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6" t="s">
        <v>473</v>
      </c>
      <c r="B44" s="767"/>
      <c r="C44" s="767"/>
      <c r="D44" s="767"/>
      <c r="E44" s="767"/>
      <c r="F44" s="76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6"/>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6"/>
      <c r="AR45" s="200"/>
      <c r="AS45" s="133" t="s">
        <v>355</v>
      </c>
      <c r="AT45" s="134"/>
      <c r="AU45" s="199"/>
      <c r="AV45" s="199"/>
      <c r="AW45" s="398" t="s">
        <v>300</v>
      </c>
      <c r="AX45" s="399"/>
    </row>
    <row r="46" spans="1:50" ht="23.25" hidden="1" customHeight="1">
      <c r="A46" s="403"/>
      <c r="B46" s="401"/>
      <c r="C46" s="401"/>
      <c r="D46" s="401"/>
      <c r="E46" s="401"/>
      <c r="F46" s="402"/>
      <c r="G46" s="562"/>
      <c r="H46" s="563"/>
      <c r="I46" s="563"/>
      <c r="J46" s="563"/>
      <c r="K46" s="563"/>
      <c r="L46" s="563"/>
      <c r="M46" s="563"/>
      <c r="N46" s="563"/>
      <c r="O46" s="564"/>
      <c r="P46" s="105"/>
      <c r="Q46" s="105"/>
      <c r="R46" s="105"/>
      <c r="S46" s="105"/>
      <c r="T46" s="105"/>
      <c r="U46" s="105"/>
      <c r="V46" s="105"/>
      <c r="W46" s="105"/>
      <c r="X46" s="106"/>
      <c r="Y46" s="471" t="s">
        <v>12</v>
      </c>
      <c r="Z46" s="530"/>
      <c r="AA46" s="531"/>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5"/>
      <c r="H47" s="566"/>
      <c r="I47" s="566"/>
      <c r="J47" s="566"/>
      <c r="K47" s="566"/>
      <c r="L47" s="566"/>
      <c r="M47" s="566"/>
      <c r="N47" s="566"/>
      <c r="O47" s="567"/>
      <c r="P47" s="108"/>
      <c r="Q47" s="108"/>
      <c r="R47" s="108"/>
      <c r="S47" s="108"/>
      <c r="T47" s="108"/>
      <c r="U47" s="108"/>
      <c r="V47" s="108"/>
      <c r="W47" s="108"/>
      <c r="X47" s="109"/>
      <c r="Y47" s="415" t="s">
        <v>54</v>
      </c>
      <c r="Z47" s="416"/>
      <c r="AA47" s="417"/>
      <c r="AB47" s="522"/>
      <c r="AC47" s="522"/>
      <c r="AD47" s="5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68"/>
      <c r="H48" s="569"/>
      <c r="I48" s="569"/>
      <c r="J48" s="569"/>
      <c r="K48" s="569"/>
      <c r="L48" s="569"/>
      <c r="M48" s="569"/>
      <c r="N48" s="569"/>
      <c r="O48" s="570"/>
      <c r="P48" s="111"/>
      <c r="Q48" s="111"/>
      <c r="R48" s="111"/>
      <c r="S48" s="111"/>
      <c r="T48" s="111"/>
      <c r="U48" s="111"/>
      <c r="V48" s="111"/>
      <c r="W48" s="111"/>
      <c r="X48" s="112"/>
      <c r="Y48" s="415" t="s">
        <v>13</v>
      </c>
      <c r="Z48" s="416"/>
      <c r="AA48" s="417"/>
      <c r="AB48" s="555" t="s">
        <v>301</v>
      </c>
      <c r="AC48" s="555"/>
      <c r="AD48" s="55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0" t="s">
        <v>253</v>
      </c>
      <c r="AV51" s="920"/>
      <c r="AW51" s="920"/>
      <c r="AX51" s="921"/>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6"/>
      <c r="AR52" s="200"/>
      <c r="AS52" s="133" t="s">
        <v>355</v>
      </c>
      <c r="AT52" s="134"/>
      <c r="AU52" s="199"/>
      <c r="AV52" s="199"/>
      <c r="AW52" s="398" t="s">
        <v>300</v>
      </c>
      <c r="AX52" s="399"/>
    </row>
    <row r="53" spans="1:50" ht="23.25" hidden="1" customHeight="1">
      <c r="A53" s="403"/>
      <c r="B53" s="401"/>
      <c r="C53" s="401"/>
      <c r="D53" s="401"/>
      <c r="E53" s="401"/>
      <c r="F53" s="402"/>
      <c r="G53" s="562"/>
      <c r="H53" s="563"/>
      <c r="I53" s="563"/>
      <c r="J53" s="563"/>
      <c r="K53" s="563"/>
      <c r="L53" s="563"/>
      <c r="M53" s="563"/>
      <c r="N53" s="563"/>
      <c r="O53" s="564"/>
      <c r="P53" s="105"/>
      <c r="Q53" s="105"/>
      <c r="R53" s="105"/>
      <c r="S53" s="105"/>
      <c r="T53" s="105"/>
      <c r="U53" s="105"/>
      <c r="V53" s="105"/>
      <c r="W53" s="105"/>
      <c r="X53" s="106"/>
      <c r="Y53" s="471" t="s">
        <v>12</v>
      </c>
      <c r="Z53" s="530"/>
      <c r="AA53" s="531"/>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5"/>
      <c r="H54" s="566"/>
      <c r="I54" s="566"/>
      <c r="J54" s="566"/>
      <c r="K54" s="566"/>
      <c r="L54" s="566"/>
      <c r="M54" s="566"/>
      <c r="N54" s="566"/>
      <c r="O54" s="567"/>
      <c r="P54" s="108"/>
      <c r="Q54" s="108"/>
      <c r="R54" s="108"/>
      <c r="S54" s="108"/>
      <c r="T54" s="108"/>
      <c r="U54" s="108"/>
      <c r="V54" s="108"/>
      <c r="W54" s="108"/>
      <c r="X54" s="109"/>
      <c r="Y54" s="415" t="s">
        <v>54</v>
      </c>
      <c r="Z54" s="416"/>
      <c r="AA54" s="417"/>
      <c r="AB54" s="522"/>
      <c r="AC54" s="522"/>
      <c r="AD54" s="5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68"/>
      <c r="H55" s="569"/>
      <c r="I55" s="569"/>
      <c r="J55" s="569"/>
      <c r="K55" s="569"/>
      <c r="L55" s="569"/>
      <c r="M55" s="569"/>
      <c r="N55" s="569"/>
      <c r="O55" s="570"/>
      <c r="P55" s="111"/>
      <c r="Q55" s="111"/>
      <c r="R55" s="111"/>
      <c r="S55" s="111"/>
      <c r="T55" s="111"/>
      <c r="U55" s="111"/>
      <c r="V55" s="111"/>
      <c r="W55" s="111"/>
      <c r="X55" s="112"/>
      <c r="Y55" s="415" t="s">
        <v>13</v>
      </c>
      <c r="Z55" s="416"/>
      <c r="AA55" s="417"/>
      <c r="AB55" s="590" t="s">
        <v>14</v>
      </c>
      <c r="AC55" s="590"/>
      <c r="AD55" s="59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0" t="s">
        <v>253</v>
      </c>
      <c r="AV58" s="920"/>
      <c r="AW58" s="920"/>
      <c r="AX58" s="921"/>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6"/>
      <c r="AR59" s="200"/>
      <c r="AS59" s="133" t="s">
        <v>355</v>
      </c>
      <c r="AT59" s="134"/>
      <c r="AU59" s="199"/>
      <c r="AV59" s="199"/>
      <c r="AW59" s="398" t="s">
        <v>300</v>
      </c>
      <c r="AX59" s="399"/>
    </row>
    <row r="60" spans="1:50" ht="23.25" hidden="1" customHeight="1">
      <c r="A60" s="403"/>
      <c r="B60" s="401"/>
      <c r="C60" s="401"/>
      <c r="D60" s="401"/>
      <c r="E60" s="401"/>
      <c r="F60" s="402"/>
      <c r="G60" s="562"/>
      <c r="H60" s="563"/>
      <c r="I60" s="563"/>
      <c r="J60" s="563"/>
      <c r="K60" s="563"/>
      <c r="L60" s="563"/>
      <c r="M60" s="563"/>
      <c r="N60" s="563"/>
      <c r="O60" s="564"/>
      <c r="P60" s="105"/>
      <c r="Q60" s="105"/>
      <c r="R60" s="105"/>
      <c r="S60" s="105"/>
      <c r="T60" s="105"/>
      <c r="U60" s="105"/>
      <c r="V60" s="105"/>
      <c r="W60" s="105"/>
      <c r="X60" s="106"/>
      <c r="Y60" s="471" t="s">
        <v>12</v>
      </c>
      <c r="Z60" s="530"/>
      <c r="AA60" s="531"/>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5"/>
      <c r="H61" s="566"/>
      <c r="I61" s="566"/>
      <c r="J61" s="566"/>
      <c r="K61" s="566"/>
      <c r="L61" s="566"/>
      <c r="M61" s="566"/>
      <c r="N61" s="566"/>
      <c r="O61" s="567"/>
      <c r="P61" s="108"/>
      <c r="Q61" s="108"/>
      <c r="R61" s="108"/>
      <c r="S61" s="108"/>
      <c r="T61" s="108"/>
      <c r="U61" s="108"/>
      <c r="V61" s="108"/>
      <c r="W61" s="108"/>
      <c r="X61" s="109"/>
      <c r="Y61" s="415" t="s">
        <v>54</v>
      </c>
      <c r="Z61" s="416"/>
      <c r="AA61" s="417"/>
      <c r="AB61" s="522"/>
      <c r="AC61" s="522"/>
      <c r="AD61" s="5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68"/>
      <c r="H62" s="569"/>
      <c r="I62" s="569"/>
      <c r="J62" s="569"/>
      <c r="K62" s="569"/>
      <c r="L62" s="569"/>
      <c r="M62" s="569"/>
      <c r="N62" s="569"/>
      <c r="O62" s="570"/>
      <c r="P62" s="111"/>
      <c r="Q62" s="111"/>
      <c r="R62" s="111"/>
      <c r="S62" s="111"/>
      <c r="T62" s="111"/>
      <c r="U62" s="111"/>
      <c r="V62" s="111"/>
      <c r="W62" s="111"/>
      <c r="X62" s="112"/>
      <c r="Y62" s="415" t="s">
        <v>13</v>
      </c>
      <c r="Z62" s="416"/>
      <c r="AA62" s="417"/>
      <c r="AB62" s="555" t="s">
        <v>14</v>
      </c>
      <c r="AC62" s="555"/>
      <c r="AD62" s="55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78"/>
      <c r="H73" s="130" t="s">
        <v>265</v>
      </c>
      <c r="I73" s="130"/>
      <c r="J73" s="130"/>
      <c r="K73" s="130"/>
      <c r="L73" s="130"/>
      <c r="M73" s="130"/>
      <c r="N73" s="130"/>
      <c r="O73" s="131"/>
      <c r="P73" s="159" t="s">
        <v>59</v>
      </c>
      <c r="Q73" s="130"/>
      <c r="R73" s="130"/>
      <c r="S73" s="130"/>
      <c r="T73" s="130"/>
      <c r="U73" s="130"/>
      <c r="V73" s="130"/>
      <c r="W73" s="130"/>
      <c r="X73" s="131"/>
      <c r="Y73" s="580"/>
      <c r="Z73" s="581"/>
      <c r="AA73" s="58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7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6"/>
      <c r="AR74" s="200"/>
      <c r="AS74" s="133" t="s">
        <v>355</v>
      </c>
      <c r="AT74" s="134"/>
      <c r="AU74" s="586"/>
      <c r="AV74" s="200"/>
      <c r="AW74" s="133" t="s">
        <v>300</v>
      </c>
      <c r="AX74" s="195"/>
    </row>
    <row r="75" spans="1:50" ht="23.25" hidden="1" customHeight="1">
      <c r="A75" s="509"/>
      <c r="B75" s="510"/>
      <c r="C75" s="510"/>
      <c r="D75" s="510"/>
      <c r="E75" s="510"/>
      <c r="F75" s="511"/>
      <c r="G75" s="60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0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07"/>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86"/>
      <c r="AF77" s="887"/>
      <c r="AG77" s="887"/>
      <c r="AH77" s="887"/>
      <c r="AI77" s="886"/>
      <c r="AJ77" s="887"/>
      <c r="AK77" s="887"/>
      <c r="AL77" s="887"/>
      <c r="AM77" s="886"/>
      <c r="AN77" s="887"/>
      <c r="AO77" s="887"/>
      <c r="AP77" s="887"/>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3"/>
      <c r="I78" s="584"/>
      <c r="J78" s="584"/>
      <c r="K78" s="584"/>
      <c r="L78" s="584"/>
      <c r="M78" s="584"/>
      <c r="N78" s="584"/>
      <c r="O78" s="585"/>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8" t="s">
        <v>468</v>
      </c>
      <c r="AP79" s="279"/>
      <c r="AQ79" s="279"/>
      <c r="AR79" s="81" t="s">
        <v>466</v>
      </c>
      <c r="AS79" s="278"/>
      <c r="AT79" s="279"/>
      <c r="AU79" s="279"/>
      <c r="AV79" s="279"/>
      <c r="AW79" s="279"/>
      <c r="AX79" s="943"/>
    </row>
    <row r="80" spans="1:50" ht="18.75" customHeight="1">
      <c r="A80" s="860" t="s">
        <v>266</v>
      </c>
      <c r="B80" s="523" t="s">
        <v>465</v>
      </c>
      <c r="C80" s="524"/>
      <c r="D80" s="524"/>
      <c r="E80" s="524"/>
      <c r="F80" s="525"/>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1"/>
      <c r="B81" s="526"/>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140.1" customHeight="1">
      <c r="A82" s="861"/>
      <c r="B82" s="526"/>
      <c r="C82" s="428"/>
      <c r="D82" s="428"/>
      <c r="E82" s="428"/>
      <c r="F82" s="429"/>
      <c r="G82" s="672" t="s">
        <v>612</v>
      </c>
      <c r="H82" s="672"/>
      <c r="I82" s="672"/>
      <c r="J82" s="672"/>
      <c r="K82" s="672"/>
      <c r="L82" s="672"/>
      <c r="M82" s="672"/>
      <c r="N82" s="672"/>
      <c r="O82" s="672"/>
      <c r="P82" s="672"/>
      <c r="Q82" s="672"/>
      <c r="R82" s="672"/>
      <c r="S82" s="672"/>
      <c r="T82" s="672"/>
      <c r="U82" s="672"/>
      <c r="V82" s="672"/>
      <c r="W82" s="672"/>
      <c r="X82" s="672"/>
      <c r="Y82" s="672"/>
      <c r="Z82" s="672"/>
      <c r="AA82" s="673"/>
      <c r="AB82" s="880" t="s">
        <v>700</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140.1" customHeight="1">
      <c r="A83" s="861"/>
      <c r="B83" s="526"/>
      <c r="C83" s="428"/>
      <c r="D83" s="428"/>
      <c r="E83" s="428"/>
      <c r="F83" s="429"/>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40.1" customHeight="1">
      <c r="A84" s="861"/>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customHeight="1">
      <c r="A85" s="86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6" t="s">
        <v>11</v>
      </c>
      <c r="AC85" s="557"/>
      <c r="AD85" s="558"/>
      <c r="AE85" s="244" t="s">
        <v>536</v>
      </c>
      <c r="AF85" s="245"/>
      <c r="AG85" s="245"/>
      <c r="AH85" s="246"/>
      <c r="AI85" s="244" t="s">
        <v>533</v>
      </c>
      <c r="AJ85" s="245"/>
      <c r="AK85" s="245"/>
      <c r="AL85" s="246"/>
      <c r="AM85" s="250" t="s">
        <v>528</v>
      </c>
      <c r="AN85" s="250"/>
      <c r="AO85" s="250"/>
      <c r="AP85" s="244"/>
      <c r="AQ85" s="159" t="s">
        <v>354</v>
      </c>
      <c r="AR85" s="130"/>
      <c r="AS85" s="130"/>
      <c r="AT85" s="131"/>
      <c r="AU85" s="532" t="s">
        <v>253</v>
      </c>
      <c r="AV85" s="532"/>
      <c r="AW85" s="532"/>
      <c r="AX85" s="533"/>
      <c r="AY85" s="10"/>
      <c r="AZ85" s="10"/>
      <c r="BA85" s="10"/>
      <c r="BB85" s="10"/>
      <c r="BC85" s="10"/>
    </row>
    <row r="86" spans="1:60" ht="18.75" customHeight="1">
      <c r="A86" s="86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1</v>
      </c>
      <c r="AR86" s="199"/>
      <c r="AS86" s="133" t="s">
        <v>355</v>
      </c>
      <c r="AT86" s="134"/>
      <c r="AU86" s="199"/>
      <c r="AV86" s="199"/>
      <c r="AW86" s="398" t="s">
        <v>300</v>
      </c>
      <c r="AX86" s="399"/>
      <c r="AY86" s="10"/>
      <c r="AZ86" s="10"/>
      <c r="BA86" s="10"/>
      <c r="BB86" s="10"/>
      <c r="BC86" s="10"/>
      <c r="BD86" s="10"/>
      <c r="BE86" s="10"/>
      <c r="BF86" s="10"/>
      <c r="BG86" s="10"/>
      <c r="BH86" s="10"/>
    </row>
    <row r="87" spans="1:60" ht="30" customHeight="1">
      <c r="A87" s="861"/>
      <c r="B87" s="428"/>
      <c r="C87" s="428"/>
      <c r="D87" s="428"/>
      <c r="E87" s="428"/>
      <c r="F87" s="429"/>
      <c r="G87" s="104" t="s">
        <v>613</v>
      </c>
      <c r="H87" s="105"/>
      <c r="I87" s="105"/>
      <c r="J87" s="105"/>
      <c r="K87" s="105"/>
      <c r="L87" s="105"/>
      <c r="M87" s="105"/>
      <c r="N87" s="105"/>
      <c r="O87" s="106"/>
      <c r="P87" s="105" t="s">
        <v>701</v>
      </c>
      <c r="Q87" s="514"/>
      <c r="R87" s="514"/>
      <c r="S87" s="514"/>
      <c r="T87" s="514"/>
      <c r="U87" s="514"/>
      <c r="V87" s="514"/>
      <c r="W87" s="514"/>
      <c r="X87" s="515"/>
      <c r="Y87" s="559" t="s">
        <v>62</v>
      </c>
      <c r="Z87" s="560"/>
      <c r="AA87" s="561"/>
      <c r="AB87" s="461" t="s">
        <v>617</v>
      </c>
      <c r="AC87" s="461"/>
      <c r="AD87" s="461"/>
      <c r="AE87" s="218" t="s">
        <v>614</v>
      </c>
      <c r="AF87" s="219"/>
      <c r="AG87" s="219"/>
      <c r="AH87" s="219"/>
      <c r="AI87" s="218" t="s">
        <v>615</v>
      </c>
      <c r="AJ87" s="219"/>
      <c r="AK87" s="219"/>
      <c r="AL87" s="219"/>
      <c r="AM87" s="218">
        <v>337</v>
      </c>
      <c r="AN87" s="219"/>
      <c r="AO87" s="219"/>
      <c r="AP87" s="219"/>
      <c r="AQ87" s="340" t="s">
        <v>580</v>
      </c>
      <c r="AR87" s="207"/>
      <c r="AS87" s="207"/>
      <c r="AT87" s="341"/>
      <c r="AU87" s="219" t="s">
        <v>580</v>
      </c>
      <c r="AV87" s="219"/>
      <c r="AW87" s="219"/>
      <c r="AX87" s="221"/>
    </row>
    <row r="88" spans="1:60" ht="30" customHeight="1">
      <c r="A88" s="86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2" t="s">
        <v>617</v>
      </c>
      <c r="AC88" s="522"/>
      <c r="AD88" s="522"/>
      <c r="AE88" s="218" t="s">
        <v>579</v>
      </c>
      <c r="AF88" s="219"/>
      <c r="AG88" s="219"/>
      <c r="AH88" s="219"/>
      <c r="AI88" s="218" t="s">
        <v>615</v>
      </c>
      <c r="AJ88" s="219"/>
      <c r="AK88" s="219"/>
      <c r="AL88" s="219"/>
      <c r="AM88" s="218" t="s">
        <v>702</v>
      </c>
      <c r="AN88" s="219"/>
      <c r="AO88" s="219"/>
      <c r="AP88" s="219"/>
      <c r="AQ88" s="340">
        <v>337</v>
      </c>
      <c r="AR88" s="207"/>
      <c r="AS88" s="207"/>
      <c r="AT88" s="341"/>
      <c r="AU88" s="219" t="s">
        <v>580</v>
      </c>
      <c r="AV88" s="219"/>
      <c r="AW88" s="219"/>
      <c r="AX88" s="221"/>
      <c r="AY88" s="10"/>
      <c r="AZ88" s="10"/>
      <c r="BA88" s="10"/>
      <c r="BB88" s="10"/>
      <c r="BC88" s="10"/>
    </row>
    <row r="89" spans="1:60" ht="30" customHeight="1">
      <c r="A89" s="861"/>
      <c r="B89" s="528"/>
      <c r="C89" s="528"/>
      <c r="D89" s="528"/>
      <c r="E89" s="528"/>
      <c r="F89" s="529"/>
      <c r="G89" s="110"/>
      <c r="H89" s="111"/>
      <c r="I89" s="111"/>
      <c r="J89" s="111"/>
      <c r="K89" s="111"/>
      <c r="L89" s="111"/>
      <c r="M89" s="111"/>
      <c r="N89" s="111"/>
      <c r="O89" s="112"/>
      <c r="P89" s="176"/>
      <c r="Q89" s="176"/>
      <c r="R89" s="176"/>
      <c r="S89" s="176"/>
      <c r="T89" s="176"/>
      <c r="U89" s="176"/>
      <c r="V89" s="176"/>
      <c r="W89" s="176"/>
      <c r="X89" s="518"/>
      <c r="Y89" s="458" t="s">
        <v>13</v>
      </c>
      <c r="Z89" s="459"/>
      <c r="AA89" s="460"/>
      <c r="AB89" s="590" t="s">
        <v>14</v>
      </c>
      <c r="AC89" s="590"/>
      <c r="AD89" s="590"/>
      <c r="AE89" s="218" t="s">
        <v>582</v>
      </c>
      <c r="AF89" s="219"/>
      <c r="AG89" s="219"/>
      <c r="AH89" s="219"/>
      <c r="AI89" s="218" t="s">
        <v>616</v>
      </c>
      <c r="AJ89" s="219"/>
      <c r="AK89" s="219"/>
      <c r="AL89" s="219"/>
      <c r="AM89" s="218">
        <v>100</v>
      </c>
      <c r="AN89" s="219"/>
      <c r="AO89" s="219"/>
      <c r="AP89" s="219"/>
      <c r="AQ89" s="340" t="s">
        <v>580</v>
      </c>
      <c r="AR89" s="207"/>
      <c r="AS89" s="207"/>
      <c r="AT89" s="341"/>
      <c r="AU89" s="219" t="s">
        <v>580</v>
      </c>
      <c r="AV89" s="219"/>
      <c r="AW89" s="219"/>
      <c r="AX89" s="221"/>
      <c r="AY89" s="10"/>
      <c r="AZ89" s="10"/>
      <c r="BA89" s="10"/>
      <c r="BB89" s="10"/>
      <c r="BC89" s="10"/>
      <c r="BD89" s="10"/>
      <c r="BE89" s="10"/>
      <c r="BF89" s="10"/>
      <c r="BG89" s="10"/>
      <c r="BH89" s="10"/>
    </row>
    <row r="90" spans="1:60" ht="18.75" hidden="1" customHeight="1">
      <c r="A90" s="86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6" t="s">
        <v>11</v>
      </c>
      <c r="AC90" s="557"/>
      <c r="AD90" s="558"/>
      <c r="AE90" s="244" t="s">
        <v>536</v>
      </c>
      <c r="AF90" s="245"/>
      <c r="AG90" s="245"/>
      <c r="AH90" s="246"/>
      <c r="AI90" s="244" t="s">
        <v>533</v>
      </c>
      <c r="AJ90" s="245"/>
      <c r="AK90" s="245"/>
      <c r="AL90" s="246"/>
      <c r="AM90" s="250" t="s">
        <v>528</v>
      </c>
      <c r="AN90" s="250"/>
      <c r="AO90" s="250"/>
      <c r="AP90" s="244"/>
      <c r="AQ90" s="159" t="s">
        <v>354</v>
      </c>
      <c r="AR90" s="130"/>
      <c r="AS90" s="130"/>
      <c r="AT90" s="131"/>
      <c r="AU90" s="532" t="s">
        <v>253</v>
      </c>
      <c r="AV90" s="532"/>
      <c r="AW90" s="532"/>
      <c r="AX90" s="533"/>
    </row>
    <row r="91" spans="1:60" ht="18.75" hidden="1" customHeight="1">
      <c r="A91" s="86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1"/>
      <c r="B92" s="428"/>
      <c r="C92" s="428"/>
      <c r="D92" s="428"/>
      <c r="E92" s="428"/>
      <c r="F92" s="429"/>
      <c r="G92" s="104"/>
      <c r="H92" s="105"/>
      <c r="I92" s="105"/>
      <c r="J92" s="105"/>
      <c r="K92" s="105"/>
      <c r="L92" s="105"/>
      <c r="M92" s="105"/>
      <c r="N92" s="105"/>
      <c r="O92" s="106"/>
      <c r="P92" s="125"/>
      <c r="Q92" s="105"/>
      <c r="R92" s="105"/>
      <c r="S92" s="105"/>
      <c r="T92" s="105"/>
      <c r="U92" s="105"/>
      <c r="V92" s="105"/>
      <c r="W92" s="105"/>
      <c r="X92" s="106"/>
      <c r="Y92" s="559" t="s">
        <v>62</v>
      </c>
      <c r="Z92" s="560"/>
      <c r="AA92" s="561"/>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1"/>
      <c r="B93" s="428"/>
      <c r="C93" s="428"/>
      <c r="D93" s="428"/>
      <c r="E93" s="428"/>
      <c r="F93" s="429"/>
      <c r="G93" s="107"/>
      <c r="H93" s="108"/>
      <c r="I93" s="108"/>
      <c r="J93" s="108"/>
      <c r="K93" s="108"/>
      <c r="L93" s="108"/>
      <c r="M93" s="108"/>
      <c r="N93" s="108"/>
      <c r="O93" s="109"/>
      <c r="P93" s="167"/>
      <c r="Q93" s="108"/>
      <c r="R93" s="108"/>
      <c r="S93" s="108"/>
      <c r="T93" s="108"/>
      <c r="U93" s="108"/>
      <c r="V93" s="108"/>
      <c r="W93" s="108"/>
      <c r="X93" s="109"/>
      <c r="Y93" s="458" t="s">
        <v>54</v>
      </c>
      <c r="Z93" s="459"/>
      <c r="AA93" s="460"/>
      <c r="AB93" s="522"/>
      <c r="AC93" s="522"/>
      <c r="AD93" s="52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1"/>
      <c r="B94" s="528"/>
      <c r="C94" s="528"/>
      <c r="D94" s="528"/>
      <c r="E94" s="528"/>
      <c r="F94" s="529"/>
      <c r="G94" s="110"/>
      <c r="H94" s="111"/>
      <c r="I94" s="111"/>
      <c r="J94" s="111"/>
      <c r="K94" s="111"/>
      <c r="L94" s="111"/>
      <c r="M94" s="111"/>
      <c r="N94" s="111"/>
      <c r="O94" s="112"/>
      <c r="P94" s="127"/>
      <c r="Q94" s="111"/>
      <c r="R94" s="111"/>
      <c r="S94" s="111"/>
      <c r="T94" s="111"/>
      <c r="U94" s="111"/>
      <c r="V94" s="111"/>
      <c r="W94" s="111"/>
      <c r="X94" s="112"/>
      <c r="Y94" s="458" t="s">
        <v>13</v>
      </c>
      <c r="Z94" s="459"/>
      <c r="AA94" s="460"/>
      <c r="AB94" s="590" t="s">
        <v>14</v>
      </c>
      <c r="AC94" s="590"/>
      <c r="AD94" s="59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customHeight="1">
      <c r="A95" s="86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6" t="s">
        <v>11</v>
      </c>
      <c r="AC95" s="557"/>
      <c r="AD95" s="558"/>
      <c r="AE95" s="244" t="s">
        <v>536</v>
      </c>
      <c r="AF95" s="245"/>
      <c r="AG95" s="245"/>
      <c r="AH95" s="246"/>
      <c r="AI95" s="244" t="s">
        <v>533</v>
      </c>
      <c r="AJ95" s="245"/>
      <c r="AK95" s="245"/>
      <c r="AL95" s="246"/>
      <c r="AM95" s="250" t="s">
        <v>528</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customHeight="1">
      <c r="A96" s="86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v>1</v>
      </c>
      <c r="AR96" s="199"/>
      <c r="AS96" s="133" t="s">
        <v>355</v>
      </c>
      <c r="AT96" s="134"/>
      <c r="AU96" s="199"/>
      <c r="AV96" s="199"/>
      <c r="AW96" s="398" t="s">
        <v>300</v>
      </c>
      <c r="AX96" s="399"/>
    </row>
    <row r="97" spans="1:60" ht="23.25" customHeight="1">
      <c r="A97" s="861"/>
      <c r="B97" s="428"/>
      <c r="C97" s="428"/>
      <c r="D97" s="428"/>
      <c r="E97" s="428"/>
      <c r="F97" s="429"/>
      <c r="G97" s="104" t="s">
        <v>613</v>
      </c>
      <c r="H97" s="105"/>
      <c r="I97" s="105"/>
      <c r="J97" s="105"/>
      <c r="K97" s="105"/>
      <c r="L97" s="105"/>
      <c r="M97" s="105"/>
      <c r="N97" s="105"/>
      <c r="O97" s="106"/>
      <c r="P97" s="105" t="s">
        <v>703</v>
      </c>
      <c r="Q97" s="514"/>
      <c r="R97" s="514"/>
      <c r="S97" s="514"/>
      <c r="T97" s="514"/>
      <c r="U97" s="514"/>
      <c r="V97" s="514"/>
      <c r="W97" s="514"/>
      <c r="X97" s="515"/>
      <c r="Y97" s="559" t="s">
        <v>62</v>
      </c>
      <c r="Z97" s="560"/>
      <c r="AA97" s="561"/>
      <c r="AB97" s="468" t="s">
        <v>704</v>
      </c>
      <c r="AC97" s="469"/>
      <c r="AD97" s="470"/>
      <c r="AE97" s="218" t="s">
        <v>615</v>
      </c>
      <c r="AF97" s="219"/>
      <c r="AG97" s="219"/>
      <c r="AH97" s="220"/>
      <c r="AI97" s="218" t="s">
        <v>618</v>
      </c>
      <c r="AJ97" s="219"/>
      <c r="AK97" s="219"/>
      <c r="AL97" s="220"/>
      <c r="AM97" s="218">
        <v>110</v>
      </c>
      <c r="AN97" s="219"/>
      <c r="AO97" s="219"/>
      <c r="AP97" s="219"/>
      <c r="AQ97" s="340" t="s">
        <v>580</v>
      </c>
      <c r="AR97" s="207"/>
      <c r="AS97" s="207"/>
      <c r="AT97" s="341"/>
      <c r="AU97" s="219" t="s">
        <v>580</v>
      </c>
      <c r="AV97" s="219"/>
      <c r="AW97" s="219"/>
      <c r="AX97" s="221"/>
      <c r="AY97" s="10"/>
      <c r="AZ97" s="10"/>
      <c r="BA97" s="10"/>
      <c r="BB97" s="10"/>
      <c r="BC97" s="10"/>
    </row>
    <row r="98" spans="1:60" ht="23.25" customHeight="1">
      <c r="A98" s="86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704</v>
      </c>
      <c r="AC98" s="463"/>
      <c r="AD98" s="464"/>
      <c r="AE98" s="218" t="s">
        <v>580</v>
      </c>
      <c r="AF98" s="219"/>
      <c r="AG98" s="219"/>
      <c r="AH98" s="220"/>
      <c r="AI98" s="218" t="s">
        <v>615</v>
      </c>
      <c r="AJ98" s="219"/>
      <c r="AK98" s="219"/>
      <c r="AL98" s="220"/>
      <c r="AM98" s="218" t="s">
        <v>699</v>
      </c>
      <c r="AN98" s="219"/>
      <c r="AO98" s="219"/>
      <c r="AP98" s="219"/>
      <c r="AQ98" s="340">
        <v>110</v>
      </c>
      <c r="AR98" s="207"/>
      <c r="AS98" s="207"/>
      <c r="AT98" s="341"/>
      <c r="AU98" s="219" t="s">
        <v>580</v>
      </c>
      <c r="AV98" s="219"/>
      <c r="AW98" s="219"/>
      <c r="AX98" s="221"/>
      <c r="AY98" s="10"/>
      <c r="AZ98" s="10"/>
      <c r="BA98" s="10"/>
      <c r="BB98" s="10"/>
      <c r="BC98" s="10"/>
      <c r="BD98" s="10"/>
      <c r="BE98" s="10"/>
      <c r="BF98" s="10"/>
      <c r="BG98" s="10"/>
      <c r="BH98" s="10"/>
    </row>
    <row r="99" spans="1:60" ht="23.25" customHeight="1" thickBot="1">
      <c r="A99" s="862"/>
      <c r="B99" s="430"/>
      <c r="C99" s="430"/>
      <c r="D99" s="430"/>
      <c r="E99" s="430"/>
      <c r="F99" s="431"/>
      <c r="G99" s="110"/>
      <c r="H99" s="111"/>
      <c r="I99" s="111"/>
      <c r="J99" s="111"/>
      <c r="K99" s="111"/>
      <c r="L99" s="111"/>
      <c r="M99" s="111"/>
      <c r="N99" s="111"/>
      <c r="O99" s="112"/>
      <c r="P99" s="176"/>
      <c r="Q99" s="176"/>
      <c r="R99" s="176"/>
      <c r="S99" s="176"/>
      <c r="T99" s="176"/>
      <c r="U99" s="176"/>
      <c r="V99" s="176"/>
      <c r="W99" s="176"/>
      <c r="X99" s="518"/>
      <c r="Y99" s="891" t="s">
        <v>13</v>
      </c>
      <c r="Z99" s="892"/>
      <c r="AA99" s="893"/>
      <c r="AB99" s="888" t="s">
        <v>14</v>
      </c>
      <c r="AC99" s="889"/>
      <c r="AD99" s="890"/>
      <c r="AE99" s="519" t="s">
        <v>581</v>
      </c>
      <c r="AF99" s="520"/>
      <c r="AG99" s="520"/>
      <c r="AH99" s="521"/>
      <c r="AI99" s="519" t="s">
        <v>615</v>
      </c>
      <c r="AJ99" s="520"/>
      <c r="AK99" s="520"/>
      <c r="AL99" s="521"/>
      <c r="AM99" s="519">
        <v>100</v>
      </c>
      <c r="AN99" s="520"/>
      <c r="AO99" s="520"/>
      <c r="AP99" s="520"/>
      <c r="AQ99" s="534" t="s">
        <v>580</v>
      </c>
      <c r="AR99" s="535"/>
      <c r="AS99" s="535"/>
      <c r="AT99" s="536"/>
      <c r="AU99" s="520" t="s">
        <v>583</v>
      </c>
      <c r="AV99" s="520"/>
      <c r="AW99" s="520"/>
      <c r="AX99" s="537"/>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8" t="s">
        <v>536</v>
      </c>
      <c r="AF100" s="539"/>
      <c r="AG100" s="539"/>
      <c r="AH100" s="540"/>
      <c r="AI100" s="538" t="s">
        <v>533</v>
      </c>
      <c r="AJ100" s="539"/>
      <c r="AK100" s="539"/>
      <c r="AL100" s="540"/>
      <c r="AM100" s="538" t="s">
        <v>529</v>
      </c>
      <c r="AN100" s="539"/>
      <c r="AO100" s="539"/>
      <c r="AP100" s="540"/>
      <c r="AQ100" s="320" t="s">
        <v>522</v>
      </c>
      <c r="AR100" s="321"/>
      <c r="AS100" s="321"/>
      <c r="AT100" s="322"/>
      <c r="AU100" s="320" t="s">
        <v>519</v>
      </c>
      <c r="AV100" s="321"/>
      <c r="AW100" s="321"/>
      <c r="AX100" s="323"/>
    </row>
    <row r="101" spans="1:60" ht="23.25" customHeight="1">
      <c r="A101" s="422"/>
      <c r="B101" s="423"/>
      <c r="C101" s="423"/>
      <c r="D101" s="423"/>
      <c r="E101" s="423"/>
      <c r="F101" s="424"/>
      <c r="G101" s="105" t="s">
        <v>619</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1" t="s">
        <v>584</v>
      </c>
      <c r="AC101" s="461"/>
      <c r="AD101" s="461"/>
      <c r="AE101" s="218" t="s">
        <v>620</v>
      </c>
      <c r="AF101" s="219"/>
      <c r="AG101" s="219"/>
      <c r="AH101" s="220"/>
      <c r="AI101" s="218" t="s">
        <v>620</v>
      </c>
      <c r="AJ101" s="219"/>
      <c r="AK101" s="219"/>
      <c r="AL101" s="220"/>
      <c r="AM101" s="218">
        <v>50</v>
      </c>
      <c r="AN101" s="219"/>
      <c r="AO101" s="219"/>
      <c r="AP101" s="220"/>
      <c r="AQ101" s="218" t="s">
        <v>585</v>
      </c>
      <c r="AR101" s="219"/>
      <c r="AS101" s="219"/>
      <c r="AT101" s="220"/>
      <c r="AU101" s="218" t="s">
        <v>580</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620</v>
      </c>
      <c r="AF102" s="418"/>
      <c r="AG102" s="418"/>
      <c r="AH102" s="418"/>
      <c r="AI102" s="418" t="s">
        <v>620</v>
      </c>
      <c r="AJ102" s="418"/>
      <c r="AK102" s="418"/>
      <c r="AL102" s="418"/>
      <c r="AM102" s="418">
        <v>5</v>
      </c>
      <c r="AN102" s="418"/>
      <c r="AO102" s="418"/>
      <c r="AP102" s="418"/>
      <c r="AQ102" s="273">
        <v>15</v>
      </c>
      <c r="AR102" s="274"/>
      <c r="AS102" s="274"/>
      <c r="AT102" s="319"/>
      <c r="AU102" s="273"/>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c r="A104" s="422"/>
      <c r="B104" s="423"/>
      <c r="C104" s="423"/>
      <c r="D104" s="423"/>
      <c r="E104" s="423"/>
      <c r="F104" s="424"/>
      <c r="G104" s="105" t="s">
        <v>621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4" t="s">
        <v>622</v>
      </c>
      <c r="AC104" s="545"/>
      <c r="AD104" s="546"/>
      <c r="AE104" s="218" t="s">
        <v>620</v>
      </c>
      <c r="AF104" s="219"/>
      <c r="AG104" s="219"/>
      <c r="AH104" s="220"/>
      <c r="AI104" s="218" t="s">
        <v>620</v>
      </c>
      <c r="AJ104" s="219"/>
      <c r="AK104" s="219"/>
      <c r="AL104" s="220"/>
      <c r="AM104" s="218">
        <v>19</v>
      </c>
      <c r="AN104" s="219"/>
      <c r="AO104" s="219"/>
      <c r="AP104" s="220"/>
      <c r="AQ104" s="218" t="s">
        <v>620</v>
      </c>
      <c r="AR104" s="219"/>
      <c r="AS104" s="219"/>
      <c r="AT104" s="220"/>
      <c r="AU104" s="218" t="s">
        <v>620</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7"/>
      <c r="AA105" s="548"/>
      <c r="AB105" s="468" t="s">
        <v>622</v>
      </c>
      <c r="AC105" s="469"/>
      <c r="AD105" s="470"/>
      <c r="AE105" s="418" t="s">
        <v>623</v>
      </c>
      <c r="AF105" s="418"/>
      <c r="AG105" s="418"/>
      <c r="AH105" s="418"/>
      <c r="AI105" s="418" t="s">
        <v>620</v>
      </c>
      <c r="AJ105" s="418"/>
      <c r="AK105" s="418"/>
      <c r="AL105" s="418"/>
      <c r="AM105" s="418">
        <v>5</v>
      </c>
      <c r="AN105" s="418"/>
      <c r="AO105" s="418"/>
      <c r="AP105" s="418"/>
      <c r="AQ105" s="218">
        <v>15</v>
      </c>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4"/>
      <c r="AC107" s="545"/>
      <c r="AD107" s="546"/>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7"/>
      <c r="AA108" s="548"/>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4"/>
      <c r="AC110" s="545"/>
      <c r="AD110" s="546"/>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7"/>
      <c r="AA111" s="548"/>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4"/>
      <c r="AC113" s="545"/>
      <c r="AD113" s="546"/>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7"/>
      <c r="AA114" s="548"/>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536</v>
      </c>
      <c r="AF115" s="416"/>
      <c r="AG115" s="416"/>
      <c r="AH115" s="417"/>
      <c r="AI115" s="415" t="s">
        <v>533</v>
      </c>
      <c r="AJ115" s="416"/>
      <c r="AK115" s="416"/>
      <c r="AL115" s="417"/>
      <c r="AM115" s="415" t="s">
        <v>528</v>
      </c>
      <c r="AN115" s="416"/>
      <c r="AO115" s="416"/>
      <c r="AP115" s="417"/>
      <c r="AQ115" s="587" t="s">
        <v>523</v>
      </c>
      <c r="AR115" s="588"/>
      <c r="AS115" s="588"/>
      <c r="AT115" s="588"/>
      <c r="AU115" s="588"/>
      <c r="AV115" s="588"/>
      <c r="AW115" s="588"/>
      <c r="AX115" s="589"/>
    </row>
    <row r="116" spans="1:50" ht="23.25" customHeight="1">
      <c r="A116" s="439"/>
      <c r="B116" s="440"/>
      <c r="C116" s="440"/>
      <c r="D116" s="440"/>
      <c r="E116" s="440"/>
      <c r="F116" s="441"/>
      <c r="G116" s="393" t="s">
        <v>693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624</v>
      </c>
      <c r="AF116" s="418"/>
      <c r="AG116" s="418"/>
      <c r="AH116" s="418"/>
      <c r="AI116" s="418" t="s">
        <v>620</v>
      </c>
      <c r="AJ116" s="418"/>
      <c r="AK116" s="418"/>
      <c r="AL116" s="418"/>
      <c r="AM116" s="418">
        <v>3.12</v>
      </c>
      <c r="AN116" s="418"/>
      <c r="AO116" s="418"/>
      <c r="AP116" s="418"/>
      <c r="AQ116" s="218" t="s">
        <v>696</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0" t="s">
        <v>625</v>
      </c>
      <c r="AF117" s="550"/>
      <c r="AG117" s="550"/>
      <c r="AH117" s="550"/>
      <c r="AI117" s="550" t="s">
        <v>625</v>
      </c>
      <c r="AJ117" s="550"/>
      <c r="AK117" s="550"/>
      <c r="AL117" s="550"/>
      <c r="AM117" s="550" t="s">
        <v>692</v>
      </c>
      <c r="AN117" s="550"/>
      <c r="AO117" s="550"/>
      <c r="AP117" s="550"/>
      <c r="AQ117" s="550" t="s">
        <v>697</v>
      </c>
      <c r="AR117" s="550"/>
      <c r="AS117" s="550"/>
      <c r="AT117" s="550"/>
      <c r="AU117" s="550"/>
      <c r="AV117" s="550"/>
      <c r="AW117" s="550"/>
      <c r="AX117" s="551"/>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536</v>
      </c>
      <c r="AF118" s="416"/>
      <c r="AG118" s="416"/>
      <c r="AH118" s="417"/>
      <c r="AI118" s="415" t="s">
        <v>533</v>
      </c>
      <c r="AJ118" s="416"/>
      <c r="AK118" s="416"/>
      <c r="AL118" s="417"/>
      <c r="AM118" s="415" t="s">
        <v>528</v>
      </c>
      <c r="AN118" s="416"/>
      <c r="AO118" s="416"/>
      <c r="AP118" s="417"/>
      <c r="AQ118" s="587" t="s">
        <v>523</v>
      </c>
      <c r="AR118" s="588"/>
      <c r="AS118" s="588"/>
      <c r="AT118" s="588"/>
      <c r="AU118" s="588"/>
      <c r="AV118" s="588"/>
      <c r="AW118" s="588"/>
      <c r="AX118" s="589"/>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9"/>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536</v>
      </c>
      <c r="AF121" s="416"/>
      <c r="AG121" s="416"/>
      <c r="AH121" s="417"/>
      <c r="AI121" s="415" t="s">
        <v>533</v>
      </c>
      <c r="AJ121" s="416"/>
      <c r="AK121" s="416"/>
      <c r="AL121" s="417"/>
      <c r="AM121" s="415" t="s">
        <v>528</v>
      </c>
      <c r="AN121" s="416"/>
      <c r="AO121" s="416"/>
      <c r="AP121" s="417"/>
      <c r="AQ121" s="587" t="s">
        <v>523</v>
      </c>
      <c r="AR121" s="588"/>
      <c r="AS121" s="588"/>
      <c r="AT121" s="588"/>
      <c r="AU121" s="588"/>
      <c r="AV121" s="588"/>
      <c r="AW121" s="588"/>
      <c r="AX121" s="589"/>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9"/>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537</v>
      </c>
      <c r="AF124" s="416"/>
      <c r="AG124" s="416"/>
      <c r="AH124" s="417"/>
      <c r="AI124" s="415" t="s">
        <v>533</v>
      </c>
      <c r="AJ124" s="416"/>
      <c r="AK124" s="416"/>
      <c r="AL124" s="417"/>
      <c r="AM124" s="415" t="s">
        <v>528</v>
      </c>
      <c r="AN124" s="416"/>
      <c r="AO124" s="416"/>
      <c r="AP124" s="417"/>
      <c r="AQ124" s="587" t="s">
        <v>523</v>
      </c>
      <c r="AR124" s="588"/>
      <c r="AS124" s="588"/>
      <c r="AT124" s="588"/>
      <c r="AU124" s="588"/>
      <c r="AV124" s="588"/>
      <c r="AW124" s="588"/>
      <c r="AX124" s="589"/>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9"/>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6"/>
      <c r="Y126" s="471" t="s">
        <v>49</v>
      </c>
      <c r="Z126" s="446"/>
      <c r="AA126" s="447"/>
      <c r="AB126" s="472" t="s">
        <v>482</v>
      </c>
      <c r="AC126" s="473"/>
      <c r="AD126" s="47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customHeight="1">
      <c r="A127" s="62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15" t="s">
        <v>536</v>
      </c>
      <c r="AF127" s="416"/>
      <c r="AG127" s="416"/>
      <c r="AH127" s="417"/>
      <c r="AI127" s="415" t="s">
        <v>533</v>
      </c>
      <c r="AJ127" s="416"/>
      <c r="AK127" s="416"/>
      <c r="AL127" s="417"/>
      <c r="AM127" s="415" t="s">
        <v>528</v>
      </c>
      <c r="AN127" s="416"/>
      <c r="AO127" s="416"/>
      <c r="AP127" s="417"/>
      <c r="AQ127" s="587" t="s">
        <v>523</v>
      </c>
      <c r="AR127" s="588"/>
      <c r="AS127" s="588"/>
      <c r="AT127" s="588"/>
      <c r="AU127" s="588"/>
      <c r="AV127" s="588"/>
      <c r="AW127" s="588"/>
      <c r="AX127" s="589"/>
    </row>
    <row r="128" spans="1:50" ht="23.25" customHeight="1">
      <c r="A128" s="439"/>
      <c r="B128" s="440"/>
      <c r="C128" s="440"/>
      <c r="D128" s="440"/>
      <c r="E128" s="440"/>
      <c r="F128" s="441"/>
      <c r="G128" s="393" t="s">
        <v>694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586</v>
      </c>
      <c r="AC128" s="463"/>
      <c r="AD128" s="464"/>
      <c r="AE128" s="418" t="s">
        <v>624</v>
      </c>
      <c r="AF128" s="418"/>
      <c r="AG128" s="418"/>
      <c r="AH128" s="418"/>
      <c r="AI128" s="418" t="s">
        <v>620</v>
      </c>
      <c r="AJ128" s="418"/>
      <c r="AK128" s="418"/>
      <c r="AL128" s="418"/>
      <c r="AM128" s="418">
        <v>0.21099999999999999</v>
      </c>
      <c r="AN128" s="418"/>
      <c r="AO128" s="418"/>
      <c r="AP128" s="418"/>
      <c r="AQ128" s="418" t="s">
        <v>698</v>
      </c>
      <c r="AR128" s="418"/>
      <c r="AS128" s="418"/>
      <c r="AT128" s="418"/>
      <c r="AU128" s="418"/>
      <c r="AV128" s="418"/>
      <c r="AW128" s="418"/>
      <c r="AX128" s="549"/>
    </row>
    <row r="129" spans="1:50" ht="46.5"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0" t="s">
        <v>625</v>
      </c>
      <c r="AF129" s="550"/>
      <c r="AG129" s="550"/>
      <c r="AH129" s="550"/>
      <c r="AI129" s="550" t="s">
        <v>625</v>
      </c>
      <c r="AJ129" s="550"/>
      <c r="AK129" s="550"/>
      <c r="AL129" s="550"/>
      <c r="AM129" s="550" t="s">
        <v>695</v>
      </c>
      <c r="AN129" s="550"/>
      <c r="AO129" s="550"/>
      <c r="AP129" s="550"/>
      <c r="AQ129" s="550" t="s">
        <v>699</v>
      </c>
      <c r="AR129" s="550"/>
      <c r="AS129" s="550"/>
      <c r="AT129" s="550"/>
      <c r="AU129" s="550"/>
      <c r="AV129" s="550"/>
      <c r="AW129" s="550"/>
      <c r="AX129" s="551"/>
    </row>
    <row r="130" spans="1:50" ht="45" customHeight="1">
      <c r="A130" s="188" t="s">
        <v>566</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hidden="1" customHeight="1">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t="s">
        <v>591</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591</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50.1" customHeight="1">
      <c r="A154" s="189"/>
      <c r="B154" s="186"/>
      <c r="C154" s="180"/>
      <c r="D154" s="186"/>
      <c r="E154" s="180"/>
      <c r="F154" s="181"/>
      <c r="G154" s="104" t="s">
        <v>626</v>
      </c>
      <c r="H154" s="105"/>
      <c r="I154" s="105"/>
      <c r="J154" s="105"/>
      <c r="K154" s="105"/>
      <c r="L154" s="105"/>
      <c r="M154" s="105"/>
      <c r="N154" s="105"/>
      <c r="O154" s="105"/>
      <c r="P154" s="106"/>
      <c r="Q154" s="125" t="s">
        <v>627</v>
      </c>
      <c r="R154" s="105"/>
      <c r="S154" s="105"/>
      <c r="T154" s="105"/>
      <c r="U154" s="105"/>
      <c r="V154" s="105"/>
      <c r="W154" s="105"/>
      <c r="X154" s="105"/>
      <c r="Y154" s="105"/>
      <c r="Z154" s="105"/>
      <c r="AA154" s="293"/>
      <c r="AB154" s="141" t="s">
        <v>592</v>
      </c>
      <c r="AC154" s="142"/>
      <c r="AD154" s="142"/>
      <c r="AE154" s="147" t="s">
        <v>628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0.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19.9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700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19.9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50.1"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50.1"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69.9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69.9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0"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0"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60"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60"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30"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0"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30"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30"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30"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30"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60"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60"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39.950000000000003"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39.950000000000003"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60"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60"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39.950000000000003"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39.950000000000003"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60"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60"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27"/>
      <c r="E430" s="174" t="s">
        <v>546</v>
      </c>
      <c r="F430" s="894"/>
      <c r="G430" s="895" t="s">
        <v>374</v>
      </c>
      <c r="H430" s="123"/>
      <c r="I430" s="123"/>
      <c r="J430" s="896"/>
      <c r="K430" s="897"/>
      <c r="L430" s="897"/>
      <c r="M430" s="897"/>
      <c r="N430" s="897"/>
      <c r="O430" s="897"/>
      <c r="P430" s="897"/>
      <c r="Q430" s="897"/>
      <c r="R430" s="897"/>
      <c r="S430" s="897"/>
      <c r="T430" s="89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6"/>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301</v>
      </c>
      <c r="AC435" s="577"/>
      <c r="AD435" s="577"/>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6"/>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301</v>
      </c>
      <c r="AC440" s="577"/>
      <c r="AD440" s="57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6"/>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301</v>
      </c>
      <c r="AC445" s="577"/>
      <c r="AD445" s="57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6"/>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301</v>
      </c>
      <c r="AC450" s="577"/>
      <c r="AD450" s="57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6"/>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301</v>
      </c>
      <c r="AC455" s="577"/>
      <c r="AD455" s="57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6"/>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6"/>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6"/>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6"/>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6"/>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5" t="s">
        <v>374</v>
      </c>
      <c r="H484" s="123"/>
      <c r="I484" s="123"/>
      <c r="J484" s="896"/>
      <c r="K484" s="897"/>
      <c r="L484" s="897"/>
      <c r="M484" s="897"/>
      <c r="N484" s="897"/>
      <c r="O484" s="897"/>
      <c r="P484" s="897"/>
      <c r="Q484" s="897"/>
      <c r="R484" s="897"/>
      <c r="S484" s="897"/>
      <c r="T484" s="89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6"/>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301</v>
      </c>
      <c r="AC489" s="577"/>
      <c r="AD489" s="57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6"/>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301</v>
      </c>
      <c r="AC494" s="577"/>
      <c r="AD494" s="57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6"/>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301</v>
      </c>
      <c r="AC499" s="577"/>
      <c r="AD499" s="57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6"/>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301</v>
      </c>
      <c r="AC504" s="577"/>
      <c r="AD504" s="57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6"/>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301</v>
      </c>
      <c r="AC509" s="577"/>
      <c r="AD509" s="57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6"/>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6"/>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6"/>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6"/>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6"/>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5" t="s">
        <v>374</v>
      </c>
      <c r="H538" s="123"/>
      <c r="I538" s="123"/>
      <c r="J538" s="896"/>
      <c r="K538" s="897"/>
      <c r="L538" s="897"/>
      <c r="M538" s="897"/>
      <c r="N538" s="897"/>
      <c r="O538" s="897"/>
      <c r="P538" s="897"/>
      <c r="Q538" s="897"/>
      <c r="R538" s="897"/>
      <c r="S538" s="897"/>
      <c r="T538" s="89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6"/>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301</v>
      </c>
      <c r="AC543" s="577"/>
      <c r="AD543" s="57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6"/>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301</v>
      </c>
      <c r="AC548" s="577"/>
      <c r="AD548" s="57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6"/>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301</v>
      </c>
      <c r="AC553" s="577"/>
      <c r="AD553" s="57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6"/>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301</v>
      </c>
      <c r="AC558" s="577"/>
      <c r="AD558" s="57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6"/>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301</v>
      </c>
      <c r="AC563" s="577"/>
      <c r="AD563" s="57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6"/>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6"/>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6"/>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6"/>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6"/>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5" t="s">
        <v>374</v>
      </c>
      <c r="H592" s="123"/>
      <c r="I592" s="123"/>
      <c r="J592" s="896"/>
      <c r="K592" s="897"/>
      <c r="L592" s="897"/>
      <c r="M592" s="897"/>
      <c r="N592" s="897"/>
      <c r="O592" s="897"/>
      <c r="P592" s="897"/>
      <c r="Q592" s="897"/>
      <c r="R592" s="897"/>
      <c r="S592" s="897"/>
      <c r="T592" s="89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6"/>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301</v>
      </c>
      <c r="AC597" s="577"/>
      <c r="AD597" s="57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6"/>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301</v>
      </c>
      <c r="AC602" s="577"/>
      <c r="AD602" s="57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6"/>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301</v>
      </c>
      <c r="AC607" s="577"/>
      <c r="AD607" s="57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6"/>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301</v>
      </c>
      <c r="AC612" s="577"/>
      <c r="AD612" s="57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6"/>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301</v>
      </c>
      <c r="AC617" s="577"/>
      <c r="AD617" s="57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6"/>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6"/>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6"/>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6"/>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6"/>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5" t="s">
        <v>374</v>
      </c>
      <c r="H646" s="123"/>
      <c r="I646" s="123"/>
      <c r="J646" s="896"/>
      <c r="K646" s="897"/>
      <c r="L646" s="897"/>
      <c r="M646" s="897"/>
      <c r="N646" s="897"/>
      <c r="O646" s="897"/>
      <c r="P646" s="897"/>
      <c r="Q646" s="897"/>
      <c r="R646" s="897"/>
      <c r="S646" s="897"/>
      <c r="T646" s="89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6"/>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301</v>
      </c>
      <c r="AC651" s="577"/>
      <c r="AD651" s="57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6"/>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301</v>
      </c>
      <c r="AC656" s="577"/>
      <c r="AD656" s="57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6"/>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301</v>
      </c>
      <c r="AC661" s="577"/>
      <c r="AD661" s="57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6"/>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301</v>
      </c>
      <c r="AC666" s="577"/>
      <c r="AD666" s="57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6"/>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301</v>
      </c>
      <c r="AC671" s="577"/>
      <c r="AD671" s="57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6"/>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6"/>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6"/>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6"/>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6"/>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140.1" customHeight="1">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5" t="s">
        <v>574</v>
      </c>
      <c r="AE702" s="346"/>
      <c r="AF702" s="346"/>
      <c r="AG702" s="385" t="s">
        <v>631</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574</v>
      </c>
      <c r="AE703" s="329"/>
      <c r="AF703" s="329"/>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574</v>
      </c>
      <c r="AE704" s="779"/>
      <c r="AF704" s="779"/>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574</v>
      </c>
      <c r="AE705" s="711"/>
      <c r="AF705" s="711"/>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8"/>
      <c r="B706" s="639"/>
      <c r="C706" s="790"/>
      <c r="D706" s="791"/>
      <c r="E706" s="726" t="s">
        <v>507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8" t="s">
        <v>593</v>
      </c>
      <c r="AE706" s="329"/>
      <c r="AF706" s="65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8"/>
      <c r="B707" s="639"/>
      <c r="C707" s="792"/>
      <c r="D707" s="793"/>
      <c r="E707" s="729" t="s">
        <v>438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594</v>
      </c>
      <c r="AE707" s="832"/>
      <c r="AF707" s="83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595</v>
      </c>
      <c r="AE708" s="601"/>
      <c r="AF708" s="601"/>
      <c r="AG708" s="738" t="s">
        <v>589</v>
      </c>
      <c r="AH708" s="739"/>
      <c r="AI708" s="739"/>
      <c r="AJ708" s="739"/>
      <c r="AK708" s="739"/>
      <c r="AL708" s="739"/>
      <c r="AM708" s="739"/>
      <c r="AN708" s="739"/>
      <c r="AO708" s="739"/>
      <c r="AP708" s="739"/>
      <c r="AQ708" s="739"/>
      <c r="AR708" s="739"/>
      <c r="AS708" s="739"/>
      <c r="AT708" s="739"/>
      <c r="AU708" s="739"/>
      <c r="AV708" s="739"/>
      <c r="AW708" s="739"/>
      <c r="AX708" s="740"/>
    </row>
    <row r="709" spans="1:50" ht="39.950000000000003" customHeight="1">
      <c r="A709" s="638"/>
      <c r="B709" s="640"/>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8"/>
      <c r="B710" s="64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c r="A711" s="638"/>
      <c r="B711" s="64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09"/>
      <c r="AD711" s="328" t="s">
        <v>574</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38"/>
      <c r="B712" s="640"/>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09"/>
      <c r="AD712" s="778" t="s">
        <v>595</v>
      </c>
      <c r="AE712" s="779"/>
      <c r="AF712" s="779"/>
      <c r="AG712" s="806" t="s">
        <v>580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38"/>
      <c r="B713" s="640"/>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8" t="s">
        <v>595</v>
      </c>
      <c r="AE713" s="329"/>
      <c r="AF713" s="659"/>
      <c r="AG713" s="101" t="s">
        <v>580</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574</v>
      </c>
      <c r="AE714" s="804"/>
      <c r="AF714" s="805"/>
      <c r="AG714" s="732" t="s">
        <v>599</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c r="A715" s="636" t="s">
        <v>40</v>
      </c>
      <c r="B715" s="780"/>
      <c r="C715" s="781" t="s">
        <v>448</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595</v>
      </c>
      <c r="AE715" s="601"/>
      <c r="AF715" s="652"/>
      <c r="AG715" s="738" t="s">
        <v>589</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574</v>
      </c>
      <c r="AE716" s="623"/>
      <c r="AF716" s="623"/>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8"/>
      <c r="B717" s="640"/>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39.950000000000003" customHeight="1">
      <c r="A718" s="641"/>
      <c r="B718" s="64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595</v>
      </c>
      <c r="AE719" s="601"/>
      <c r="AF719" s="60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4"/>
      <c r="B720" s="77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3.5" customHeight="1">
      <c r="A721" s="774"/>
      <c r="B721" s="77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3.5" customHeight="1">
      <c r="A722" s="774"/>
      <c r="B722" s="77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3.5" customHeight="1">
      <c r="A723" s="774"/>
      <c r="B723" s="77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3.5" customHeight="1">
      <c r="A724" s="774"/>
      <c r="B724" s="77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3.5" customHeight="1">
      <c r="A725" s="776"/>
      <c r="B725" s="77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c r="A726" s="636" t="s">
        <v>48</v>
      </c>
      <c r="B726" s="798"/>
      <c r="C726" s="811" t="s">
        <v>53</v>
      </c>
      <c r="D726" s="833"/>
      <c r="E726" s="833"/>
      <c r="F726" s="834"/>
      <c r="G726" s="575" t="s">
        <v>706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0" customHeight="1" thickBot="1">
      <c r="A727" s="799"/>
      <c r="B727" s="800"/>
      <c r="C727" s="744" t="s">
        <v>57</v>
      </c>
      <c r="D727" s="745"/>
      <c r="E727" s="745"/>
      <c r="F727" s="746"/>
      <c r="G727" s="573" t="s">
        <v>705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0" customHeight="1" thickBot="1">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987" t="s">
        <v>550</v>
      </c>
      <c r="B737" s="210"/>
      <c r="C737" s="210"/>
      <c r="D737" s="211"/>
      <c r="E737" s="986" t="s">
        <v>589</v>
      </c>
      <c r="F737" s="986"/>
      <c r="G737" s="986"/>
      <c r="H737" s="986"/>
      <c r="I737" s="986"/>
      <c r="J737" s="986"/>
      <c r="K737" s="986"/>
      <c r="L737" s="986"/>
      <c r="M737" s="986"/>
      <c r="N737" s="365" t="s">
        <v>543</v>
      </c>
      <c r="O737" s="365"/>
      <c r="P737" s="365"/>
      <c r="Q737" s="365"/>
      <c r="R737" s="986" t="s">
        <v>625</v>
      </c>
      <c r="S737" s="986"/>
      <c r="T737" s="986"/>
      <c r="U737" s="986"/>
      <c r="V737" s="986"/>
      <c r="W737" s="986"/>
      <c r="X737" s="986"/>
      <c r="Y737" s="986"/>
      <c r="Z737" s="986"/>
      <c r="AA737" s="365" t="s">
        <v>542</v>
      </c>
      <c r="AB737" s="365"/>
      <c r="AC737" s="365"/>
      <c r="AD737" s="365"/>
      <c r="AE737" s="986" t="s">
        <v>625</v>
      </c>
      <c r="AF737" s="986"/>
      <c r="AG737" s="986"/>
      <c r="AH737" s="986"/>
      <c r="AI737" s="986"/>
      <c r="AJ737" s="986"/>
      <c r="AK737" s="986"/>
      <c r="AL737" s="986"/>
      <c r="AM737" s="986"/>
      <c r="AN737" s="365" t="s">
        <v>541</v>
      </c>
      <c r="AO737" s="365"/>
      <c r="AP737" s="365"/>
      <c r="AQ737" s="365"/>
      <c r="AR737" s="978" t="s">
        <v>633</v>
      </c>
      <c r="AS737" s="979"/>
      <c r="AT737" s="979"/>
      <c r="AU737" s="979"/>
      <c r="AV737" s="979"/>
      <c r="AW737" s="979"/>
      <c r="AX737" s="980"/>
      <c r="AY737" s="89"/>
      <c r="AZ737" s="89"/>
    </row>
    <row r="738" spans="1:52" ht="24.75" customHeight="1">
      <c r="A738" s="987" t="s">
        <v>540</v>
      </c>
      <c r="B738" s="210"/>
      <c r="C738" s="210"/>
      <c r="D738" s="211"/>
      <c r="E738" s="986" t="s">
        <v>625</v>
      </c>
      <c r="F738" s="986"/>
      <c r="G738" s="986"/>
      <c r="H738" s="986"/>
      <c r="I738" s="986"/>
      <c r="J738" s="986"/>
      <c r="K738" s="986"/>
      <c r="L738" s="986"/>
      <c r="M738" s="986"/>
      <c r="N738" s="365" t="s">
        <v>539</v>
      </c>
      <c r="O738" s="365"/>
      <c r="P738" s="365"/>
      <c r="Q738" s="365"/>
      <c r="R738" s="986" t="s">
        <v>625</v>
      </c>
      <c r="S738" s="986"/>
      <c r="T738" s="986"/>
      <c r="U738" s="986"/>
      <c r="V738" s="986"/>
      <c r="W738" s="986"/>
      <c r="X738" s="986"/>
      <c r="Y738" s="986"/>
      <c r="Z738" s="986"/>
      <c r="AA738" s="365" t="s">
        <v>538</v>
      </c>
      <c r="AB738" s="365"/>
      <c r="AC738" s="365"/>
      <c r="AD738" s="365"/>
      <c r="AE738" s="986" t="s">
        <v>625</v>
      </c>
      <c r="AF738" s="986"/>
      <c r="AG738" s="986"/>
      <c r="AH738" s="986"/>
      <c r="AI738" s="986"/>
      <c r="AJ738" s="986"/>
      <c r="AK738" s="986"/>
      <c r="AL738" s="986"/>
      <c r="AM738" s="986"/>
      <c r="AN738" s="365" t="s">
        <v>534</v>
      </c>
      <c r="AO738" s="365"/>
      <c r="AP738" s="365"/>
      <c r="AQ738" s="365"/>
      <c r="AR738" s="978" t="s">
        <v>634</v>
      </c>
      <c r="AS738" s="979"/>
      <c r="AT738" s="979"/>
      <c r="AU738" s="979"/>
      <c r="AV738" s="979"/>
      <c r="AW738" s="979"/>
      <c r="AX738" s="980"/>
    </row>
    <row r="739" spans="1:52" ht="24.75" customHeight="1" thickBot="1">
      <c r="A739" s="988" t="s">
        <v>530</v>
      </c>
      <c r="B739" s="989"/>
      <c r="C739" s="989"/>
      <c r="D739" s="990"/>
      <c r="E739" s="991" t="s">
        <v>570</v>
      </c>
      <c r="F739" s="981"/>
      <c r="G739" s="981"/>
      <c r="H739" s="93" t="str">
        <f>IF(E739="", "", "(")</f>
        <v>(</v>
      </c>
      <c r="I739" s="981" t="s">
        <v>551</v>
      </c>
      <c r="J739" s="981"/>
      <c r="K739" s="93" t="str">
        <f>IF(OR(I739="　", I739=""), "", "-")</f>
        <v>-</v>
      </c>
      <c r="L739" s="982">
        <v>5</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c r="A740" s="610" t="s">
        <v>510</v>
      </c>
      <c r="B740" s="611"/>
      <c r="C740" s="611"/>
      <c r="D740" s="611"/>
      <c r="E740" s="611"/>
      <c r="F740" s="61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4" t="s">
        <v>512</v>
      </c>
      <c r="B779" s="625"/>
      <c r="C779" s="625"/>
      <c r="D779" s="625"/>
      <c r="E779" s="625"/>
      <c r="F779" s="626"/>
      <c r="G779" s="591" t="s">
        <v>486</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487</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c r="A781" s="627"/>
      <c r="B781" s="628"/>
      <c r="C781" s="628"/>
      <c r="D781" s="628"/>
      <c r="E781" s="628"/>
      <c r="F781" s="629"/>
      <c r="G781" s="666" t="s">
        <v>636</v>
      </c>
      <c r="H781" s="667"/>
      <c r="I781" s="667"/>
      <c r="J781" s="667"/>
      <c r="K781" s="668"/>
      <c r="L781" s="660" t="s">
        <v>635</v>
      </c>
      <c r="M781" s="661"/>
      <c r="N781" s="661"/>
      <c r="O781" s="661"/>
      <c r="P781" s="661"/>
      <c r="Q781" s="661"/>
      <c r="R781" s="661"/>
      <c r="S781" s="661"/>
      <c r="T781" s="661"/>
      <c r="U781" s="661"/>
      <c r="V781" s="661"/>
      <c r="W781" s="661"/>
      <c r="X781" s="662"/>
      <c r="Y781" s="388">
        <v>11</v>
      </c>
      <c r="Z781" s="389"/>
      <c r="AA781" s="389"/>
      <c r="AB781" s="801"/>
      <c r="AC781" s="666" t="s">
        <v>636</v>
      </c>
      <c r="AD781" s="667"/>
      <c r="AE781" s="667"/>
      <c r="AF781" s="667"/>
      <c r="AG781" s="668"/>
      <c r="AH781" s="660" t="s">
        <v>637</v>
      </c>
      <c r="AI781" s="661"/>
      <c r="AJ781" s="661"/>
      <c r="AK781" s="661"/>
      <c r="AL781" s="661"/>
      <c r="AM781" s="661"/>
      <c r="AN781" s="661"/>
      <c r="AO781" s="661"/>
      <c r="AP781" s="661"/>
      <c r="AQ781" s="661"/>
      <c r="AR781" s="661"/>
      <c r="AS781" s="661"/>
      <c r="AT781" s="662"/>
      <c r="AU781" s="388">
        <v>31</v>
      </c>
      <c r="AV781" s="389"/>
      <c r="AW781" s="389"/>
      <c r="AX781" s="390"/>
    </row>
    <row r="782" spans="1:50" ht="24.75" hidden="1" customHeight="1">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11</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31</v>
      </c>
      <c r="AV791" s="828"/>
      <c r="AW791" s="828"/>
      <c r="AX791" s="830"/>
    </row>
    <row r="792" spans="1:50" ht="24.75" customHeight="1">
      <c r="A792" s="627"/>
      <c r="B792" s="628"/>
      <c r="C792" s="628"/>
      <c r="D792" s="628"/>
      <c r="E792" s="628"/>
      <c r="F792" s="629"/>
      <c r="G792" s="591" t="s">
        <v>441</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440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c r="A794" s="627"/>
      <c r="B794" s="628"/>
      <c r="C794" s="628"/>
      <c r="D794" s="628"/>
      <c r="E794" s="628"/>
      <c r="F794" s="629"/>
      <c r="G794" s="666" t="s">
        <v>638</v>
      </c>
      <c r="H794" s="667"/>
      <c r="I794" s="667"/>
      <c r="J794" s="667"/>
      <c r="K794" s="668"/>
      <c r="L794" s="660" t="s">
        <v>639</v>
      </c>
      <c r="M794" s="661"/>
      <c r="N794" s="661"/>
      <c r="O794" s="661"/>
      <c r="P794" s="661"/>
      <c r="Q794" s="661"/>
      <c r="R794" s="661"/>
      <c r="S794" s="661"/>
      <c r="T794" s="661"/>
      <c r="U794" s="661"/>
      <c r="V794" s="661"/>
      <c r="W794" s="661"/>
      <c r="X794" s="662"/>
      <c r="Y794" s="388">
        <v>53</v>
      </c>
      <c r="Z794" s="389"/>
      <c r="AA794" s="389"/>
      <c r="AB794" s="801"/>
      <c r="AC794" s="666" t="s">
        <v>638</v>
      </c>
      <c r="AD794" s="667"/>
      <c r="AE794" s="667"/>
      <c r="AF794" s="667"/>
      <c r="AG794" s="668"/>
      <c r="AH794" s="660" t="s">
        <v>640</v>
      </c>
      <c r="AI794" s="661"/>
      <c r="AJ794" s="661"/>
      <c r="AK794" s="661"/>
      <c r="AL794" s="661"/>
      <c r="AM794" s="661"/>
      <c r="AN794" s="661"/>
      <c r="AO794" s="661"/>
      <c r="AP794" s="661"/>
      <c r="AQ794" s="661"/>
      <c r="AR794" s="661"/>
      <c r="AS794" s="661"/>
      <c r="AT794" s="662"/>
      <c r="AU794" s="388">
        <v>156</v>
      </c>
      <c r="AV794" s="389"/>
      <c r="AW794" s="389"/>
      <c r="AX794" s="390"/>
    </row>
    <row r="795" spans="1:50" ht="24.75" hidden="1" customHeight="1">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53</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156</v>
      </c>
      <c r="AV804" s="828"/>
      <c r="AW804" s="828"/>
      <c r="AX804" s="830"/>
    </row>
    <row r="805" spans="1:50" ht="24.75" customHeight="1">
      <c r="A805" s="627"/>
      <c r="B805" s="628"/>
      <c r="C805" s="628"/>
      <c r="D805" s="628"/>
      <c r="E805" s="628"/>
      <c r="F805" s="629"/>
      <c r="G805" s="591" t="s">
        <v>442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443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c r="A807" s="627"/>
      <c r="B807" s="628"/>
      <c r="C807" s="628"/>
      <c r="D807" s="628"/>
      <c r="E807" s="628"/>
      <c r="F807" s="629"/>
      <c r="G807" s="666" t="s">
        <v>641</v>
      </c>
      <c r="H807" s="667"/>
      <c r="I807" s="667"/>
      <c r="J807" s="667"/>
      <c r="K807" s="668"/>
      <c r="L807" s="660" t="s">
        <v>642</v>
      </c>
      <c r="M807" s="661"/>
      <c r="N807" s="661"/>
      <c r="O807" s="661"/>
      <c r="P807" s="661"/>
      <c r="Q807" s="661"/>
      <c r="R807" s="661"/>
      <c r="S807" s="661"/>
      <c r="T807" s="661"/>
      <c r="U807" s="661"/>
      <c r="V807" s="661"/>
      <c r="W807" s="661"/>
      <c r="X807" s="662"/>
      <c r="Y807" s="388">
        <v>2</v>
      </c>
      <c r="Z807" s="389"/>
      <c r="AA807" s="389"/>
      <c r="AB807" s="801"/>
      <c r="AC807" s="666" t="s">
        <v>643</v>
      </c>
      <c r="AD807" s="667"/>
      <c r="AE807" s="667"/>
      <c r="AF807" s="667"/>
      <c r="AG807" s="668"/>
      <c r="AH807" s="660" t="s">
        <v>644</v>
      </c>
      <c r="AI807" s="661"/>
      <c r="AJ807" s="661"/>
      <c r="AK807" s="661"/>
      <c r="AL807" s="661"/>
      <c r="AM807" s="661"/>
      <c r="AN807" s="661"/>
      <c r="AO807" s="661"/>
      <c r="AP807" s="661"/>
      <c r="AQ807" s="661"/>
      <c r="AR807" s="661"/>
      <c r="AS807" s="661"/>
      <c r="AT807" s="662"/>
      <c r="AU807" s="388">
        <v>4</v>
      </c>
      <c r="AV807" s="389"/>
      <c r="AW807" s="389"/>
      <c r="AX807" s="390"/>
    </row>
    <row r="808" spans="1:50" ht="24.75" hidden="1" customHeight="1">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2</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4</v>
      </c>
      <c r="AV817" s="828"/>
      <c r="AW817" s="828"/>
      <c r="AX817" s="830"/>
    </row>
    <row r="818" spans="1:50" ht="24.75" customHeight="1">
      <c r="A818" s="627"/>
      <c r="B818" s="628"/>
      <c r="C818" s="628"/>
      <c r="D818" s="628"/>
      <c r="E818" s="628"/>
      <c r="F818" s="629"/>
      <c r="G818" s="591" t="s">
        <v>388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customHeight="1">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c r="A820" s="627"/>
      <c r="B820" s="628"/>
      <c r="C820" s="628"/>
      <c r="D820" s="628"/>
      <c r="E820" s="628"/>
      <c r="F820" s="629"/>
      <c r="G820" s="666" t="s">
        <v>645</v>
      </c>
      <c r="H820" s="667"/>
      <c r="I820" s="667"/>
      <c r="J820" s="667"/>
      <c r="K820" s="668"/>
      <c r="L820" s="660" t="s">
        <v>646</v>
      </c>
      <c r="M820" s="661"/>
      <c r="N820" s="661"/>
      <c r="O820" s="661"/>
      <c r="P820" s="661"/>
      <c r="Q820" s="661"/>
      <c r="R820" s="661"/>
      <c r="S820" s="661"/>
      <c r="T820" s="661"/>
      <c r="U820" s="661"/>
      <c r="V820" s="661"/>
      <c r="W820" s="661"/>
      <c r="X820" s="662"/>
      <c r="Y820" s="388" t="s">
        <v>645</v>
      </c>
      <c r="Z820" s="389"/>
      <c r="AA820" s="389"/>
      <c r="AB820" s="801"/>
      <c r="AC820" s="666" t="s">
        <v>646</v>
      </c>
      <c r="AD820" s="667"/>
      <c r="AE820" s="667"/>
      <c r="AF820" s="667"/>
      <c r="AG820" s="668"/>
      <c r="AH820" s="660" t="s">
        <v>645</v>
      </c>
      <c r="AI820" s="661"/>
      <c r="AJ820" s="661"/>
      <c r="AK820" s="661"/>
      <c r="AL820" s="661"/>
      <c r="AM820" s="661"/>
      <c r="AN820" s="661"/>
      <c r="AO820" s="661"/>
      <c r="AP820" s="661"/>
      <c r="AQ820" s="661"/>
      <c r="AR820" s="661"/>
      <c r="AS820" s="661"/>
      <c r="AT820" s="662"/>
      <c r="AU820" s="388" t="s">
        <v>645</v>
      </c>
      <c r="AV820" s="389"/>
      <c r="AW820" s="389"/>
      <c r="AX820" s="390"/>
    </row>
    <row r="821" spans="1:50" ht="24.75" hidden="1" customHeight="1">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647</v>
      </c>
      <c r="D837" s="347"/>
      <c r="E837" s="347"/>
      <c r="F837" s="347"/>
      <c r="G837" s="347"/>
      <c r="H837" s="347"/>
      <c r="I837" s="347"/>
      <c r="J837" s="348" t="s">
        <v>645</v>
      </c>
      <c r="K837" s="349"/>
      <c r="L837" s="349"/>
      <c r="M837" s="349"/>
      <c r="N837" s="349"/>
      <c r="O837" s="349"/>
      <c r="P837" s="362" t="s">
        <v>659</v>
      </c>
      <c r="Q837" s="350"/>
      <c r="R837" s="350"/>
      <c r="S837" s="350"/>
      <c r="T837" s="350"/>
      <c r="U837" s="350"/>
      <c r="V837" s="350"/>
      <c r="W837" s="350"/>
      <c r="X837" s="350"/>
      <c r="Y837" s="351">
        <v>1.5680000000000001</v>
      </c>
      <c r="Z837" s="352"/>
      <c r="AA837" s="352"/>
      <c r="AB837" s="353"/>
      <c r="AC837" s="363" t="s">
        <v>196</v>
      </c>
      <c r="AD837" s="371"/>
      <c r="AE837" s="371"/>
      <c r="AF837" s="371"/>
      <c r="AG837" s="371"/>
      <c r="AH837" s="372" t="s">
        <v>645</v>
      </c>
      <c r="AI837" s="373"/>
      <c r="AJ837" s="373"/>
      <c r="AK837" s="373"/>
      <c r="AL837" s="357" t="s">
        <v>645</v>
      </c>
      <c r="AM837" s="358"/>
      <c r="AN837" s="358"/>
      <c r="AO837" s="359"/>
      <c r="AP837" s="360" t="s">
        <v>646</v>
      </c>
      <c r="AQ837" s="360"/>
      <c r="AR837" s="360"/>
      <c r="AS837" s="360"/>
      <c r="AT837" s="360"/>
      <c r="AU837" s="360"/>
      <c r="AV837" s="360"/>
      <c r="AW837" s="360"/>
      <c r="AX837" s="360"/>
    </row>
    <row r="838" spans="1:50" ht="30" customHeight="1">
      <c r="A838" s="376">
        <v>2</v>
      </c>
      <c r="B838" s="376">
        <v>1</v>
      </c>
      <c r="C838" s="361" t="s">
        <v>648</v>
      </c>
      <c r="D838" s="347"/>
      <c r="E838" s="347"/>
      <c r="F838" s="347"/>
      <c r="G838" s="347"/>
      <c r="H838" s="347"/>
      <c r="I838" s="347"/>
      <c r="J838" s="348" t="s">
        <v>645</v>
      </c>
      <c r="K838" s="349"/>
      <c r="L838" s="349"/>
      <c r="M838" s="349"/>
      <c r="N838" s="349"/>
      <c r="O838" s="349"/>
      <c r="P838" s="362" t="s">
        <v>659</v>
      </c>
      <c r="Q838" s="350"/>
      <c r="R838" s="350"/>
      <c r="S838" s="350"/>
      <c r="T838" s="350"/>
      <c r="U838" s="350"/>
      <c r="V838" s="350"/>
      <c r="W838" s="350"/>
      <c r="X838" s="350"/>
      <c r="Y838" s="351">
        <v>1.44</v>
      </c>
      <c r="Z838" s="352"/>
      <c r="AA838" s="352"/>
      <c r="AB838" s="353"/>
      <c r="AC838" s="363" t="s">
        <v>196</v>
      </c>
      <c r="AD838" s="371"/>
      <c r="AE838" s="371"/>
      <c r="AF838" s="371"/>
      <c r="AG838" s="371"/>
      <c r="AH838" s="372" t="s">
        <v>645</v>
      </c>
      <c r="AI838" s="373"/>
      <c r="AJ838" s="373"/>
      <c r="AK838" s="373"/>
      <c r="AL838" s="357" t="s">
        <v>645</v>
      </c>
      <c r="AM838" s="358"/>
      <c r="AN838" s="358"/>
      <c r="AO838" s="359"/>
      <c r="AP838" s="360" t="s">
        <v>646</v>
      </c>
      <c r="AQ838" s="360"/>
      <c r="AR838" s="360"/>
      <c r="AS838" s="360"/>
      <c r="AT838" s="360"/>
      <c r="AU838" s="360"/>
      <c r="AV838" s="360"/>
      <c r="AW838" s="360"/>
      <c r="AX838" s="360"/>
    </row>
    <row r="839" spans="1:50" ht="30" customHeight="1">
      <c r="A839" s="376">
        <v>3</v>
      </c>
      <c r="B839" s="376">
        <v>1</v>
      </c>
      <c r="C839" s="361" t="s">
        <v>649</v>
      </c>
      <c r="D839" s="347"/>
      <c r="E839" s="347"/>
      <c r="F839" s="347"/>
      <c r="G839" s="347"/>
      <c r="H839" s="347"/>
      <c r="I839" s="347"/>
      <c r="J839" s="348" t="s">
        <v>645</v>
      </c>
      <c r="K839" s="349"/>
      <c r="L839" s="349"/>
      <c r="M839" s="349"/>
      <c r="N839" s="349"/>
      <c r="O839" s="349"/>
      <c r="P839" s="362" t="s">
        <v>659</v>
      </c>
      <c r="Q839" s="350"/>
      <c r="R839" s="350"/>
      <c r="S839" s="350"/>
      <c r="T839" s="350"/>
      <c r="U839" s="350"/>
      <c r="V839" s="350"/>
      <c r="W839" s="350"/>
      <c r="X839" s="350"/>
      <c r="Y839" s="351">
        <v>1.1779999999999999</v>
      </c>
      <c r="Z839" s="352"/>
      <c r="AA839" s="352"/>
      <c r="AB839" s="353"/>
      <c r="AC839" s="363" t="s">
        <v>196</v>
      </c>
      <c r="AD839" s="371"/>
      <c r="AE839" s="371"/>
      <c r="AF839" s="371"/>
      <c r="AG839" s="371"/>
      <c r="AH839" s="372" t="s">
        <v>645</v>
      </c>
      <c r="AI839" s="373"/>
      <c r="AJ839" s="373"/>
      <c r="AK839" s="373"/>
      <c r="AL839" s="357" t="s">
        <v>645</v>
      </c>
      <c r="AM839" s="358"/>
      <c r="AN839" s="358"/>
      <c r="AO839" s="359"/>
      <c r="AP839" s="360" t="s">
        <v>646</v>
      </c>
      <c r="AQ839" s="360"/>
      <c r="AR839" s="360"/>
      <c r="AS839" s="360"/>
      <c r="AT839" s="360"/>
      <c r="AU839" s="360"/>
      <c r="AV839" s="360"/>
      <c r="AW839" s="360"/>
      <c r="AX839" s="360"/>
    </row>
    <row r="840" spans="1:50" ht="30" customHeight="1">
      <c r="A840" s="376">
        <v>4</v>
      </c>
      <c r="B840" s="376">
        <v>1</v>
      </c>
      <c r="C840" s="361" t="s">
        <v>650</v>
      </c>
      <c r="D840" s="347"/>
      <c r="E840" s="347"/>
      <c r="F840" s="347"/>
      <c r="G840" s="347"/>
      <c r="H840" s="347"/>
      <c r="I840" s="347"/>
      <c r="J840" s="348" t="s">
        <v>645</v>
      </c>
      <c r="K840" s="349"/>
      <c r="L840" s="349"/>
      <c r="M840" s="349"/>
      <c r="N840" s="349"/>
      <c r="O840" s="349"/>
      <c r="P840" s="362" t="s">
        <v>659</v>
      </c>
      <c r="Q840" s="350"/>
      <c r="R840" s="350"/>
      <c r="S840" s="350"/>
      <c r="T840" s="350"/>
      <c r="U840" s="350"/>
      <c r="V840" s="350"/>
      <c r="W840" s="350"/>
      <c r="X840" s="350"/>
      <c r="Y840" s="351">
        <v>0.65</v>
      </c>
      <c r="Z840" s="352"/>
      <c r="AA840" s="352"/>
      <c r="AB840" s="353"/>
      <c r="AC840" s="363" t="s">
        <v>196</v>
      </c>
      <c r="AD840" s="371"/>
      <c r="AE840" s="371"/>
      <c r="AF840" s="371"/>
      <c r="AG840" s="371"/>
      <c r="AH840" s="372" t="s">
        <v>645</v>
      </c>
      <c r="AI840" s="373"/>
      <c r="AJ840" s="373"/>
      <c r="AK840" s="373"/>
      <c r="AL840" s="357" t="s">
        <v>645</v>
      </c>
      <c r="AM840" s="358"/>
      <c r="AN840" s="358"/>
      <c r="AO840" s="359"/>
      <c r="AP840" s="360" t="s">
        <v>646</v>
      </c>
      <c r="AQ840" s="360"/>
      <c r="AR840" s="360"/>
      <c r="AS840" s="360"/>
      <c r="AT840" s="360"/>
      <c r="AU840" s="360"/>
      <c r="AV840" s="360"/>
      <c r="AW840" s="360"/>
      <c r="AX840" s="360"/>
    </row>
    <row r="841" spans="1:50" ht="30" customHeight="1">
      <c r="A841" s="376">
        <v>5</v>
      </c>
      <c r="B841" s="376">
        <v>1</v>
      </c>
      <c r="C841" s="361" t="s">
        <v>651</v>
      </c>
      <c r="D841" s="347"/>
      <c r="E841" s="347"/>
      <c r="F841" s="347"/>
      <c r="G841" s="347"/>
      <c r="H841" s="347"/>
      <c r="I841" s="347"/>
      <c r="J841" s="348" t="s">
        <v>657</v>
      </c>
      <c r="K841" s="349"/>
      <c r="L841" s="349"/>
      <c r="M841" s="349"/>
      <c r="N841" s="349"/>
      <c r="O841" s="349"/>
      <c r="P841" s="362" t="s">
        <v>659</v>
      </c>
      <c r="Q841" s="350"/>
      <c r="R841" s="350"/>
      <c r="S841" s="350"/>
      <c r="T841" s="350"/>
      <c r="U841" s="350"/>
      <c r="V841" s="350"/>
      <c r="W841" s="350"/>
      <c r="X841" s="350"/>
      <c r="Y841" s="351">
        <v>0.55200000000000005</v>
      </c>
      <c r="Z841" s="352"/>
      <c r="AA841" s="352"/>
      <c r="AB841" s="353"/>
      <c r="AC841" s="363" t="s">
        <v>196</v>
      </c>
      <c r="AD841" s="371"/>
      <c r="AE841" s="371"/>
      <c r="AF841" s="371"/>
      <c r="AG841" s="371"/>
      <c r="AH841" s="372" t="s">
        <v>645</v>
      </c>
      <c r="AI841" s="373"/>
      <c r="AJ841" s="373"/>
      <c r="AK841" s="373"/>
      <c r="AL841" s="357" t="s">
        <v>645</v>
      </c>
      <c r="AM841" s="358"/>
      <c r="AN841" s="358"/>
      <c r="AO841" s="359"/>
      <c r="AP841" s="360" t="s">
        <v>646</v>
      </c>
      <c r="AQ841" s="360"/>
      <c r="AR841" s="360"/>
      <c r="AS841" s="360"/>
      <c r="AT841" s="360"/>
      <c r="AU841" s="360"/>
      <c r="AV841" s="360"/>
      <c r="AW841" s="360"/>
      <c r="AX841" s="360"/>
    </row>
    <row r="842" spans="1:50" ht="30" customHeight="1">
      <c r="A842" s="376">
        <v>6</v>
      </c>
      <c r="B842" s="376">
        <v>1</v>
      </c>
      <c r="C842" s="361" t="s">
        <v>652</v>
      </c>
      <c r="D842" s="347"/>
      <c r="E842" s="347"/>
      <c r="F842" s="347"/>
      <c r="G842" s="347"/>
      <c r="H842" s="347"/>
      <c r="I842" s="347"/>
      <c r="J842" s="348" t="s">
        <v>645</v>
      </c>
      <c r="K842" s="349"/>
      <c r="L842" s="349"/>
      <c r="M842" s="349"/>
      <c r="N842" s="349"/>
      <c r="O842" s="349"/>
      <c r="P842" s="362" t="s">
        <v>659</v>
      </c>
      <c r="Q842" s="350"/>
      <c r="R842" s="350"/>
      <c r="S842" s="350"/>
      <c r="T842" s="350"/>
      <c r="U842" s="350"/>
      <c r="V842" s="350"/>
      <c r="W842" s="350"/>
      <c r="X842" s="350"/>
      <c r="Y842" s="351">
        <v>0.54800000000000004</v>
      </c>
      <c r="Z842" s="352"/>
      <c r="AA842" s="352"/>
      <c r="AB842" s="353"/>
      <c r="AC842" s="363" t="s">
        <v>196</v>
      </c>
      <c r="AD842" s="371"/>
      <c r="AE842" s="371"/>
      <c r="AF842" s="371"/>
      <c r="AG842" s="371"/>
      <c r="AH842" s="372" t="s">
        <v>645</v>
      </c>
      <c r="AI842" s="373"/>
      <c r="AJ842" s="373"/>
      <c r="AK842" s="373"/>
      <c r="AL842" s="357" t="s">
        <v>645</v>
      </c>
      <c r="AM842" s="358"/>
      <c r="AN842" s="358"/>
      <c r="AO842" s="359"/>
      <c r="AP842" s="360" t="s">
        <v>646</v>
      </c>
      <c r="AQ842" s="360"/>
      <c r="AR842" s="360"/>
      <c r="AS842" s="360"/>
      <c r="AT842" s="360"/>
      <c r="AU842" s="360"/>
      <c r="AV842" s="360"/>
      <c r="AW842" s="360"/>
      <c r="AX842" s="360"/>
    </row>
    <row r="843" spans="1:50" ht="30" customHeight="1">
      <c r="A843" s="376">
        <v>7</v>
      </c>
      <c r="B843" s="376">
        <v>1</v>
      </c>
      <c r="C843" s="361" t="s">
        <v>653</v>
      </c>
      <c r="D843" s="347"/>
      <c r="E843" s="347"/>
      <c r="F843" s="347"/>
      <c r="G843" s="347"/>
      <c r="H843" s="347"/>
      <c r="I843" s="347"/>
      <c r="J843" s="348" t="s">
        <v>645</v>
      </c>
      <c r="K843" s="349"/>
      <c r="L843" s="349"/>
      <c r="M843" s="349"/>
      <c r="N843" s="349"/>
      <c r="O843" s="349"/>
      <c r="P843" s="362" t="s">
        <v>659</v>
      </c>
      <c r="Q843" s="350"/>
      <c r="R843" s="350"/>
      <c r="S843" s="350"/>
      <c r="T843" s="350"/>
      <c r="U843" s="350"/>
      <c r="V843" s="350"/>
      <c r="W843" s="350"/>
      <c r="X843" s="350"/>
      <c r="Y843" s="351">
        <v>0.54800000000000004</v>
      </c>
      <c r="Z843" s="352"/>
      <c r="AA843" s="352"/>
      <c r="AB843" s="353"/>
      <c r="AC843" s="363" t="s">
        <v>196</v>
      </c>
      <c r="AD843" s="371"/>
      <c r="AE843" s="371"/>
      <c r="AF843" s="371"/>
      <c r="AG843" s="371"/>
      <c r="AH843" s="372" t="s">
        <v>645</v>
      </c>
      <c r="AI843" s="373"/>
      <c r="AJ843" s="373"/>
      <c r="AK843" s="373"/>
      <c r="AL843" s="357" t="s">
        <v>645</v>
      </c>
      <c r="AM843" s="358"/>
      <c r="AN843" s="358"/>
      <c r="AO843" s="359"/>
      <c r="AP843" s="360" t="s">
        <v>646</v>
      </c>
      <c r="AQ843" s="360"/>
      <c r="AR843" s="360"/>
      <c r="AS843" s="360"/>
      <c r="AT843" s="360"/>
      <c r="AU843" s="360"/>
      <c r="AV843" s="360"/>
      <c r="AW843" s="360"/>
      <c r="AX843" s="360"/>
    </row>
    <row r="844" spans="1:50" ht="30" customHeight="1">
      <c r="A844" s="376">
        <v>8</v>
      </c>
      <c r="B844" s="376">
        <v>1</v>
      </c>
      <c r="C844" s="361" t="s">
        <v>654</v>
      </c>
      <c r="D844" s="347"/>
      <c r="E844" s="347"/>
      <c r="F844" s="347"/>
      <c r="G844" s="347"/>
      <c r="H844" s="347"/>
      <c r="I844" s="347"/>
      <c r="J844" s="348" t="s">
        <v>658</v>
      </c>
      <c r="K844" s="349"/>
      <c r="L844" s="349"/>
      <c r="M844" s="349"/>
      <c r="N844" s="349"/>
      <c r="O844" s="349"/>
      <c r="P844" s="362" t="s">
        <v>659</v>
      </c>
      <c r="Q844" s="350"/>
      <c r="R844" s="350"/>
      <c r="S844" s="350"/>
      <c r="T844" s="350"/>
      <c r="U844" s="350"/>
      <c r="V844" s="350"/>
      <c r="W844" s="350"/>
      <c r="X844" s="350"/>
      <c r="Y844" s="351">
        <v>0.496</v>
      </c>
      <c r="Z844" s="352"/>
      <c r="AA844" s="352"/>
      <c r="AB844" s="353"/>
      <c r="AC844" s="363" t="s">
        <v>196</v>
      </c>
      <c r="AD844" s="371"/>
      <c r="AE844" s="371"/>
      <c r="AF844" s="371"/>
      <c r="AG844" s="371"/>
      <c r="AH844" s="372" t="s">
        <v>645</v>
      </c>
      <c r="AI844" s="373"/>
      <c r="AJ844" s="373"/>
      <c r="AK844" s="373"/>
      <c r="AL844" s="357" t="s">
        <v>645</v>
      </c>
      <c r="AM844" s="358"/>
      <c r="AN844" s="358"/>
      <c r="AO844" s="359"/>
      <c r="AP844" s="360" t="s">
        <v>646</v>
      </c>
      <c r="AQ844" s="360"/>
      <c r="AR844" s="360"/>
      <c r="AS844" s="360"/>
      <c r="AT844" s="360"/>
      <c r="AU844" s="360"/>
      <c r="AV844" s="360"/>
      <c r="AW844" s="360"/>
      <c r="AX844" s="360"/>
    </row>
    <row r="845" spans="1:50" ht="30" customHeight="1">
      <c r="A845" s="376">
        <v>9</v>
      </c>
      <c r="B845" s="376">
        <v>1</v>
      </c>
      <c r="C845" s="361" t="s">
        <v>655</v>
      </c>
      <c r="D845" s="347"/>
      <c r="E845" s="347"/>
      <c r="F845" s="347"/>
      <c r="G845" s="347"/>
      <c r="H845" s="347"/>
      <c r="I845" s="347"/>
      <c r="J845" s="348" t="s">
        <v>645</v>
      </c>
      <c r="K845" s="349"/>
      <c r="L845" s="349"/>
      <c r="M845" s="349"/>
      <c r="N845" s="349"/>
      <c r="O845" s="349"/>
      <c r="P845" s="362" t="s">
        <v>659</v>
      </c>
      <c r="Q845" s="350"/>
      <c r="R845" s="350"/>
      <c r="S845" s="350"/>
      <c r="T845" s="350"/>
      <c r="U845" s="350"/>
      <c r="V845" s="350"/>
      <c r="W845" s="350"/>
      <c r="X845" s="350"/>
      <c r="Y845" s="351">
        <v>0.44800000000000001</v>
      </c>
      <c r="Z845" s="352"/>
      <c r="AA845" s="352"/>
      <c r="AB845" s="353"/>
      <c r="AC845" s="363" t="s">
        <v>196</v>
      </c>
      <c r="AD845" s="371"/>
      <c r="AE845" s="371"/>
      <c r="AF845" s="371"/>
      <c r="AG845" s="371"/>
      <c r="AH845" s="372" t="s">
        <v>645</v>
      </c>
      <c r="AI845" s="373"/>
      <c r="AJ845" s="373"/>
      <c r="AK845" s="373"/>
      <c r="AL845" s="357" t="s">
        <v>645</v>
      </c>
      <c r="AM845" s="358"/>
      <c r="AN845" s="358"/>
      <c r="AO845" s="359"/>
      <c r="AP845" s="360" t="s">
        <v>646</v>
      </c>
      <c r="AQ845" s="360"/>
      <c r="AR845" s="360"/>
      <c r="AS845" s="360"/>
      <c r="AT845" s="360"/>
      <c r="AU845" s="360"/>
      <c r="AV845" s="360"/>
      <c r="AW845" s="360"/>
      <c r="AX845" s="360"/>
    </row>
    <row r="846" spans="1:50" ht="30" customHeight="1">
      <c r="A846" s="376">
        <v>10</v>
      </c>
      <c r="B846" s="376">
        <v>1</v>
      </c>
      <c r="C846" s="361" t="s">
        <v>656</v>
      </c>
      <c r="D846" s="347"/>
      <c r="E846" s="347"/>
      <c r="F846" s="347"/>
      <c r="G846" s="347"/>
      <c r="H846" s="347"/>
      <c r="I846" s="347"/>
      <c r="J846" s="348" t="s">
        <v>645</v>
      </c>
      <c r="K846" s="349"/>
      <c r="L846" s="349"/>
      <c r="M846" s="349"/>
      <c r="N846" s="349"/>
      <c r="O846" s="349"/>
      <c r="P846" s="362" t="s">
        <v>659</v>
      </c>
      <c r="Q846" s="350"/>
      <c r="R846" s="350"/>
      <c r="S846" s="350"/>
      <c r="T846" s="350"/>
      <c r="U846" s="350"/>
      <c r="V846" s="350"/>
      <c r="W846" s="350"/>
      <c r="X846" s="350"/>
      <c r="Y846" s="351">
        <v>0.42899999999999999</v>
      </c>
      <c r="Z846" s="352"/>
      <c r="AA846" s="352"/>
      <c r="AB846" s="353"/>
      <c r="AC846" s="363" t="s">
        <v>196</v>
      </c>
      <c r="AD846" s="371"/>
      <c r="AE846" s="371"/>
      <c r="AF846" s="371"/>
      <c r="AG846" s="371"/>
      <c r="AH846" s="372" t="s">
        <v>645</v>
      </c>
      <c r="AI846" s="373"/>
      <c r="AJ846" s="373"/>
      <c r="AK846" s="373"/>
      <c r="AL846" s="357" t="s">
        <v>645</v>
      </c>
      <c r="AM846" s="358"/>
      <c r="AN846" s="358"/>
      <c r="AO846" s="359"/>
      <c r="AP846" s="360" t="s">
        <v>646</v>
      </c>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660</v>
      </c>
      <c r="D870" s="347"/>
      <c r="E870" s="347"/>
      <c r="F870" s="347"/>
      <c r="G870" s="347"/>
      <c r="H870" s="347"/>
      <c r="I870" s="347"/>
      <c r="J870" s="348" t="s">
        <v>645</v>
      </c>
      <c r="K870" s="349"/>
      <c r="L870" s="349"/>
      <c r="M870" s="349"/>
      <c r="N870" s="349"/>
      <c r="O870" s="349"/>
      <c r="P870" s="362" t="s">
        <v>659</v>
      </c>
      <c r="Q870" s="350"/>
      <c r="R870" s="350"/>
      <c r="S870" s="350"/>
      <c r="T870" s="350"/>
      <c r="U870" s="350"/>
      <c r="V870" s="350"/>
      <c r="W870" s="350"/>
      <c r="X870" s="350"/>
      <c r="Y870" s="351">
        <v>1.288</v>
      </c>
      <c r="Z870" s="352"/>
      <c r="AA870" s="352"/>
      <c r="AB870" s="353"/>
      <c r="AC870" s="363" t="s">
        <v>196</v>
      </c>
      <c r="AD870" s="371"/>
      <c r="AE870" s="371"/>
      <c r="AF870" s="371"/>
      <c r="AG870" s="371"/>
      <c r="AH870" s="372" t="s">
        <v>645</v>
      </c>
      <c r="AI870" s="373"/>
      <c r="AJ870" s="373"/>
      <c r="AK870" s="373"/>
      <c r="AL870" s="357" t="s">
        <v>645</v>
      </c>
      <c r="AM870" s="358"/>
      <c r="AN870" s="358"/>
      <c r="AO870" s="359"/>
      <c r="AP870" s="360" t="s">
        <v>646</v>
      </c>
      <c r="AQ870" s="360"/>
      <c r="AR870" s="360"/>
      <c r="AS870" s="360"/>
      <c r="AT870" s="360"/>
      <c r="AU870" s="360"/>
      <c r="AV870" s="360"/>
      <c r="AW870" s="360"/>
      <c r="AX870" s="360"/>
    </row>
    <row r="871" spans="1:50" ht="30" customHeight="1">
      <c r="A871" s="376">
        <v>2</v>
      </c>
      <c r="B871" s="376">
        <v>1</v>
      </c>
      <c r="C871" s="361" t="s">
        <v>661</v>
      </c>
      <c r="D871" s="347"/>
      <c r="E871" s="347"/>
      <c r="F871" s="347"/>
      <c r="G871" s="347"/>
      <c r="H871" s="347"/>
      <c r="I871" s="347"/>
      <c r="J871" s="348" t="s">
        <v>645</v>
      </c>
      <c r="K871" s="349"/>
      <c r="L871" s="349"/>
      <c r="M871" s="349"/>
      <c r="N871" s="349"/>
      <c r="O871" s="349"/>
      <c r="P871" s="362" t="s">
        <v>659</v>
      </c>
      <c r="Q871" s="350"/>
      <c r="R871" s="350"/>
      <c r="S871" s="350"/>
      <c r="T871" s="350"/>
      <c r="U871" s="350"/>
      <c r="V871" s="350"/>
      <c r="W871" s="350"/>
      <c r="X871" s="350"/>
      <c r="Y871" s="351">
        <v>1.2390000000000001</v>
      </c>
      <c r="Z871" s="352"/>
      <c r="AA871" s="352"/>
      <c r="AB871" s="353"/>
      <c r="AC871" s="363" t="s">
        <v>196</v>
      </c>
      <c r="AD871" s="371"/>
      <c r="AE871" s="371"/>
      <c r="AF871" s="371"/>
      <c r="AG871" s="371"/>
      <c r="AH871" s="372" t="s">
        <v>645</v>
      </c>
      <c r="AI871" s="373"/>
      <c r="AJ871" s="373"/>
      <c r="AK871" s="373"/>
      <c r="AL871" s="357" t="s">
        <v>645</v>
      </c>
      <c r="AM871" s="358"/>
      <c r="AN871" s="358"/>
      <c r="AO871" s="359"/>
      <c r="AP871" s="360" t="s">
        <v>646</v>
      </c>
      <c r="AQ871" s="360"/>
      <c r="AR871" s="360"/>
      <c r="AS871" s="360"/>
      <c r="AT871" s="360"/>
      <c r="AU871" s="360"/>
      <c r="AV871" s="360"/>
      <c r="AW871" s="360"/>
      <c r="AX871" s="360"/>
    </row>
    <row r="872" spans="1:50" ht="30" customHeight="1">
      <c r="A872" s="376">
        <v>3</v>
      </c>
      <c r="B872" s="376">
        <v>1</v>
      </c>
      <c r="C872" s="361" t="s">
        <v>662</v>
      </c>
      <c r="D872" s="347"/>
      <c r="E872" s="347"/>
      <c r="F872" s="347"/>
      <c r="G872" s="347"/>
      <c r="H872" s="347"/>
      <c r="I872" s="347"/>
      <c r="J872" s="348" t="s">
        <v>645</v>
      </c>
      <c r="K872" s="349"/>
      <c r="L872" s="349"/>
      <c r="M872" s="349"/>
      <c r="N872" s="349"/>
      <c r="O872" s="349"/>
      <c r="P872" s="362" t="s">
        <v>659</v>
      </c>
      <c r="Q872" s="350"/>
      <c r="R872" s="350"/>
      <c r="S872" s="350"/>
      <c r="T872" s="350"/>
      <c r="U872" s="350"/>
      <c r="V872" s="350"/>
      <c r="W872" s="350"/>
      <c r="X872" s="350"/>
      <c r="Y872" s="351">
        <v>1.1859999999999999</v>
      </c>
      <c r="Z872" s="352"/>
      <c r="AA872" s="352"/>
      <c r="AB872" s="353"/>
      <c r="AC872" s="363" t="s">
        <v>196</v>
      </c>
      <c r="AD872" s="371"/>
      <c r="AE872" s="371"/>
      <c r="AF872" s="371"/>
      <c r="AG872" s="371"/>
      <c r="AH872" s="372" t="s">
        <v>645</v>
      </c>
      <c r="AI872" s="373"/>
      <c r="AJ872" s="373"/>
      <c r="AK872" s="373"/>
      <c r="AL872" s="357" t="s">
        <v>645</v>
      </c>
      <c r="AM872" s="358"/>
      <c r="AN872" s="358"/>
      <c r="AO872" s="359"/>
      <c r="AP872" s="360" t="s">
        <v>646</v>
      </c>
      <c r="AQ872" s="360"/>
      <c r="AR872" s="360"/>
      <c r="AS872" s="360"/>
      <c r="AT872" s="360"/>
      <c r="AU872" s="360"/>
      <c r="AV872" s="360"/>
      <c r="AW872" s="360"/>
      <c r="AX872" s="360"/>
    </row>
    <row r="873" spans="1:50" ht="30" customHeight="1">
      <c r="A873" s="376">
        <v>4</v>
      </c>
      <c r="B873" s="376">
        <v>1</v>
      </c>
      <c r="C873" s="361" t="s">
        <v>663</v>
      </c>
      <c r="D873" s="347"/>
      <c r="E873" s="347"/>
      <c r="F873" s="347"/>
      <c r="G873" s="347"/>
      <c r="H873" s="347"/>
      <c r="I873" s="347"/>
      <c r="J873" s="348" t="s">
        <v>645</v>
      </c>
      <c r="K873" s="349"/>
      <c r="L873" s="349"/>
      <c r="M873" s="349"/>
      <c r="N873" s="349"/>
      <c r="O873" s="349"/>
      <c r="P873" s="362" t="s">
        <v>659</v>
      </c>
      <c r="Q873" s="350"/>
      <c r="R873" s="350"/>
      <c r="S873" s="350"/>
      <c r="T873" s="350"/>
      <c r="U873" s="350"/>
      <c r="V873" s="350"/>
      <c r="W873" s="350"/>
      <c r="X873" s="350"/>
      <c r="Y873" s="351">
        <v>1.1859999999999999</v>
      </c>
      <c r="Z873" s="352"/>
      <c r="AA873" s="352"/>
      <c r="AB873" s="353"/>
      <c r="AC873" s="363" t="s">
        <v>196</v>
      </c>
      <c r="AD873" s="371"/>
      <c r="AE873" s="371"/>
      <c r="AF873" s="371"/>
      <c r="AG873" s="371"/>
      <c r="AH873" s="372" t="s">
        <v>645</v>
      </c>
      <c r="AI873" s="373"/>
      <c r="AJ873" s="373"/>
      <c r="AK873" s="373"/>
      <c r="AL873" s="357" t="s">
        <v>645</v>
      </c>
      <c r="AM873" s="358"/>
      <c r="AN873" s="358"/>
      <c r="AO873" s="359"/>
      <c r="AP873" s="360" t="s">
        <v>646</v>
      </c>
      <c r="AQ873" s="360"/>
      <c r="AR873" s="360"/>
      <c r="AS873" s="360"/>
      <c r="AT873" s="360"/>
      <c r="AU873" s="360"/>
      <c r="AV873" s="360"/>
      <c r="AW873" s="360"/>
      <c r="AX873" s="360"/>
    </row>
    <row r="874" spans="1:50" ht="30" customHeight="1">
      <c r="A874" s="376">
        <v>5</v>
      </c>
      <c r="B874" s="376">
        <v>1</v>
      </c>
      <c r="C874" s="361" t="s">
        <v>664</v>
      </c>
      <c r="D874" s="347"/>
      <c r="E874" s="347"/>
      <c r="F874" s="347"/>
      <c r="G874" s="347"/>
      <c r="H874" s="347"/>
      <c r="I874" s="347"/>
      <c r="J874" s="348" t="s">
        <v>657</v>
      </c>
      <c r="K874" s="349"/>
      <c r="L874" s="349"/>
      <c r="M874" s="349"/>
      <c r="N874" s="349"/>
      <c r="O874" s="349"/>
      <c r="P874" s="362" t="s">
        <v>659</v>
      </c>
      <c r="Q874" s="350"/>
      <c r="R874" s="350"/>
      <c r="S874" s="350"/>
      <c r="T874" s="350"/>
      <c r="U874" s="350"/>
      <c r="V874" s="350"/>
      <c r="W874" s="350"/>
      <c r="X874" s="350"/>
      <c r="Y874" s="351">
        <v>1.1850000000000001</v>
      </c>
      <c r="Z874" s="352"/>
      <c r="AA874" s="352"/>
      <c r="AB874" s="353"/>
      <c r="AC874" s="363" t="s">
        <v>196</v>
      </c>
      <c r="AD874" s="371"/>
      <c r="AE874" s="371"/>
      <c r="AF874" s="371"/>
      <c r="AG874" s="371"/>
      <c r="AH874" s="372" t="s">
        <v>645</v>
      </c>
      <c r="AI874" s="373"/>
      <c r="AJ874" s="373"/>
      <c r="AK874" s="373"/>
      <c r="AL874" s="357" t="s">
        <v>645</v>
      </c>
      <c r="AM874" s="358"/>
      <c r="AN874" s="358"/>
      <c r="AO874" s="359"/>
      <c r="AP874" s="360" t="s">
        <v>646</v>
      </c>
      <c r="AQ874" s="360"/>
      <c r="AR874" s="360"/>
      <c r="AS874" s="360"/>
      <c r="AT874" s="360"/>
      <c r="AU874" s="360"/>
      <c r="AV874" s="360"/>
      <c r="AW874" s="360"/>
      <c r="AX874" s="360"/>
    </row>
    <row r="875" spans="1:50" ht="30" customHeight="1">
      <c r="A875" s="376">
        <v>6</v>
      </c>
      <c r="B875" s="376">
        <v>1</v>
      </c>
      <c r="C875" s="361" t="s">
        <v>665</v>
      </c>
      <c r="D875" s="347"/>
      <c r="E875" s="347"/>
      <c r="F875" s="347"/>
      <c r="G875" s="347"/>
      <c r="H875" s="347"/>
      <c r="I875" s="347"/>
      <c r="J875" s="348" t="s">
        <v>645</v>
      </c>
      <c r="K875" s="349"/>
      <c r="L875" s="349"/>
      <c r="M875" s="349"/>
      <c r="N875" s="349"/>
      <c r="O875" s="349"/>
      <c r="P875" s="362" t="s">
        <v>659</v>
      </c>
      <c r="Q875" s="350"/>
      <c r="R875" s="350"/>
      <c r="S875" s="350"/>
      <c r="T875" s="350"/>
      <c r="U875" s="350"/>
      <c r="V875" s="350"/>
      <c r="W875" s="350"/>
      <c r="X875" s="350"/>
      <c r="Y875" s="351">
        <v>1.1739999999999999</v>
      </c>
      <c r="Z875" s="352"/>
      <c r="AA875" s="352"/>
      <c r="AB875" s="353"/>
      <c r="AC875" s="363" t="s">
        <v>196</v>
      </c>
      <c r="AD875" s="371"/>
      <c r="AE875" s="371"/>
      <c r="AF875" s="371"/>
      <c r="AG875" s="371"/>
      <c r="AH875" s="372" t="s">
        <v>645</v>
      </c>
      <c r="AI875" s="373"/>
      <c r="AJ875" s="373"/>
      <c r="AK875" s="373"/>
      <c r="AL875" s="357" t="s">
        <v>645</v>
      </c>
      <c r="AM875" s="358"/>
      <c r="AN875" s="358"/>
      <c r="AO875" s="359"/>
      <c r="AP875" s="360" t="s">
        <v>646</v>
      </c>
      <c r="AQ875" s="360"/>
      <c r="AR875" s="360"/>
      <c r="AS875" s="360"/>
      <c r="AT875" s="360"/>
      <c r="AU875" s="360"/>
      <c r="AV875" s="360"/>
      <c r="AW875" s="360"/>
      <c r="AX875" s="360"/>
    </row>
    <row r="876" spans="1:50" ht="30" customHeight="1">
      <c r="A876" s="376">
        <v>7</v>
      </c>
      <c r="B876" s="376">
        <v>1</v>
      </c>
      <c r="C876" s="361" t="s">
        <v>666</v>
      </c>
      <c r="D876" s="347"/>
      <c r="E876" s="347"/>
      <c r="F876" s="347"/>
      <c r="G876" s="347"/>
      <c r="H876" s="347"/>
      <c r="I876" s="347"/>
      <c r="J876" s="348" t="s">
        <v>645</v>
      </c>
      <c r="K876" s="349"/>
      <c r="L876" s="349"/>
      <c r="M876" s="349"/>
      <c r="N876" s="349"/>
      <c r="O876" s="349"/>
      <c r="P876" s="362" t="s">
        <v>659</v>
      </c>
      <c r="Q876" s="350"/>
      <c r="R876" s="350"/>
      <c r="S876" s="350"/>
      <c r="T876" s="350"/>
      <c r="U876" s="350"/>
      <c r="V876" s="350"/>
      <c r="W876" s="350"/>
      <c r="X876" s="350"/>
      <c r="Y876" s="351">
        <v>1.165</v>
      </c>
      <c r="Z876" s="352"/>
      <c r="AA876" s="352"/>
      <c r="AB876" s="353"/>
      <c r="AC876" s="363" t="s">
        <v>196</v>
      </c>
      <c r="AD876" s="371"/>
      <c r="AE876" s="371"/>
      <c r="AF876" s="371"/>
      <c r="AG876" s="371"/>
      <c r="AH876" s="372" t="s">
        <v>645</v>
      </c>
      <c r="AI876" s="373"/>
      <c r="AJ876" s="373"/>
      <c r="AK876" s="373"/>
      <c r="AL876" s="357" t="s">
        <v>645</v>
      </c>
      <c r="AM876" s="358"/>
      <c r="AN876" s="358"/>
      <c r="AO876" s="359"/>
      <c r="AP876" s="360" t="s">
        <v>646</v>
      </c>
      <c r="AQ876" s="360"/>
      <c r="AR876" s="360"/>
      <c r="AS876" s="360"/>
      <c r="AT876" s="360"/>
      <c r="AU876" s="360"/>
      <c r="AV876" s="360"/>
      <c r="AW876" s="360"/>
      <c r="AX876" s="360"/>
    </row>
    <row r="877" spans="1:50" ht="30" customHeight="1">
      <c r="A877" s="376">
        <v>8</v>
      </c>
      <c r="B877" s="376">
        <v>1</v>
      </c>
      <c r="C877" s="361" t="s">
        <v>667</v>
      </c>
      <c r="D877" s="347"/>
      <c r="E877" s="347"/>
      <c r="F877" s="347"/>
      <c r="G877" s="347"/>
      <c r="H877" s="347"/>
      <c r="I877" s="347"/>
      <c r="J877" s="348" t="s">
        <v>658</v>
      </c>
      <c r="K877" s="349"/>
      <c r="L877" s="349"/>
      <c r="M877" s="349"/>
      <c r="N877" s="349"/>
      <c r="O877" s="349"/>
      <c r="P877" s="362" t="s">
        <v>659</v>
      </c>
      <c r="Q877" s="350"/>
      <c r="R877" s="350"/>
      <c r="S877" s="350"/>
      <c r="T877" s="350"/>
      <c r="U877" s="350"/>
      <c r="V877" s="350"/>
      <c r="W877" s="350"/>
      <c r="X877" s="350"/>
      <c r="Y877" s="351">
        <v>1.117</v>
      </c>
      <c r="Z877" s="352"/>
      <c r="AA877" s="352"/>
      <c r="AB877" s="353"/>
      <c r="AC877" s="363" t="s">
        <v>196</v>
      </c>
      <c r="AD877" s="371"/>
      <c r="AE877" s="371"/>
      <c r="AF877" s="371"/>
      <c r="AG877" s="371"/>
      <c r="AH877" s="372" t="s">
        <v>645</v>
      </c>
      <c r="AI877" s="373"/>
      <c r="AJ877" s="373"/>
      <c r="AK877" s="373"/>
      <c r="AL877" s="357" t="s">
        <v>645</v>
      </c>
      <c r="AM877" s="358"/>
      <c r="AN877" s="358"/>
      <c r="AO877" s="359"/>
      <c r="AP877" s="360" t="s">
        <v>646</v>
      </c>
      <c r="AQ877" s="360"/>
      <c r="AR877" s="360"/>
      <c r="AS877" s="360"/>
      <c r="AT877" s="360"/>
      <c r="AU877" s="360"/>
      <c r="AV877" s="360"/>
      <c r="AW877" s="360"/>
      <c r="AX877" s="360"/>
    </row>
    <row r="878" spans="1:50" ht="30" customHeight="1">
      <c r="A878" s="376">
        <v>9</v>
      </c>
      <c r="B878" s="376">
        <v>1</v>
      </c>
      <c r="C878" s="361" t="s">
        <v>668</v>
      </c>
      <c r="D878" s="347"/>
      <c r="E878" s="347"/>
      <c r="F878" s="347"/>
      <c r="G878" s="347"/>
      <c r="H878" s="347"/>
      <c r="I878" s="347"/>
      <c r="J878" s="348" t="s">
        <v>645</v>
      </c>
      <c r="K878" s="349"/>
      <c r="L878" s="349"/>
      <c r="M878" s="349"/>
      <c r="N878" s="349"/>
      <c r="O878" s="349"/>
      <c r="P878" s="362" t="s">
        <v>659</v>
      </c>
      <c r="Q878" s="350"/>
      <c r="R878" s="350"/>
      <c r="S878" s="350"/>
      <c r="T878" s="350"/>
      <c r="U878" s="350"/>
      <c r="V878" s="350"/>
      <c r="W878" s="350"/>
      <c r="X878" s="350"/>
      <c r="Y878" s="351">
        <v>1.01</v>
      </c>
      <c r="Z878" s="352"/>
      <c r="AA878" s="352"/>
      <c r="AB878" s="353"/>
      <c r="AC878" s="363" t="s">
        <v>196</v>
      </c>
      <c r="AD878" s="371"/>
      <c r="AE878" s="371"/>
      <c r="AF878" s="371"/>
      <c r="AG878" s="371"/>
      <c r="AH878" s="372" t="s">
        <v>645</v>
      </c>
      <c r="AI878" s="373"/>
      <c r="AJ878" s="373"/>
      <c r="AK878" s="373"/>
      <c r="AL878" s="357" t="s">
        <v>645</v>
      </c>
      <c r="AM878" s="358"/>
      <c r="AN878" s="358"/>
      <c r="AO878" s="359"/>
      <c r="AP878" s="360" t="s">
        <v>646</v>
      </c>
      <c r="AQ878" s="360"/>
      <c r="AR878" s="360"/>
      <c r="AS878" s="360"/>
      <c r="AT878" s="360"/>
      <c r="AU878" s="360"/>
      <c r="AV878" s="360"/>
      <c r="AW878" s="360"/>
      <c r="AX878" s="360"/>
    </row>
    <row r="879" spans="1:50" ht="30" customHeight="1">
      <c r="A879" s="376">
        <v>10</v>
      </c>
      <c r="B879" s="376">
        <v>1</v>
      </c>
      <c r="C879" s="361" t="s">
        <v>669</v>
      </c>
      <c r="D879" s="347"/>
      <c r="E879" s="347"/>
      <c r="F879" s="347"/>
      <c r="G879" s="347"/>
      <c r="H879" s="347"/>
      <c r="I879" s="347"/>
      <c r="J879" s="348" t="s">
        <v>645</v>
      </c>
      <c r="K879" s="349"/>
      <c r="L879" s="349"/>
      <c r="M879" s="349"/>
      <c r="N879" s="349"/>
      <c r="O879" s="349"/>
      <c r="P879" s="362" t="s">
        <v>659</v>
      </c>
      <c r="Q879" s="350"/>
      <c r="R879" s="350"/>
      <c r="S879" s="350"/>
      <c r="T879" s="350"/>
      <c r="U879" s="350"/>
      <c r="V879" s="350"/>
      <c r="W879" s="350"/>
      <c r="X879" s="350"/>
      <c r="Y879" s="351">
        <v>0.94399999999999995</v>
      </c>
      <c r="Z879" s="352"/>
      <c r="AA879" s="352"/>
      <c r="AB879" s="353"/>
      <c r="AC879" s="363" t="s">
        <v>196</v>
      </c>
      <c r="AD879" s="371"/>
      <c r="AE879" s="371"/>
      <c r="AF879" s="371"/>
      <c r="AG879" s="371"/>
      <c r="AH879" s="372" t="s">
        <v>645</v>
      </c>
      <c r="AI879" s="373"/>
      <c r="AJ879" s="373"/>
      <c r="AK879" s="373"/>
      <c r="AL879" s="357" t="s">
        <v>645</v>
      </c>
      <c r="AM879" s="358"/>
      <c r="AN879" s="358"/>
      <c r="AO879" s="359"/>
      <c r="AP879" s="360" t="s">
        <v>646</v>
      </c>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670</v>
      </c>
      <c r="D903" s="347"/>
      <c r="E903" s="347"/>
      <c r="F903" s="347"/>
      <c r="G903" s="347"/>
      <c r="H903" s="347"/>
      <c r="I903" s="347"/>
      <c r="J903" s="348" t="s">
        <v>645</v>
      </c>
      <c r="K903" s="349"/>
      <c r="L903" s="349"/>
      <c r="M903" s="349"/>
      <c r="N903" s="349"/>
      <c r="O903" s="349"/>
      <c r="P903" s="362" t="s">
        <v>639</v>
      </c>
      <c r="Q903" s="350"/>
      <c r="R903" s="350"/>
      <c r="S903" s="350"/>
      <c r="T903" s="350"/>
      <c r="U903" s="350"/>
      <c r="V903" s="350"/>
      <c r="W903" s="350"/>
      <c r="X903" s="350"/>
      <c r="Y903" s="351">
        <v>53.06</v>
      </c>
      <c r="Z903" s="352"/>
      <c r="AA903" s="352"/>
      <c r="AB903" s="353"/>
      <c r="AC903" s="363" t="s">
        <v>505</v>
      </c>
      <c r="AD903" s="371"/>
      <c r="AE903" s="371"/>
      <c r="AF903" s="371"/>
      <c r="AG903" s="371"/>
      <c r="AH903" s="372" t="s">
        <v>645</v>
      </c>
      <c r="AI903" s="373"/>
      <c r="AJ903" s="373"/>
      <c r="AK903" s="373"/>
      <c r="AL903" s="357" t="s">
        <v>645</v>
      </c>
      <c r="AM903" s="358"/>
      <c r="AN903" s="358"/>
      <c r="AO903" s="359"/>
      <c r="AP903" s="360" t="s">
        <v>645</v>
      </c>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683</v>
      </c>
      <c r="D936" s="347"/>
      <c r="E936" s="347"/>
      <c r="F936" s="347"/>
      <c r="G936" s="347"/>
      <c r="H936" s="347"/>
      <c r="I936" s="347"/>
      <c r="J936" s="348" t="s">
        <v>673</v>
      </c>
      <c r="K936" s="349"/>
      <c r="L936" s="349"/>
      <c r="M936" s="349"/>
      <c r="N936" s="349"/>
      <c r="O936" s="349"/>
      <c r="P936" s="362" t="s">
        <v>640</v>
      </c>
      <c r="Q936" s="350"/>
      <c r="R936" s="350"/>
      <c r="S936" s="350"/>
      <c r="T936" s="350"/>
      <c r="U936" s="350"/>
      <c r="V936" s="350"/>
      <c r="W936" s="350"/>
      <c r="X936" s="350"/>
      <c r="Y936" s="351">
        <v>38.195999999999998</v>
      </c>
      <c r="Z936" s="352"/>
      <c r="AA936" s="352"/>
      <c r="AB936" s="353"/>
      <c r="AC936" s="363" t="s">
        <v>505</v>
      </c>
      <c r="AD936" s="371"/>
      <c r="AE936" s="371"/>
      <c r="AF936" s="371"/>
      <c r="AG936" s="371"/>
      <c r="AH936" s="372" t="s">
        <v>645</v>
      </c>
      <c r="AI936" s="373"/>
      <c r="AJ936" s="373"/>
      <c r="AK936" s="373"/>
      <c r="AL936" s="357" t="s">
        <v>645</v>
      </c>
      <c r="AM936" s="358"/>
      <c r="AN936" s="358"/>
      <c r="AO936" s="359"/>
      <c r="AP936" s="360" t="s">
        <v>645</v>
      </c>
      <c r="AQ936" s="360"/>
      <c r="AR936" s="360"/>
      <c r="AS936" s="360"/>
      <c r="AT936" s="360"/>
      <c r="AU936" s="360"/>
      <c r="AV936" s="360"/>
      <c r="AW936" s="360"/>
      <c r="AX936" s="360"/>
    </row>
    <row r="937" spans="1:50" ht="30" customHeight="1">
      <c r="A937" s="376">
        <v>2</v>
      </c>
      <c r="B937" s="376">
        <v>1</v>
      </c>
      <c r="C937" s="361" t="s">
        <v>685</v>
      </c>
      <c r="D937" s="347"/>
      <c r="E937" s="347"/>
      <c r="F937" s="347"/>
      <c r="G937" s="347"/>
      <c r="H937" s="347"/>
      <c r="I937" s="347"/>
      <c r="J937" s="348" t="s">
        <v>673</v>
      </c>
      <c r="K937" s="349"/>
      <c r="L937" s="349"/>
      <c r="M937" s="349"/>
      <c r="N937" s="349"/>
      <c r="O937" s="349"/>
      <c r="P937" s="362" t="s">
        <v>640</v>
      </c>
      <c r="Q937" s="350"/>
      <c r="R937" s="350"/>
      <c r="S937" s="350"/>
      <c r="T937" s="350"/>
      <c r="U937" s="350"/>
      <c r="V937" s="350"/>
      <c r="W937" s="350"/>
      <c r="X937" s="350"/>
      <c r="Y937" s="351">
        <v>25.859000000000002</v>
      </c>
      <c r="Z937" s="352"/>
      <c r="AA937" s="352"/>
      <c r="AB937" s="353"/>
      <c r="AC937" s="363" t="s">
        <v>505</v>
      </c>
      <c r="AD937" s="371"/>
      <c r="AE937" s="371"/>
      <c r="AF937" s="371"/>
      <c r="AG937" s="371"/>
      <c r="AH937" s="372" t="s">
        <v>645</v>
      </c>
      <c r="AI937" s="373"/>
      <c r="AJ937" s="373"/>
      <c r="AK937" s="373"/>
      <c r="AL937" s="357" t="s">
        <v>645</v>
      </c>
      <c r="AM937" s="358"/>
      <c r="AN937" s="358"/>
      <c r="AO937" s="359"/>
      <c r="AP937" s="360" t="s">
        <v>645</v>
      </c>
      <c r="AQ937" s="360"/>
      <c r="AR937" s="360"/>
      <c r="AS937" s="360"/>
      <c r="AT937" s="360"/>
      <c r="AU937" s="360"/>
      <c r="AV937" s="360"/>
      <c r="AW937" s="360"/>
      <c r="AX937" s="360"/>
    </row>
    <row r="938" spans="1:50" ht="30" customHeight="1">
      <c r="A938" s="376">
        <v>3</v>
      </c>
      <c r="B938" s="376">
        <v>1</v>
      </c>
      <c r="C938" s="361" t="s">
        <v>684</v>
      </c>
      <c r="D938" s="347"/>
      <c r="E938" s="347"/>
      <c r="F938" s="347"/>
      <c r="G938" s="347"/>
      <c r="H938" s="347"/>
      <c r="I938" s="347"/>
      <c r="J938" s="348" t="s">
        <v>673</v>
      </c>
      <c r="K938" s="349"/>
      <c r="L938" s="349"/>
      <c r="M938" s="349"/>
      <c r="N938" s="349"/>
      <c r="O938" s="349"/>
      <c r="P938" s="362" t="s">
        <v>640</v>
      </c>
      <c r="Q938" s="350"/>
      <c r="R938" s="350"/>
      <c r="S938" s="350"/>
      <c r="T938" s="350"/>
      <c r="U938" s="350"/>
      <c r="V938" s="350"/>
      <c r="W938" s="350"/>
      <c r="X938" s="350"/>
      <c r="Y938" s="351">
        <v>24.192</v>
      </c>
      <c r="Z938" s="352"/>
      <c r="AA938" s="352"/>
      <c r="AB938" s="353"/>
      <c r="AC938" s="363" t="s">
        <v>505</v>
      </c>
      <c r="AD938" s="371"/>
      <c r="AE938" s="371"/>
      <c r="AF938" s="371"/>
      <c r="AG938" s="371"/>
      <c r="AH938" s="372" t="s">
        <v>645</v>
      </c>
      <c r="AI938" s="373"/>
      <c r="AJ938" s="373"/>
      <c r="AK938" s="373"/>
      <c r="AL938" s="357" t="s">
        <v>645</v>
      </c>
      <c r="AM938" s="358"/>
      <c r="AN938" s="358"/>
      <c r="AO938" s="359"/>
      <c r="AP938" s="360" t="s">
        <v>645</v>
      </c>
      <c r="AQ938" s="360"/>
      <c r="AR938" s="360"/>
      <c r="AS938" s="360"/>
      <c r="AT938" s="360"/>
      <c r="AU938" s="360"/>
      <c r="AV938" s="360"/>
      <c r="AW938" s="360"/>
      <c r="AX938" s="360"/>
    </row>
    <row r="939" spans="1:50" ht="30" customHeight="1">
      <c r="A939" s="376">
        <v>4</v>
      </c>
      <c r="B939" s="376">
        <v>1</v>
      </c>
      <c r="C939" s="361" t="s">
        <v>686</v>
      </c>
      <c r="D939" s="347"/>
      <c r="E939" s="347"/>
      <c r="F939" s="347"/>
      <c r="G939" s="347"/>
      <c r="H939" s="347"/>
      <c r="I939" s="347"/>
      <c r="J939" s="348" t="s">
        <v>673</v>
      </c>
      <c r="K939" s="349"/>
      <c r="L939" s="349"/>
      <c r="M939" s="349"/>
      <c r="N939" s="349"/>
      <c r="O939" s="349"/>
      <c r="P939" s="362" t="s">
        <v>640</v>
      </c>
      <c r="Q939" s="350"/>
      <c r="R939" s="350"/>
      <c r="S939" s="350"/>
      <c r="T939" s="350"/>
      <c r="U939" s="350"/>
      <c r="V939" s="350"/>
      <c r="W939" s="350"/>
      <c r="X939" s="350"/>
      <c r="Y939" s="351">
        <v>7.7279999999999998</v>
      </c>
      <c r="Z939" s="352"/>
      <c r="AA939" s="352"/>
      <c r="AB939" s="353"/>
      <c r="AC939" s="363" t="s">
        <v>505</v>
      </c>
      <c r="AD939" s="371"/>
      <c r="AE939" s="371"/>
      <c r="AF939" s="371"/>
      <c r="AG939" s="371"/>
      <c r="AH939" s="372" t="s">
        <v>645</v>
      </c>
      <c r="AI939" s="373"/>
      <c r="AJ939" s="373"/>
      <c r="AK939" s="373"/>
      <c r="AL939" s="357" t="s">
        <v>645</v>
      </c>
      <c r="AM939" s="358"/>
      <c r="AN939" s="358"/>
      <c r="AO939" s="359"/>
      <c r="AP939" s="360" t="s">
        <v>645</v>
      </c>
      <c r="AQ939" s="360"/>
      <c r="AR939" s="360"/>
      <c r="AS939" s="360"/>
      <c r="AT939" s="360"/>
      <c r="AU939" s="360"/>
      <c r="AV939" s="360"/>
      <c r="AW939" s="360"/>
      <c r="AX939" s="360"/>
    </row>
    <row r="940" spans="1:50" ht="30" customHeight="1">
      <c r="A940" s="376">
        <v>5</v>
      </c>
      <c r="B940" s="376">
        <v>1</v>
      </c>
      <c r="C940" s="361" t="s">
        <v>687</v>
      </c>
      <c r="D940" s="347"/>
      <c r="E940" s="347"/>
      <c r="F940" s="347"/>
      <c r="G940" s="347"/>
      <c r="H940" s="347"/>
      <c r="I940" s="347"/>
      <c r="J940" s="348" t="s">
        <v>673</v>
      </c>
      <c r="K940" s="349"/>
      <c r="L940" s="349"/>
      <c r="M940" s="349"/>
      <c r="N940" s="349"/>
      <c r="O940" s="349"/>
      <c r="P940" s="362" t="s">
        <v>640</v>
      </c>
      <c r="Q940" s="350"/>
      <c r="R940" s="350"/>
      <c r="S940" s="350"/>
      <c r="T940" s="350"/>
      <c r="U940" s="350"/>
      <c r="V940" s="350"/>
      <c r="W940" s="350"/>
      <c r="X940" s="350"/>
      <c r="Y940" s="351">
        <v>5.2990000000000004</v>
      </c>
      <c r="Z940" s="352"/>
      <c r="AA940" s="352"/>
      <c r="AB940" s="353"/>
      <c r="AC940" s="363" t="s">
        <v>505</v>
      </c>
      <c r="AD940" s="371"/>
      <c r="AE940" s="371"/>
      <c r="AF940" s="371"/>
      <c r="AG940" s="371"/>
      <c r="AH940" s="372" t="s">
        <v>645</v>
      </c>
      <c r="AI940" s="373"/>
      <c r="AJ940" s="373"/>
      <c r="AK940" s="373"/>
      <c r="AL940" s="357" t="s">
        <v>645</v>
      </c>
      <c r="AM940" s="358"/>
      <c r="AN940" s="358"/>
      <c r="AO940" s="359"/>
      <c r="AP940" s="360" t="s">
        <v>645</v>
      </c>
      <c r="AQ940" s="360"/>
      <c r="AR940" s="360"/>
      <c r="AS940" s="360"/>
      <c r="AT940" s="360"/>
      <c r="AU940" s="360"/>
      <c r="AV940" s="360"/>
      <c r="AW940" s="360"/>
      <c r="AX940" s="360"/>
    </row>
    <row r="941" spans="1:50" ht="30" customHeight="1">
      <c r="A941" s="376">
        <v>6</v>
      </c>
      <c r="B941" s="376">
        <v>1</v>
      </c>
      <c r="C941" s="361" t="s">
        <v>688</v>
      </c>
      <c r="D941" s="347"/>
      <c r="E941" s="347"/>
      <c r="F941" s="347"/>
      <c r="G941" s="347"/>
      <c r="H941" s="347"/>
      <c r="I941" s="347"/>
      <c r="J941" s="348" t="s">
        <v>673</v>
      </c>
      <c r="K941" s="349"/>
      <c r="L941" s="349"/>
      <c r="M941" s="349"/>
      <c r="N941" s="349"/>
      <c r="O941" s="349"/>
      <c r="P941" s="362" t="s">
        <v>640</v>
      </c>
      <c r="Q941" s="350"/>
      <c r="R941" s="350"/>
      <c r="S941" s="350"/>
      <c r="T941" s="350"/>
      <c r="U941" s="350"/>
      <c r="V941" s="350"/>
      <c r="W941" s="350"/>
      <c r="X941" s="350"/>
      <c r="Y941" s="351">
        <v>5.0460000000000003</v>
      </c>
      <c r="Z941" s="352"/>
      <c r="AA941" s="352"/>
      <c r="AB941" s="353"/>
      <c r="AC941" s="363" t="s">
        <v>505</v>
      </c>
      <c r="AD941" s="371"/>
      <c r="AE941" s="371"/>
      <c r="AF941" s="371"/>
      <c r="AG941" s="371"/>
      <c r="AH941" s="372" t="s">
        <v>645</v>
      </c>
      <c r="AI941" s="373"/>
      <c r="AJ941" s="373"/>
      <c r="AK941" s="373"/>
      <c r="AL941" s="357" t="s">
        <v>645</v>
      </c>
      <c r="AM941" s="358"/>
      <c r="AN941" s="358"/>
      <c r="AO941" s="359"/>
      <c r="AP941" s="360" t="s">
        <v>645</v>
      </c>
      <c r="AQ941" s="360"/>
      <c r="AR941" s="360"/>
      <c r="AS941" s="360"/>
      <c r="AT941" s="360"/>
      <c r="AU941" s="360"/>
      <c r="AV941" s="360"/>
      <c r="AW941" s="360"/>
      <c r="AX941" s="360"/>
    </row>
    <row r="942" spans="1:50" ht="30" customHeight="1">
      <c r="A942" s="376">
        <v>7</v>
      </c>
      <c r="B942" s="376">
        <v>1</v>
      </c>
      <c r="C942" s="361" t="s">
        <v>689</v>
      </c>
      <c r="D942" s="347"/>
      <c r="E942" s="347"/>
      <c r="F942" s="347"/>
      <c r="G942" s="347"/>
      <c r="H942" s="347"/>
      <c r="I942" s="347"/>
      <c r="J942" s="348" t="s">
        <v>673</v>
      </c>
      <c r="K942" s="349"/>
      <c r="L942" s="349"/>
      <c r="M942" s="349"/>
      <c r="N942" s="349"/>
      <c r="O942" s="349"/>
      <c r="P942" s="362" t="s">
        <v>640</v>
      </c>
      <c r="Q942" s="350"/>
      <c r="R942" s="350"/>
      <c r="S942" s="350"/>
      <c r="T942" s="350"/>
      <c r="U942" s="350"/>
      <c r="V942" s="350"/>
      <c r="W942" s="350"/>
      <c r="X942" s="350"/>
      <c r="Y942" s="351">
        <v>3.31</v>
      </c>
      <c r="Z942" s="352"/>
      <c r="AA942" s="352"/>
      <c r="AB942" s="353"/>
      <c r="AC942" s="363" t="s">
        <v>505</v>
      </c>
      <c r="AD942" s="371"/>
      <c r="AE942" s="371"/>
      <c r="AF942" s="371"/>
      <c r="AG942" s="371"/>
      <c r="AH942" s="372" t="s">
        <v>645</v>
      </c>
      <c r="AI942" s="373"/>
      <c r="AJ942" s="373"/>
      <c r="AK942" s="373"/>
      <c r="AL942" s="357" t="s">
        <v>645</v>
      </c>
      <c r="AM942" s="358"/>
      <c r="AN942" s="358"/>
      <c r="AO942" s="359"/>
      <c r="AP942" s="360" t="s">
        <v>645</v>
      </c>
      <c r="AQ942" s="360"/>
      <c r="AR942" s="360"/>
      <c r="AS942" s="360"/>
      <c r="AT942" s="360"/>
      <c r="AU942" s="360"/>
      <c r="AV942" s="360"/>
      <c r="AW942" s="360"/>
      <c r="AX942" s="360"/>
    </row>
    <row r="943" spans="1:50" ht="30" customHeight="1">
      <c r="A943" s="376">
        <v>8</v>
      </c>
      <c r="B943" s="376">
        <v>1</v>
      </c>
      <c r="C943" s="361" t="s">
        <v>690</v>
      </c>
      <c r="D943" s="347"/>
      <c r="E943" s="347"/>
      <c r="F943" s="347"/>
      <c r="G943" s="347"/>
      <c r="H943" s="347"/>
      <c r="I943" s="347"/>
      <c r="J943" s="348" t="s">
        <v>673</v>
      </c>
      <c r="K943" s="349"/>
      <c r="L943" s="349"/>
      <c r="M943" s="349"/>
      <c r="N943" s="349"/>
      <c r="O943" s="349"/>
      <c r="P943" s="362" t="s">
        <v>640</v>
      </c>
      <c r="Q943" s="350"/>
      <c r="R943" s="350"/>
      <c r="S943" s="350"/>
      <c r="T943" s="350"/>
      <c r="U943" s="350"/>
      <c r="V943" s="350"/>
      <c r="W943" s="350"/>
      <c r="X943" s="350"/>
      <c r="Y943" s="351">
        <v>3.069</v>
      </c>
      <c r="Z943" s="352"/>
      <c r="AA943" s="352"/>
      <c r="AB943" s="353"/>
      <c r="AC943" s="363" t="s">
        <v>505</v>
      </c>
      <c r="AD943" s="371"/>
      <c r="AE943" s="371"/>
      <c r="AF943" s="371"/>
      <c r="AG943" s="371"/>
      <c r="AH943" s="372" t="s">
        <v>645</v>
      </c>
      <c r="AI943" s="373"/>
      <c r="AJ943" s="373"/>
      <c r="AK943" s="373"/>
      <c r="AL943" s="357" t="s">
        <v>645</v>
      </c>
      <c r="AM943" s="358"/>
      <c r="AN943" s="358"/>
      <c r="AO943" s="359"/>
      <c r="AP943" s="360" t="s">
        <v>645</v>
      </c>
      <c r="AQ943" s="360"/>
      <c r="AR943" s="360"/>
      <c r="AS943" s="360"/>
      <c r="AT943" s="360"/>
      <c r="AU943" s="360"/>
      <c r="AV943" s="360"/>
      <c r="AW943" s="360"/>
      <c r="AX943" s="360"/>
    </row>
    <row r="944" spans="1:50" ht="30" customHeight="1">
      <c r="A944" s="376">
        <v>9</v>
      </c>
      <c r="B944" s="376">
        <v>1</v>
      </c>
      <c r="C944" s="361" t="s">
        <v>691</v>
      </c>
      <c r="D944" s="347"/>
      <c r="E944" s="347"/>
      <c r="F944" s="347"/>
      <c r="G944" s="347"/>
      <c r="H944" s="347"/>
      <c r="I944" s="347"/>
      <c r="J944" s="348" t="s">
        <v>673</v>
      </c>
      <c r="K944" s="349"/>
      <c r="L944" s="349"/>
      <c r="M944" s="349"/>
      <c r="N944" s="349"/>
      <c r="O944" s="349"/>
      <c r="P944" s="362" t="s">
        <v>640</v>
      </c>
      <c r="Q944" s="350"/>
      <c r="R944" s="350"/>
      <c r="S944" s="350"/>
      <c r="T944" s="350"/>
      <c r="U944" s="350"/>
      <c r="V944" s="350"/>
      <c r="W944" s="350"/>
      <c r="X944" s="350"/>
      <c r="Y944" s="351">
        <v>2.911</v>
      </c>
      <c r="Z944" s="352"/>
      <c r="AA944" s="352"/>
      <c r="AB944" s="353"/>
      <c r="AC944" s="363" t="s">
        <v>505</v>
      </c>
      <c r="AD944" s="371"/>
      <c r="AE944" s="371"/>
      <c r="AF944" s="371"/>
      <c r="AG944" s="371"/>
      <c r="AH944" s="372" t="s">
        <v>645</v>
      </c>
      <c r="AI944" s="373"/>
      <c r="AJ944" s="373"/>
      <c r="AK944" s="373"/>
      <c r="AL944" s="357" t="s">
        <v>645</v>
      </c>
      <c r="AM944" s="358"/>
      <c r="AN944" s="358"/>
      <c r="AO944" s="359"/>
      <c r="AP944" s="360" t="s">
        <v>645</v>
      </c>
      <c r="AQ944" s="360"/>
      <c r="AR944" s="360"/>
      <c r="AS944" s="360"/>
      <c r="AT944" s="360"/>
      <c r="AU944" s="360"/>
      <c r="AV944" s="360"/>
      <c r="AW944" s="360"/>
      <c r="AX944" s="360"/>
    </row>
    <row r="945" spans="1:50" ht="30" customHeight="1">
      <c r="A945" s="376">
        <v>10</v>
      </c>
      <c r="B945" s="376">
        <v>1</v>
      </c>
      <c r="C945" s="361" t="s">
        <v>690</v>
      </c>
      <c r="D945" s="347"/>
      <c r="E945" s="347"/>
      <c r="F945" s="347"/>
      <c r="G945" s="347"/>
      <c r="H945" s="347"/>
      <c r="I945" s="347"/>
      <c r="J945" s="348" t="s">
        <v>673</v>
      </c>
      <c r="K945" s="349"/>
      <c r="L945" s="349"/>
      <c r="M945" s="349"/>
      <c r="N945" s="349"/>
      <c r="O945" s="349"/>
      <c r="P945" s="362" t="s">
        <v>640</v>
      </c>
      <c r="Q945" s="350"/>
      <c r="R945" s="350"/>
      <c r="S945" s="350"/>
      <c r="T945" s="350"/>
      <c r="U945" s="350"/>
      <c r="V945" s="350"/>
      <c r="W945" s="350"/>
      <c r="X945" s="350"/>
      <c r="Y945" s="351">
        <v>2.7730000000000001</v>
      </c>
      <c r="Z945" s="352"/>
      <c r="AA945" s="352"/>
      <c r="AB945" s="353"/>
      <c r="AC945" s="363" t="s">
        <v>505</v>
      </c>
      <c r="AD945" s="371"/>
      <c r="AE945" s="371"/>
      <c r="AF945" s="371"/>
      <c r="AG945" s="371"/>
      <c r="AH945" s="372" t="s">
        <v>645</v>
      </c>
      <c r="AI945" s="373"/>
      <c r="AJ945" s="373"/>
      <c r="AK945" s="373"/>
      <c r="AL945" s="357" t="s">
        <v>645</v>
      </c>
      <c r="AM945" s="358"/>
      <c r="AN945" s="358"/>
      <c r="AO945" s="359"/>
      <c r="AP945" s="360" t="s">
        <v>645</v>
      </c>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671</v>
      </c>
      <c r="D969" s="347"/>
      <c r="E969" s="347"/>
      <c r="F969" s="347"/>
      <c r="G969" s="347"/>
      <c r="H969" s="347"/>
      <c r="I969" s="347"/>
      <c r="J969" s="348" t="s">
        <v>645</v>
      </c>
      <c r="K969" s="349"/>
      <c r="L969" s="349"/>
      <c r="M969" s="349"/>
      <c r="N969" s="349"/>
      <c r="O969" s="349"/>
      <c r="P969" s="362" t="s">
        <v>642</v>
      </c>
      <c r="Q969" s="350"/>
      <c r="R969" s="350"/>
      <c r="S969" s="350"/>
      <c r="T969" s="350"/>
      <c r="U969" s="350"/>
      <c r="V969" s="350"/>
      <c r="W969" s="350"/>
      <c r="X969" s="350"/>
      <c r="Y969" s="351">
        <v>2.1110000000000002</v>
      </c>
      <c r="Z969" s="352"/>
      <c r="AA969" s="352"/>
      <c r="AB969" s="353"/>
      <c r="AC969" s="363" t="s">
        <v>505</v>
      </c>
      <c r="AD969" s="371"/>
      <c r="AE969" s="371"/>
      <c r="AF969" s="371"/>
      <c r="AG969" s="371"/>
      <c r="AH969" s="372" t="s">
        <v>645</v>
      </c>
      <c r="AI969" s="373"/>
      <c r="AJ969" s="373"/>
      <c r="AK969" s="373"/>
      <c r="AL969" s="357" t="s">
        <v>645</v>
      </c>
      <c r="AM969" s="358"/>
      <c r="AN969" s="358"/>
      <c r="AO969" s="359"/>
      <c r="AP969" s="360" t="s">
        <v>645</v>
      </c>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61" t="s">
        <v>672</v>
      </c>
      <c r="D1002" s="347"/>
      <c r="E1002" s="347"/>
      <c r="F1002" s="347"/>
      <c r="G1002" s="347"/>
      <c r="H1002" s="347"/>
      <c r="I1002" s="347"/>
      <c r="J1002" s="348" t="s">
        <v>673</v>
      </c>
      <c r="K1002" s="349"/>
      <c r="L1002" s="349"/>
      <c r="M1002" s="349"/>
      <c r="N1002" s="349"/>
      <c r="O1002" s="349"/>
      <c r="P1002" s="362" t="s">
        <v>644</v>
      </c>
      <c r="Q1002" s="350"/>
      <c r="R1002" s="350"/>
      <c r="S1002" s="350"/>
      <c r="T1002" s="350"/>
      <c r="U1002" s="350"/>
      <c r="V1002" s="350"/>
      <c r="W1002" s="350"/>
      <c r="X1002" s="350"/>
      <c r="Y1002" s="351">
        <v>0.5</v>
      </c>
      <c r="Z1002" s="352"/>
      <c r="AA1002" s="352"/>
      <c r="AB1002" s="353"/>
      <c r="AC1002" s="363" t="s">
        <v>505</v>
      </c>
      <c r="AD1002" s="371"/>
      <c r="AE1002" s="371"/>
      <c r="AF1002" s="371"/>
      <c r="AG1002" s="371"/>
      <c r="AH1002" s="372" t="s">
        <v>645</v>
      </c>
      <c r="AI1002" s="373"/>
      <c r="AJ1002" s="373"/>
      <c r="AK1002" s="373"/>
      <c r="AL1002" s="357" t="s">
        <v>645</v>
      </c>
      <c r="AM1002" s="358"/>
      <c r="AN1002" s="358"/>
      <c r="AO1002" s="359"/>
      <c r="AP1002" s="360" t="s">
        <v>645</v>
      </c>
      <c r="AQ1002" s="360"/>
      <c r="AR1002" s="360"/>
      <c r="AS1002" s="360"/>
      <c r="AT1002" s="360"/>
      <c r="AU1002" s="360"/>
      <c r="AV1002" s="360"/>
      <c r="AW1002" s="360"/>
      <c r="AX1002" s="360"/>
    </row>
    <row r="1003" spans="1:50" ht="30" customHeight="1">
      <c r="A1003" s="376">
        <v>2</v>
      </c>
      <c r="B1003" s="376">
        <v>1</v>
      </c>
      <c r="C1003" s="361" t="s">
        <v>674</v>
      </c>
      <c r="D1003" s="347"/>
      <c r="E1003" s="347"/>
      <c r="F1003" s="347"/>
      <c r="G1003" s="347"/>
      <c r="H1003" s="347"/>
      <c r="I1003" s="347"/>
      <c r="J1003" s="348" t="s">
        <v>673</v>
      </c>
      <c r="K1003" s="349"/>
      <c r="L1003" s="349"/>
      <c r="M1003" s="349"/>
      <c r="N1003" s="349"/>
      <c r="O1003" s="349"/>
      <c r="P1003" s="362" t="s">
        <v>644</v>
      </c>
      <c r="Q1003" s="350"/>
      <c r="R1003" s="350"/>
      <c r="S1003" s="350"/>
      <c r="T1003" s="350"/>
      <c r="U1003" s="350"/>
      <c r="V1003" s="350"/>
      <c r="W1003" s="350"/>
      <c r="X1003" s="350"/>
      <c r="Y1003" s="351">
        <v>0.41</v>
      </c>
      <c r="Z1003" s="352"/>
      <c r="AA1003" s="352"/>
      <c r="AB1003" s="353"/>
      <c r="AC1003" s="363" t="s">
        <v>505</v>
      </c>
      <c r="AD1003" s="371"/>
      <c r="AE1003" s="371"/>
      <c r="AF1003" s="371"/>
      <c r="AG1003" s="371"/>
      <c r="AH1003" s="372" t="s">
        <v>645</v>
      </c>
      <c r="AI1003" s="373"/>
      <c r="AJ1003" s="373"/>
      <c r="AK1003" s="373"/>
      <c r="AL1003" s="357" t="s">
        <v>645</v>
      </c>
      <c r="AM1003" s="358"/>
      <c r="AN1003" s="358"/>
      <c r="AO1003" s="359"/>
      <c r="AP1003" s="360" t="s">
        <v>645</v>
      </c>
      <c r="AQ1003" s="360"/>
      <c r="AR1003" s="360"/>
      <c r="AS1003" s="360"/>
      <c r="AT1003" s="360"/>
      <c r="AU1003" s="360"/>
      <c r="AV1003" s="360"/>
      <c r="AW1003" s="360"/>
      <c r="AX1003" s="360"/>
    </row>
    <row r="1004" spans="1:50" ht="30" customHeight="1">
      <c r="A1004" s="376">
        <v>3</v>
      </c>
      <c r="B1004" s="376">
        <v>1</v>
      </c>
      <c r="C1004" s="361" t="s">
        <v>675</v>
      </c>
      <c r="D1004" s="347"/>
      <c r="E1004" s="347"/>
      <c r="F1004" s="347"/>
      <c r="G1004" s="347"/>
      <c r="H1004" s="347"/>
      <c r="I1004" s="347"/>
      <c r="J1004" s="348" t="s">
        <v>673</v>
      </c>
      <c r="K1004" s="349"/>
      <c r="L1004" s="349"/>
      <c r="M1004" s="349"/>
      <c r="N1004" s="349"/>
      <c r="O1004" s="349"/>
      <c r="P1004" s="362" t="s">
        <v>644</v>
      </c>
      <c r="Q1004" s="350"/>
      <c r="R1004" s="350"/>
      <c r="S1004" s="350"/>
      <c r="T1004" s="350"/>
      <c r="U1004" s="350"/>
      <c r="V1004" s="350"/>
      <c r="W1004" s="350"/>
      <c r="X1004" s="350"/>
      <c r="Y1004" s="351">
        <v>0.4</v>
      </c>
      <c r="Z1004" s="352"/>
      <c r="AA1004" s="352"/>
      <c r="AB1004" s="353"/>
      <c r="AC1004" s="363" t="s">
        <v>505</v>
      </c>
      <c r="AD1004" s="371"/>
      <c r="AE1004" s="371"/>
      <c r="AF1004" s="371"/>
      <c r="AG1004" s="371"/>
      <c r="AH1004" s="372" t="s">
        <v>645</v>
      </c>
      <c r="AI1004" s="373"/>
      <c r="AJ1004" s="373"/>
      <c r="AK1004" s="373"/>
      <c r="AL1004" s="357" t="s">
        <v>645</v>
      </c>
      <c r="AM1004" s="358"/>
      <c r="AN1004" s="358"/>
      <c r="AO1004" s="359"/>
      <c r="AP1004" s="360" t="s">
        <v>645</v>
      </c>
      <c r="AQ1004" s="360"/>
      <c r="AR1004" s="360"/>
      <c r="AS1004" s="360"/>
      <c r="AT1004" s="360"/>
      <c r="AU1004" s="360"/>
      <c r="AV1004" s="360"/>
      <c r="AW1004" s="360"/>
      <c r="AX1004" s="360"/>
    </row>
    <row r="1005" spans="1:50" ht="30" customHeight="1">
      <c r="A1005" s="376">
        <v>4</v>
      </c>
      <c r="B1005" s="376">
        <v>1</v>
      </c>
      <c r="C1005" s="361" t="s">
        <v>676</v>
      </c>
      <c r="D1005" s="347"/>
      <c r="E1005" s="347"/>
      <c r="F1005" s="347"/>
      <c r="G1005" s="347"/>
      <c r="H1005" s="347"/>
      <c r="I1005" s="347"/>
      <c r="J1005" s="348" t="s">
        <v>673</v>
      </c>
      <c r="K1005" s="349"/>
      <c r="L1005" s="349"/>
      <c r="M1005" s="349"/>
      <c r="N1005" s="349"/>
      <c r="O1005" s="349"/>
      <c r="P1005" s="362" t="s">
        <v>644</v>
      </c>
      <c r="Q1005" s="350"/>
      <c r="R1005" s="350"/>
      <c r="S1005" s="350"/>
      <c r="T1005" s="350"/>
      <c r="U1005" s="350"/>
      <c r="V1005" s="350"/>
      <c r="W1005" s="350"/>
      <c r="X1005" s="350"/>
      <c r="Y1005" s="351">
        <v>0.27600000000000002</v>
      </c>
      <c r="Z1005" s="352"/>
      <c r="AA1005" s="352"/>
      <c r="AB1005" s="353"/>
      <c r="AC1005" s="363" t="s">
        <v>505</v>
      </c>
      <c r="AD1005" s="371"/>
      <c r="AE1005" s="371"/>
      <c r="AF1005" s="371"/>
      <c r="AG1005" s="371"/>
      <c r="AH1005" s="372" t="s">
        <v>645</v>
      </c>
      <c r="AI1005" s="373"/>
      <c r="AJ1005" s="373"/>
      <c r="AK1005" s="373"/>
      <c r="AL1005" s="357" t="s">
        <v>645</v>
      </c>
      <c r="AM1005" s="358"/>
      <c r="AN1005" s="358"/>
      <c r="AO1005" s="359"/>
      <c r="AP1005" s="360" t="s">
        <v>645</v>
      </c>
      <c r="AQ1005" s="360"/>
      <c r="AR1005" s="360"/>
      <c r="AS1005" s="360"/>
      <c r="AT1005" s="360"/>
      <c r="AU1005" s="360"/>
      <c r="AV1005" s="360"/>
      <c r="AW1005" s="360"/>
      <c r="AX1005" s="360"/>
    </row>
    <row r="1006" spans="1:50" ht="30" customHeight="1">
      <c r="A1006" s="376">
        <v>5</v>
      </c>
      <c r="B1006" s="376">
        <v>1</v>
      </c>
      <c r="C1006" s="361" t="s">
        <v>677</v>
      </c>
      <c r="D1006" s="347"/>
      <c r="E1006" s="347"/>
      <c r="F1006" s="347"/>
      <c r="G1006" s="347"/>
      <c r="H1006" s="347"/>
      <c r="I1006" s="347"/>
      <c r="J1006" s="348" t="s">
        <v>673</v>
      </c>
      <c r="K1006" s="349"/>
      <c r="L1006" s="349"/>
      <c r="M1006" s="349"/>
      <c r="N1006" s="349"/>
      <c r="O1006" s="349"/>
      <c r="P1006" s="362" t="s">
        <v>644</v>
      </c>
      <c r="Q1006" s="350"/>
      <c r="R1006" s="350"/>
      <c r="S1006" s="350"/>
      <c r="T1006" s="350"/>
      <c r="U1006" s="350"/>
      <c r="V1006" s="350"/>
      <c r="W1006" s="350"/>
      <c r="X1006" s="350"/>
      <c r="Y1006" s="351">
        <v>0.23499999999999999</v>
      </c>
      <c r="Z1006" s="352"/>
      <c r="AA1006" s="352"/>
      <c r="AB1006" s="353"/>
      <c r="AC1006" s="363" t="s">
        <v>505</v>
      </c>
      <c r="AD1006" s="371"/>
      <c r="AE1006" s="371"/>
      <c r="AF1006" s="371"/>
      <c r="AG1006" s="371"/>
      <c r="AH1006" s="372" t="s">
        <v>645</v>
      </c>
      <c r="AI1006" s="373"/>
      <c r="AJ1006" s="373"/>
      <c r="AK1006" s="373"/>
      <c r="AL1006" s="357" t="s">
        <v>645</v>
      </c>
      <c r="AM1006" s="358"/>
      <c r="AN1006" s="358"/>
      <c r="AO1006" s="359"/>
      <c r="AP1006" s="360" t="s">
        <v>645</v>
      </c>
      <c r="AQ1006" s="360"/>
      <c r="AR1006" s="360"/>
      <c r="AS1006" s="360"/>
      <c r="AT1006" s="360"/>
      <c r="AU1006" s="360"/>
      <c r="AV1006" s="360"/>
      <c r="AW1006" s="360"/>
      <c r="AX1006" s="360"/>
    </row>
    <row r="1007" spans="1:50" ht="30" customHeight="1">
      <c r="A1007" s="376">
        <v>6</v>
      </c>
      <c r="B1007" s="376">
        <v>1</v>
      </c>
      <c r="C1007" s="361" t="s">
        <v>678</v>
      </c>
      <c r="D1007" s="347"/>
      <c r="E1007" s="347"/>
      <c r="F1007" s="347"/>
      <c r="G1007" s="347"/>
      <c r="H1007" s="347"/>
      <c r="I1007" s="347"/>
      <c r="J1007" s="348" t="s">
        <v>673</v>
      </c>
      <c r="K1007" s="349"/>
      <c r="L1007" s="349"/>
      <c r="M1007" s="349"/>
      <c r="N1007" s="349"/>
      <c r="O1007" s="349"/>
      <c r="P1007" s="362" t="s">
        <v>644</v>
      </c>
      <c r="Q1007" s="350"/>
      <c r="R1007" s="350"/>
      <c r="S1007" s="350"/>
      <c r="T1007" s="350"/>
      <c r="U1007" s="350"/>
      <c r="V1007" s="350"/>
      <c r="W1007" s="350"/>
      <c r="X1007" s="350"/>
      <c r="Y1007" s="351">
        <v>0.23300000000000001</v>
      </c>
      <c r="Z1007" s="352"/>
      <c r="AA1007" s="352"/>
      <c r="AB1007" s="353"/>
      <c r="AC1007" s="363" t="s">
        <v>505</v>
      </c>
      <c r="AD1007" s="371"/>
      <c r="AE1007" s="371"/>
      <c r="AF1007" s="371"/>
      <c r="AG1007" s="371"/>
      <c r="AH1007" s="372" t="s">
        <v>645</v>
      </c>
      <c r="AI1007" s="373"/>
      <c r="AJ1007" s="373"/>
      <c r="AK1007" s="373"/>
      <c r="AL1007" s="357" t="s">
        <v>645</v>
      </c>
      <c r="AM1007" s="358"/>
      <c r="AN1007" s="358"/>
      <c r="AO1007" s="359"/>
      <c r="AP1007" s="360" t="s">
        <v>645</v>
      </c>
      <c r="AQ1007" s="360"/>
      <c r="AR1007" s="360"/>
      <c r="AS1007" s="360"/>
      <c r="AT1007" s="360"/>
      <c r="AU1007" s="360"/>
      <c r="AV1007" s="360"/>
      <c r="AW1007" s="360"/>
      <c r="AX1007" s="360"/>
    </row>
    <row r="1008" spans="1:50" ht="30" customHeight="1">
      <c r="A1008" s="376">
        <v>7</v>
      </c>
      <c r="B1008" s="376">
        <v>1</v>
      </c>
      <c r="C1008" s="361" t="s">
        <v>679</v>
      </c>
      <c r="D1008" s="347"/>
      <c r="E1008" s="347"/>
      <c r="F1008" s="347"/>
      <c r="G1008" s="347"/>
      <c r="H1008" s="347"/>
      <c r="I1008" s="347"/>
      <c r="J1008" s="348" t="s">
        <v>673</v>
      </c>
      <c r="K1008" s="349"/>
      <c r="L1008" s="349"/>
      <c r="M1008" s="349"/>
      <c r="N1008" s="349"/>
      <c r="O1008" s="349"/>
      <c r="P1008" s="362" t="s">
        <v>644</v>
      </c>
      <c r="Q1008" s="350"/>
      <c r="R1008" s="350"/>
      <c r="S1008" s="350"/>
      <c r="T1008" s="350"/>
      <c r="U1008" s="350"/>
      <c r="V1008" s="350"/>
      <c r="W1008" s="350"/>
      <c r="X1008" s="350"/>
      <c r="Y1008" s="351">
        <v>0.224</v>
      </c>
      <c r="Z1008" s="352"/>
      <c r="AA1008" s="352"/>
      <c r="AB1008" s="353"/>
      <c r="AC1008" s="363" t="s">
        <v>505</v>
      </c>
      <c r="AD1008" s="371"/>
      <c r="AE1008" s="371"/>
      <c r="AF1008" s="371"/>
      <c r="AG1008" s="371"/>
      <c r="AH1008" s="372" t="s">
        <v>645</v>
      </c>
      <c r="AI1008" s="373"/>
      <c r="AJ1008" s="373"/>
      <c r="AK1008" s="373"/>
      <c r="AL1008" s="357" t="s">
        <v>645</v>
      </c>
      <c r="AM1008" s="358"/>
      <c r="AN1008" s="358"/>
      <c r="AO1008" s="359"/>
      <c r="AP1008" s="360" t="s">
        <v>645</v>
      </c>
      <c r="AQ1008" s="360"/>
      <c r="AR1008" s="360"/>
      <c r="AS1008" s="360"/>
      <c r="AT1008" s="360"/>
      <c r="AU1008" s="360"/>
      <c r="AV1008" s="360"/>
      <c r="AW1008" s="360"/>
      <c r="AX1008" s="360"/>
    </row>
    <row r="1009" spans="1:50" ht="30" customHeight="1">
      <c r="A1009" s="376">
        <v>8</v>
      </c>
      <c r="B1009" s="376">
        <v>1</v>
      </c>
      <c r="C1009" s="361" t="s">
        <v>680</v>
      </c>
      <c r="D1009" s="347"/>
      <c r="E1009" s="347"/>
      <c r="F1009" s="347"/>
      <c r="G1009" s="347"/>
      <c r="H1009" s="347"/>
      <c r="I1009" s="347"/>
      <c r="J1009" s="348" t="s">
        <v>673</v>
      </c>
      <c r="K1009" s="349"/>
      <c r="L1009" s="349"/>
      <c r="M1009" s="349"/>
      <c r="N1009" s="349"/>
      <c r="O1009" s="349"/>
      <c r="P1009" s="362" t="s">
        <v>644</v>
      </c>
      <c r="Q1009" s="350"/>
      <c r="R1009" s="350"/>
      <c r="S1009" s="350"/>
      <c r="T1009" s="350"/>
      <c r="U1009" s="350"/>
      <c r="V1009" s="350"/>
      <c r="W1009" s="350"/>
      <c r="X1009" s="350"/>
      <c r="Y1009" s="351">
        <v>0.17599999999999999</v>
      </c>
      <c r="Z1009" s="352"/>
      <c r="AA1009" s="352"/>
      <c r="AB1009" s="353"/>
      <c r="AC1009" s="363" t="s">
        <v>505</v>
      </c>
      <c r="AD1009" s="371"/>
      <c r="AE1009" s="371"/>
      <c r="AF1009" s="371"/>
      <c r="AG1009" s="371"/>
      <c r="AH1009" s="372" t="s">
        <v>645</v>
      </c>
      <c r="AI1009" s="373"/>
      <c r="AJ1009" s="373"/>
      <c r="AK1009" s="373"/>
      <c r="AL1009" s="357" t="s">
        <v>645</v>
      </c>
      <c r="AM1009" s="358"/>
      <c r="AN1009" s="358"/>
      <c r="AO1009" s="359"/>
      <c r="AP1009" s="360" t="s">
        <v>645</v>
      </c>
      <c r="AQ1009" s="360"/>
      <c r="AR1009" s="360"/>
      <c r="AS1009" s="360"/>
      <c r="AT1009" s="360"/>
      <c r="AU1009" s="360"/>
      <c r="AV1009" s="360"/>
      <c r="AW1009" s="360"/>
      <c r="AX1009" s="360"/>
    </row>
    <row r="1010" spans="1:50" ht="30" customHeight="1">
      <c r="A1010" s="376">
        <v>9</v>
      </c>
      <c r="B1010" s="376">
        <v>1</v>
      </c>
      <c r="C1010" s="361" t="s">
        <v>681</v>
      </c>
      <c r="D1010" s="347"/>
      <c r="E1010" s="347"/>
      <c r="F1010" s="347"/>
      <c r="G1010" s="347"/>
      <c r="H1010" s="347"/>
      <c r="I1010" s="347"/>
      <c r="J1010" s="348" t="s">
        <v>673</v>
      </c>
      <c r="K1010" s="349"/>
      <c r="L1010" s="349"/>
      <c r="M1010" s="349"/>
      <c r="N1010" s="349"/>
      <c r="O1010" s="349"/>
      <c r="P1010" s="362" t="s">
        <v>644</v>
      </c>
      <c r="Q1010" s="350"/>
      <c r="R1010" s="350"/>
      <c r="S1010" s="350"/>
      <c r="T1010" s="350"/>
      <c r="U1010" s="350"/>
      <c r="V1010" s="350"/>
      <c r="W1010" s="350"/>
      <c r="X1010" s="350"/>
      <c r="Y1010" s="351">
        <v>0.14799999999999999</v>
      </c>
      <c r="Z1010" s="352"/>
      <c r="AA1010" s="352"/>
      <c r="AB1010" s="353"/>
      <c r="AC1010" s="363" t="s">
        <v>505</v>
      </c>
      <c r="AD1010" s="371"/>
      <c r="AE1010" s="371"/>
      <c r="AF1010" s="371"/>
      <c r="AG1010" s="371"/>
      <c r="AH1010" s="372" t="s">
        <v>645</v>
      </c>
      <c r="AI1010" s="373"/>
      <c r="AJ1010" s="373"/>
      <c r="AK1010" s="373"/>
      <c r="AL1010" s="357" t="s">
        <v>645</v>
      </c>
      <c r="AM1010" s="358"/>
      <c r="AN1010" s="358"/>
      <c r="AO1010" s="359"/>
      <c r="AP1010" s="360" t="s">
        <v>645</v>
      </c>
      <c r="AQ1010" s="360"/>
      <c r="AR1010" s="360"/>
      <c r="AS1010" s="360"/>
      <c r="AT1010" s="360"/>
      <c r="AU1010" s="360"/>
      <c r="AV1010" s="360"/>
      <c r="AW1010" s="360"/>
      <c r="AX1010" s="360"/>
    </row>
    <row r="1011" spans="1:50" ht="30" customHeight="1">
      <c r="A1011" s="376">
        <v>10</v>
      </c>
      <c r="B1011" s="376">
        <v>1</v>
      </c>
      <c r="C1011" s="361" t="s">
        <v>682</v>
      </c>
      <c r="D1011" s="347"/>
      <c r="E1011" s="347"/>
      <c r="F1011" s="347"/>
      <c r="G1011" s="347"/>
      <c r="H1011" s="347"/>
      <c r="I1011" s="347"/>
      <c r="J1011" s="348" t="s">
        <v>673</v>
      </c>
      <c r="K1011" s="349"/>
      <c r="L1011" s="349"/>
      <c r="M1011" s="349"/>
      <c r="N1011" s="349"/>
      <c r="O1011" s="349"/>
      <c r="P1011" s="362" t="s">
        <v>644</v>
      </c>
      <c r="Q1011" s="350"/>
      <c r="R1011" s="350"/>
      <c r="S1011" s="350"/>
      <c r="T1011" s="350"/>
      <c r="U1011" s="350"/>
      <c r="V1011" s="350"/>
      <c r="W1011" s="350"/>
      <c r="X1011" s="350"/>
      <c r="Y1011" s="351">
        <v>0.10299999999999999</v>
      </c>
      <c r="Z1011" s="352"/>
      <c r="AA1011" s="352"/>
      <c r="AB1011" s="353"/>
      <c r="AC1011" s="363" t="s">
        <v>505</v>
      </c>
      <c r="AD1011" s="371"/>
      <c r="AE1011" s="371"/>
      <c r="AF1011" s="371"/>
      <c r="AG1011" s="371"/>
      <c r="AH1011" s="372" t="s">
        <v>645</v>
      </c>
      <c r="AI1011" s="373"/>
      <c r="AJ1011" s="373"/>
      <c r="AK1011" s="373"/>
      <c r="AL1011" s="357" t="s">
        <v>645</v>
      </c>
      <c r="AM1011" s="358"/>
      <c r="AN1011" s="358"/>
      <c r="AO1011" s="359"/>
      <c r="AP1011" s="360" t="s">
        <v>645</v>
      </c>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45">
      <formula>IF(RIGHT(TEXT(P14,"0.#"),1)=".",FALSE,TRUE)</formula>
    </cfRule>
    <cfRule type="expression" dxfId="2818" priority="14046">
      <formula>IF(RIGHT(TEXT(P14,"0.#"),1)=".",TRUE,FALSE)</formula>
    </cfRule>
  </conditionalFormatting>
  <conditionalFormatting sqref="AE32">
    <cfRule type="expression" dxfId="2817" priority="14035">
      <formula>IF(RIGHT(TEXT(AE32,"0.#"),1)=".",FALSE,TRUE)</formula>
    </cfRule>
    <cfRule type="expression" dxfId="2816" priority="14036">
      <formula>IF(RIGHT(TEXT(AE32,"0.#"),1)=".",TRUE,FALSE)</formula>
    </cfRule>
  </conditionalFormatting>
  <conditionalFormatting sqref="P18:AX18">
    <cfRule type="expression" dxfId="2815" priority="13921">
      <formula>IF(RIGHT(TEXT(P18,"0.#"),1)=".",FALSE,TRUE)</formula>
    </cfRule>
    <cfRule type="expression" dxfId="2814" priority="13922">
      <formula>IF(RIGHT(TEXT(P18,"0.#"),1)=".",TRUE,FALSE)</formula>
    </cfRule>
  </conditionalFormatting>
  <conditionalFormatting sqref="Y782">
    <cfRule type="expression" dxfId="2813" priority="13917">
      <formula>IF(RIGHT(TEXT(Y782,"0.#"),1)=".",FALSE,TRUE)</formula>
    </cfRule>
    <cfRule type="expression" dxfId="2812" priority="13918">
      <formula>IF(RIGHT(TEXT(Y782,"0.#"),1)=".",TRUE,FALSE)</formula>
    </cfRule>
  </conditionalFormatting>
  <conditionalFormatting sqref="Y791">
    <cfRule type="expression" dxfId="2811" priority="13913">
      <formula>IF(RIGHT(TEXT(Y791,"0.#"),1)=".",FALSE,TRUE)</formula>
    </cfRule>
    <cfRule type="expression" dxfId="2810" priority="13914">
      <formula>IF(RIGHT(TEXT(Y791,"0.#"),1)=".",TRUE,FALSE)</formula>
    </cfRule>
  </conditionalFormatting>
  <conditionalFormatting sqref="Y822:Y829 Y820 Y809:Y816 Y807 Y796:Y803 Y794">
    <cfRule type="expression" dxfId="2809" priority="13695">
      <formula>IF(RIGHT(TEXT(Y794,"0.#"),1)=".",FALSE,TRUE)</formula>
    </cfRule>
    <cfRule type="expression" dxfId="2808" priority="13696">
      <formula>IF(RIGHT(TEXT(Y794,"0.#"),1)=".",TRUE,FALSE)</formula>
    </cfRule>
  </conditionalFormatting>
  <conditionalFormatting sqref="P16:AQ17 P15:AX15 P13:AX13">
    <cfRule type="expression" dxfId="2807" priority="13743">
      <formula>IF(RIGHT(TEXT(P13,"0.#"),1)=".",FALSE,TRUE)</formula>
    </cfRule>
    <cfRule type="expression" dxfId="2806" priority="13744">
      <formula>IF(RIGHT(TEXT(P13,"0.#"),1)=".",TRUE,FALSE)</formula>
    </cfRule>
  </conditionalFormatting>
  <conditionalFormatting sqref="P19:AJ19">
    <cfRule type="expression" dxfId="2805" priority="13741">
      <formula>IF(RIGHT(TEXT(P19,"0.#"),1)=".",FALSE,TRUE)</formula>
    </cfRule>
    <cfRule type="expression" dxfId="2804" priority="13742">
      <formula>IF(RIGHT(TEXT(P19,"0.#"),1)=".",TRUE,FALSE)</formula>
    </cfRule>
  </conditionalFormatting>
  <conditionalFormatting sqref="AE101 AQ101">
    <cfRule type="expression" dxfId="2803" priority="13733">
      <formula>IF(RIGHT(TEXT(AE101,"0.#"),1)=".",FALSE,TRUE)</formula>
    </cfRule>
    <cfRule type="expression" dxfId="2802" priority="13734">
      <formula>IF(RIGHT(TEXT(AE101,"0.#"),1)=".",TRUE,FALSE)</formula>
    </cfRule>
  </conditionalFormatting>
  <conditionalFormatting sqref="Y783:Y790 Y781">
    <cfRule type="expression" dxfId="2801" priority="13719">
      <formula>IF(RIGHT(TEXT(Y781,"0.#"),1)=".",FALSE,TRUE)</formula>
    </cfRule>
    <cfRule type="expression" dxfId="2800" priority="13720">
      <formula>IF(RIGHT(TEXT(Y781,"0.#"),1)=".",TRUE,FALSE)</formula>
    </cfRule>
  </conditionalFormatting>
  <conditionalFormatting sqref="AU782">
    <cfRule type="expression" dxfId="2799" priority="13717">
      <formula>IF(RIGHT(TEXT(AU782,"0.#"),1)=".",FALSE,TRUE)</formula>
    </cfRule>
    <cfRule type="expression" dxfId="2798" priority="13718">
      <formula>IF(RIGHT(TEXT(AU782,"0.#"),1)=".",TRUE,FALSE)</formula>
    </cfRule>
  </conditionalFormatting>
  <conditionalFormatting sqref="AU791">
    <cfRule type="expression" dxfId="2797" priority="13715">
      <formula>IF(RIGHT(TEXT(AU791,"0.#"),1)=".",FALSE,TRUE)</formula>
    </cfRule>
    <cfRule type="expression" dxfId="2796" priority="13716">
      <formula>IF(RIGHT(TEXT(AU791,"0.#"),1)=".",TRUE,FALSE)</formula>
    </cfRule>
  </conditionalFormatting>
  <conditionalFormatting sqref="AU783:AU790 AU781">
    <cfRule type="expression" dxfId="2795" priority="13713">
      <formula>IF(RIGHT(TEXT(AU781,"0.#"),1)=".",FALSE,TRUE)</formula>
    </cfRule>
    <cfRule type="expression" dxfId="2794" priority="13714">
      <formula>IF(RIGHT(TEXT(AU781,"0.#"),1)=".",TRUE,FALSE)</formula>
    </cfRule>
  </conditionalFormatting>
  <conditionalFormatting sqref="Y821 Y808 Y795">
    <cfRule type="expression" dxfId="2793" priority="13699">
      <formula>IF(RIGHT(TEXT(Y795,"0.#"),1)=".",FALSE,TRUE)</formula>
    </cfRule>
    <cfRule type="expression" dxfId="2792" priority="13700">
      <formula>IF(RIGHT(TEXT(Y795,"0.#"),1)=".",TRUE,FALSE)</formula>
    </cfRule>
  </conditionalFormatting>
  <conditionalFormatting sqref="Y830 Y817 Y804">
    <cfRule type="expression" dxfId="2791" priority="13697">
      <formula>IF(RIGHT(TEXT(Y804,"0.#"),1)=".",FALSE,TRUE)</formula>
    </cfRule>
    <cfRule type="expression" dxfId="2790" priority="13698">
      <formula>IF(RIGHT(TEXT(Y804,"0.#"),1)=".",TRUE,FALSE)</formula>
    </cfRule>
  </conditionalFormatting>
  <conditionalFormatting sqref="AU821 AU808 AU795">
    <cfRule type="expression" dxfId="2789" priority="13693">
      <formula>IF(RIGHT(TEXT(AU795,"0.#"),1)=".",FALSE,TRUE)</formula>
    </cfRule>
    <cfRule type="expression" dxfId="2788" priority="13694">
      <formula>IF(RIGHT(TEXT(AU795,"0.#"),1)=".",TRUE,FALSE)</formula>
    </cfRule>
  </conditionalFormatting>
  <conditionalFormatting sqref="AU830 AU817 AU804">
    <cfRule type="expression" dxfId="2787" priority="13691">
      <formula>IF(RIGHT(TEXT(AU804,"0.#"),1)=".",FALSE,TRUE)</formula>
    </cfRule>
    <cfRule type="expression" dxfId="2786" priority="13692">
      <formula>IF(RIGHT(TEXT(AU804,"0.#"),1)=".",TRUE,FALSE)</formula>
    </cfRule>
  </conditionalFormatting>
  <conditionalFormatting sqref="AU822:AU829 AU820 AU809:AU816 AU807 AU796:AU803 AU794">
    <cfRule type="expression" dxfId="2785" priority="13689">
      <formula>IF(RIGHT(TEXT(AU794,"0.#"),1)=".",FALSE,TRUE)</formula>
    </cfRule>
    <cfRule type="expression" dxfId="2784" priority="13690">
      <formula>IF(RIGHT(TEXT(AU794,"0.#"),1)=".",TRUE,FALSE)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M34">
    <cfRule type="expression" dxfId="2777" priority="13489">
      <formula>IF(RIGHT(TEXT(AM34,"0.#"),1)=".",FALSE,TRUE)</formula>
    </cfRule>
    <cfRule type="expression" dxfId="2776" priority="13490">
      <formula>IF(RIGHT(TEXT(AM34,"0.#"),1)=".",TRUE,FALSE)</formula>
    </cfRule>
  </conditionalFormatting>
  <conditionalFormatting sqref="AE33">
    <cfRule type="expression" dxfId="2775" priority="13503">
      <formula>IF(RIGHT(TEXT(AE33,"0.#"),1)=".",FALSE,TRUE)</formula>
    </cfRule>
    <cfRule type="expression" dxfId="2774" priority="13504">
      <formula>IF(RIGHT(TEXT(AE33,"0.#"),1)=".",TRUE,FALSE)</formula>
    </cfRule>
  </conditionalFormatting>
  <conditionalFormatting sqref="AE34">
    <cfRule type="expression" dxfId="2773" priority="13501">
      <formula>IF(RIGHT(TEXT(AE34,"0.#"),1)=".",FALSE,TRUE)</formula>
    </cfRule>
    <cfRule type="expression" dxfId="2772" priority="13502">
      <formula>IF(RIGHT(TEXT(AE34,"0.#"),1)=".",TRUE,FALSE)</formula>
    </cfRule>
  </conditionalFormatting>
  <conditionalFormatting sqref="AI34">
    <cfRule type="expression" dxfId="2771" priority="13499">
      <formula>IF(RIGHT(TEXT(AI34,"0.#"),1)=".",FALSE,TRUE)</formula>
    </cfRule>
    <cfRule type="expression" dxfId="2770" priority="13500">
      <formula>IF(RIGHT(TEXT(AI34,"0.#"),1)=".",TRUE,FALSE)</formula>
    </cfRule>
  </conditionalFormatting>
  <conditionalFormatting sqref="AI33">
    <cfRule type="expression" dxfId="2769" priority="13497">
      <formula>IF(RIGHT(TEXT(AI33,"0.#"),1)=".",FALSE,TRUE)</formula>
    </cfRule>
    <cfRule type="expression" dxfId="2768" priority="13498">
      <formula>IF(RIGHT(TEXT(AI33,"0.#"),1)=".",TRUE,FALSE)</formula>
    </cfRule>
  </conditionalFormatting>
  <conditionalFormatting sqref="AI32">
    <cfRule type="expression" dxfId="2767" priority="13495">
      <formula>IF(RIGHT(TEXT(AI32,"0.#"),1)=".",FALSE,TRUE)</formula>
    </cfRule>
    <cfRule type="expression" dxfId="2766" priority="13496">
      <formula>IF(RIGHT(TEXT(AI32,"0.#"),1)=".",TRUE,FALSE)</formula>
    </cfRule>
  </conditionalFormatting>
  <conditionalFormatting sqref="AM32">
    <cfRule type="expression" dxfId="2765" priority="13493">
      <formula>IF(RIGHT(TEXT(AM32,"0.#"),1)=".",FALSE,TRUE)</formula>
    </cfRule>
    <cfRule type="expression" dxfId="2764" priority="13494">
      <formula>IF(RIGHT(TEXT(AM32,"0.#"),1)=".",TRUE,FALSE)</formula>
    </cfRule>
  </conditionalFormatting>
  <conditionalFormatting sqref="AM33">
    <cfRule type="expression" dxfId="2763" priority="13491">
      <formula>IF(RIGHT(TEXT(AM33,"0.#"),1)=".",FALSE,TRUE)</formula>
    </cfRule>
    <cfRule type="expression" dxfId="2762" priority="13492">
      <formula>IF(RIGHT(TEXT(AM33,"0.#"),1)=".",TRUE,FALSE)</formula>
    </cfRule>
  </conditionalFormatting>
  <conditionalFormatting sqref="AQ32:AQ34">
    <cfRule type="expression" dxfId="2761" priority="13483">
      <formula>IF(RIGHT(TEXT(AQ32,"0.#"),1)=".",FALSE,TRUE)</formula>
    </cfRule>
    <cfRule type="expression" dxfId="2760" priority="13484">
      <formula>IF(RIGHT(TEXT(AQ32,"0.#"),1)=".",TRUE,FALSE)</formula>
    </cfRule>
  </conditionalFormatting>
  <conditionalFormatting sqref="AU32:AU34">
    <cfRule type="expression" dxfId="2759" priority="13481">
      <formula>IF(RIGHT(TEXT(AU32,"0.#"),1)=".",FALSE,TRUE)</formula>
    </cfRule>
    <cfRule type="expression" dxfId="2758" priority="13482">
      <formula>IF(RIGHT(TEXT(AU32,"0.#"),1)=".",TRUE,FALSE)</formula>
    </cfRule>
  </conditionalFormatting>
  <conditionalFormatting sqref="AE53">
    <cfRule type="expression" dxfId="2757" priority="13415">
      <formula>IF(RIGHT(TEXT(AE53,"0.#"),1)=".",FALSE,TRUE)</formula>
    </cfRule>
    <cfRule type="expression" dxfId="2756" priority="13416">
      <formula>IF(RIGHT(TEXT(AE53,"0.#"),1)=".",TRUE,FALSE)</formula>
    </cfRule>
  </conditionalFormatting>
  <conditionalFormatting sqref="AE54">
    <cfRule type="expression" dxfId="2755" priority="13413">
      <formula>IF(RIGHT(TEXT(AE54,"0.#"),1)=".",FALSE,TRUE)</formula>
    </cfRule>
    <cfRule type="expression" dxfId="2754" priority="13414">
      <formula>IF(RIGHT(TEXT(AE54,"0.#"),1)=".",TRUE,FALSE)</formula>
    </cfRule>
  </conditionalFormatting>
  <conditionalFormatting sqref="AI54">
    <cfRule type="expression" dxfId="2753" priority="13407">
      <formula>IF(RIGHT(TEXT(AI54,"0.#"),1)=".",FALSE,TRUE)</formula>
    </cfRule>
    <cfRule type="expression" dxfId="2752" priority="13408">
      <formula>IF(RIGHT(TEXT(AI54,"0.#"),1)=".",TRUE,FALSE)</formula>
    </cfRule>
  </conditionalFormatting>
  <conditionalFormatting sqref="AI53">
    <cfRule type="expression" dxfId="2751" priority="13405">
      <formula>IF(RIGHT(TEXT(AI53,"0.#"),1)=".",FALSE,TRUE)</formula>
    </cfRule>
    <cfRule type="expression" dxfId="2750" priority="13406">
      <formula>IF(RIGHT(TEXT(AI53,"0.#"),1)=".",TRUE,FALSE)</formula>
    </cfRule>
  </conditionalFormatting>
  <conditionalFormatting sqref="AM53">
    <cfRule type="expression" dxfId="2749" priority="13403">
      <formula>IF(RIGHT(TEXT(AM53,"0.#"),1)=".",FALSE,TRUE)</formula>
    </cfRule>
    <cfRule type="expression" dxfId="2748" priority="13404">
      <formula>IF(RIGHT(TEXT(AM53,"0.#"),1)=".",TRUE,FALSE)</formula>
    </cfRule>
  </conditionalFormatting>
  <conditionalFormatting sqref="AM54">
    <cfRule type="expression" dxfId="2747" priority="13401">
      <formula>IF(RIGHT(TEXT(AM54,"0.#"),1)=".",FALSE,TRUE)</formula>
    </cfRule>
    <cfRule type="expression" dxfId="2746" priority="13402">
      <formula>IF(RIGHT(TEXT(AM54,"0.#"),1)=".",TRUE,FALSE)</formula>
    </cfRule>
  </conditionalFormatting>
  <conditionalFormatting sqref="AM55">
    <cfRule type="expression" dxfId="2745" priority="13399">
      <formula>IF(RIGHT(TEXT(AM55,"0.#"),1)=".",FALSE,TRUE)</formula>
    </cfRule>
    <cfRule type="expression" dxfId="2744" priority="13400">
      <formula>IF(RIGHT(TEXT(AM55,"0.#"),1)=".",TRUE,FALSE)</formula>
    </cfRule>
  </conditionalFormatting>
  <conditionalFormatting sqref="AE60">
    <cfRule type="expression" dxfId="2743" priority="13385">
      <formula>IF(RIGHT(TEXT(AE60,"0.#"),1)=".",FALSE,TRUE)</formula>
    </cfRule>
    <cfRule type="expression" dxfId="2742" priority="13386">
      <formula>IF(RIGHT(TEXT(AE60,"0.#"),1)=".",TRUE,FALSE)</formula>
    </cfRule>
  </conditionalFormatting>
  <conditionalFormatting sqref="AE61">
    <cfRule type="expression" dxfId="2741" priority="13383">
      <formula>IF(RIGHT(TEXT(AE61,"0.#"),1)=".",FALSE,TRUE)</formula>
    </cfRule>
    <cfRule type="expression" dxfId="2740" priority="13384">
      <formula>IF(RIGHT(TEXT(AE61,"0.#"),1)=".",TRUE,FALSE)</formula>
    </cfRule>
  </conditionalFormatting>
  <conditionalFormatting sqref="AE62">
    <cfRule type="expression" dxfId="2739" priority="13381">
      <formula>IF(RIGHT(TEXT(AE62,"0.#"),1)=".",FALSE,TRUE)</formula>
    </cfRule>
    <cfRule type="expression" dxfId="2738" priority="13382">
      <formula>IF(RIGHT(TEXT(AE62,"0.#"),1)=".",TRUE,FALSE)</formula>
    </cfRule>
  </conditionalFormatting>
  <conditionalFormatting sqref="AI62">
    <cfRule type="expression" dxfId="2737" priority="13379">
      <formula>IF(RIGHT(TEXT(AI62,"0.#"),1)=".",FALSE,TRUE)</formula>
    </cfRule>
    <cfRule type="expression" dxfId="2736" priority="13380">
      <formula>IF(RIGHT(TEXT(AI62,"0.#"),1)=".",TRUE,FALSE)</formula>
    </cfRule>
  </conditionalFormatting>
  <conditionalFormatting sqref="AI61">
    <cfRule type="expression" dxfId="2735" priority="13377">
      <formula>IF(RIGHT(TEXT(AI61,"0.#"),1)=".",FALSE,TRUE)</formula>
    </cfRule>
    <cfRule type="expression" dxfId="2734" priority="13378">
      <formula>IF(RIGHT(TEXT(AI61,"0.#"),1)=".",TRUE,FALSE)</formula>
    </cfRule>
  </conditionalFormatting>
  <conditionalFormatting sqref="AI60">
    <cfRule type="expression" dxfId="2733" priority="13375">
      <formula>IF(RIGHT(TEXT(AI60,"0.#"),1)=".",FALSE,TRUE)</formula>
    </cfRule>
    <cfRule type="expression" dxfId="2732" priority="13376">
      <formula>IF(RIGHT(TEXT(AI60,"0.#"),1)=".",TRUE,FALSE)</formula>
    </cfRule>
  </conditionalFormatting>
  <conditionalFormatting sqref="AM60">
    <cfRule type="expression" dxfId="2731" priority="13373">
      <formula>IF(RIGHT(TEXT(AM60,"0.#"),1)=".",FALSE,TRUE)</formula>
    </cfRule>
    <cfRule type="expression" dxfId="2730" priority="13374">
      <formula>IF(RIGHT(TEXT(AM60,"0.#"),1)=".",TRUE,FALSE)</formula>
    </cfRule>
  </conditionalFormatting>
  <conditionalFormatting sqref="AM61">
    <cfRule type="expression" dxfId="2729" priority="13371">
      <formula>IF(RIGHT(TEXT(AM61,"0.#"),1)=".",FALSE,TRUE)</formula>
    </cfRule>
    <cfRule type="expression" dxfId="2728" priority="13372">
      <formula>IF(RIGHT(TEXT(AM61,"0.#"),1)=".",TRUE,FALSE)</formula>
    </cfRule>
  </conditionalFormatting>
  <conditionalFormatting sqref="AM62">
    <cfRule type="expression" dxfId="2727" priority="13369">
      <formula>IF(RIGHT(TEXT(AM62,"0.#"),1)=".",FALSE,TRUE)</formula>
    </cfRule>
    <cfRule type="expression" dxfId="2726" priority="13370">
      <formula>IF(RIGHT(TEXT(AM62,"0.#"),1)=".",TRUE,FALSE)</formula>
    </cfRule>
  </conditionalFormatting>
  <conditionalFormatting sqref="AE87">
    <cfRule type="expression" dxfId="2725" priority="13355">
      <formula>IF(RIGHT(TEXT(AE87,"0.#"),1)=".",FALSE,TRUE)</formula>
    </cfRule>
    <cfRule type="expression" dxfId="2724" priority="13356">
      <formula>IF(RIGHT(TEXT(AE87,"0.#"),1)=".",TRUE,FALSE)</formula>
    </cfRule>
  </conditionalFormatting>
  <conditionalFormatting sqref="AE88">
    <cfRule type="expression" dxfId="2723" priority="13353">
      <formula>IF(RIGHT(TEXT(AE88,"0.#"),1)=".",FALSE,TRUE)</formula>
    </cfRule>
    <cfRule type="expression" dxfId="2722" priority="13354">
      <formula>IF(RIGHT(TEXT(AE88,"0.#"),1)=".",TRUE,FALSE)</formula>
    </cfRule>
  </conditionalFormatting>
  <conditionalFormatting sqref="AE89">
    <cfRule type="expression" dxfId="2721" priority="13351">
      <formula>IF(RIGHT(TEXT(AE89,"0.#"),1)=".",FALSE,TRUE)</formula>
    </cfRule>
    <cfRule type="expression" dxfId="2720" priority="13352">
      <formula>IF(RIGHT(TEXT(AE89,"0.#"),1)=".",TRUE,FALSE)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E92">
    <cfRule type="expression" dxfId="2709" priority="13325">
      <formula>IF(RIGHT(TEXT(AE92,"0.#"),1)=".",FALSE,TRUE)</formula>
    </cfRule>
    <cfRule type="expression" dxfId="2708" priority="13326">
      <formula>IF(RIGHT(TEXT(AE92,"0.#"),1)=".",TRUE,FALSE)</formula>
    </cfRule>
  </conditionalFormatting>
  <conditionalFormatting sqref="AE93">
    <cfRule type="expression" dxfId="2707" priority="13323">
      <formula>IF(RIGHT(TEXT(AE93,"0.#"),1)=".",FALSE,TRUE)</formula>
    </cfRule>
    <cfRule type="expression" dxfId="2706" priority="13324">
      <formula>IF(RIGHT(TEXT(AE93,"0.#"),1)=".",TRUE,FALSE)</formula>
    </cfRule>
  </conditionalFormatting>
  <conditionalFormatting sqref="AE94">
    <cfRule type="expression" dxfId="2705" priority="13321">
      <formula>IF(RIGHT(TEXT(AE94,"0.#"),1)=".",FALSE,TRUE)</formula>
    </cfRule>
    <cfRule type="expression" dxfId="2704" priority="13322">
      <formula>IF(RIGHT(TEXT(AE94,"0.#"),1)=".",TRUE,FALSE)</formula>
    </cfRule>
  </conditionalFormatting>
  <conditionalFormatting sqref="AI94">
    <cfRule type="expression" dxfId="2703" priority="13319">
      <formula>IF(RIGHT(TEXT(AI94,"0.#"),1)=".",FALSE,TRUE)</formula>
    </cfRule>
    <cfRule type="expression" dxfId="2702" priority="13320">
      <formula>IF(RIGHT(TEXT(AI94,"0.#"),1)=".",TRUE,FALSE)</formula>
    </cfRule>
  </conditionalFormatting>
  <conditionalFormatting sqref="AI93">
    <cfRule type="expression" dxfId="2701" priority="13317">
      <formula>IF(RIGHT(TEXT(AI93,"0.#"),1)=".",FALSE,TRUE)</formula>
    </cfRule>
    <cfRule type="expression" dxfId="2700" priority="13318">
      <formula>IF(RIGHT(TEXT(AI93,"0.#"),1)=".",TRUE,FALSE)</formula>
    </cfRule>
  </conditionalFormatting>
  <conditionalFormatting sqref="AI92">
    <cfRule type="expression" dxfId="2699" priority="13315">
      <formula>IF(RIGHT(TEXT(AI92,"0.#"),1)=".",FALSE,TRUE)</formula>
    </cfRule>
    <cfRule type="expression" dxfId="2698" priority="13316">
      <formula>IF(RIGHT(TEXT(AI92,"0.#"),1)=".",TRUE,FALSE)</formula>
    </cfRule>
  </conditionalFormatting>
  <conditionalFormatting sqref="AM92">
    <cfRule type="expression" dxfId="2697" priority="13313">
      <formula>IF(RIGHT(TEXT(AM92,"0.#"),1)=".",FALSE,TRUE)</formula>
    </cfRule>
    <cfRule type="expression" dxfId="2696" priority="13314">
      <formula>IF(RIGHT(TEXT(AM92,"0.#"),1)=".",TRUE,FALSE)</formula>
    </cfRule>
  </conditionalFormatting>
  <conditionalFormatting sqref="AM93">
    <cfRule type="expression" dxfId="2695" priority="13311">
      <formula>IF(RIGHT(TEXT(AM93,"0.#"),1)=".",FALSE,TRUE)</formula>
    </cfRule>
    <cfRule type="expression" dxfId="2694" priority="13312">
      <formula>IF(RIGHT(TEXT(AM93,"0.#"),1)=".",TRUE,FALSE)</formula>
    </cfRule>
  </conditionalFormatting>
  <conditionalFormatting sqref="AM94">
    <cfRule type="expression" dxfId="2693" priority="13309">
      <formula>IF(RIGHT(TEXT(AM94,"0.#"),1)=".",FALSE,TRUE)</formula>
    </cfRule>
    <cfRule type="expression" dxfId="2692" priority="13310">
      <formula>IF(RIGHT(TEXT(AM94,"0.#"),1)=".",TRUE,FALSE)</formula>
    </cfRule>
  </conditionalFormatting>
  <conditionalFormatting sqref="AE97">
    <cfRule type="expression" dxfId="2691" priority="13295">
      <formula>IF(RIGHT(TEXT(AE97,"0.#"),1)=".",FALSE,TRUE)</formula>
    </cfRule>
    <cfRule type="expression" dxfId="2690" priority="13296">
      <formula>IF(RIGHT(TEXT(AE97,"0.#"),1)=".",TRUE,FALSE)</formula>
    </cfRule>
  </conditionalFormatting>
  <conditionalFormatting sqref="AE98">
    <cfRule type="expression" dxfId="2689" priority="13293">
      <formula>IF(RIGHT(TEXT(AE98,"0.#"),1)=".",FALSE,TRUE)</formula>
    </cfRule>
    <cfRule type="expression" dxfId="2688" priority="13294">
      <formula>IF(RIGHT(TEXT(AE98,"0.#"),1)=".",TRUE,FALSE)</formula>
    </cfRule>
  </conditionalFormatting>
  <conditionalFormatting sqref="AE99">
    <cfRule type="expression" dxfId="2687" priority="13291">
      <formula>IF(RIGHT(TEXT(AE99,"0.#"),1)=".",FALSE,TRUE)</formula>
    </cfRule>
    <cfRule type="expression" dxfId="2686" priority="13292">
      <formula>IF(RIGHT(TEXT(AE99,"0.#"),1)=".",TRUE,FALSE)</formula>
    </cfRule>
  </conditionalFormatting>
  <conditionalFormatting sqref="AI99">
    <cfRule type="expression" dxfId="2685" priority="13289">
      <formula>IF(RIGHT(TEXT(AI99,"0.#"),1)=".",FALSE,TRUE)</formula>
    </cfRule>
    <cfRule type="expression" dxfId="2684" priority="13290">
      <formula>IF(RIGHT(TEXT(AI99,"0.#"),1)=".",TRUE,FALSE)</formula>
    </cfRule>
  </conditionalFormatting>
  <conditionalFormatting sqref="AI98">
    <cfRule type="expression" dxfId="2683" priority="13287">
      <formula>IF(RIGHT(TEXT(AI98,"0.#"),1)=".",FALSE,TRUE)</formula>
    </cfRule>
    <cfRule type="expression" dxfId="2682" priority="13288">
      <formula>IF(RIGHT(TEXT(AI98,"0.#"),1)=".",TRUE,FALSE)</formula>
    </cfRule>
  </conditionalFormatting>
  <conditionalFormatting sqref="AI97">
    <cfRule type="expression" dxfId="2681" priority="13285">
      <formula>IF(RIGHT(TEXT(AI97,"0.#"),1)=".",FALSE,TRUE)</formula>
    </cfRule>
    <cfRule type="expression" dxfId="2680" priority="13286">
      <formula>IF(RIGHT(TEXT(AI97,"0.#"),1)=".",TRUE,FALSE)</formula>
    </cfRule>
  </conditionalFormatting>
  <conditionalFormatting sqref="AM97">
    <cfRule type="expression" dxfId="2679" priority="13283">
      <formula>IF(RIGHT(TEXT(AM97,"0.#"),1)=".",FALSE,TRUE)</formula>
    </cfRule>
    <cfRule type="expression" dxfId="2678" priority="13284">
      <formula>IF(RIGHT(TEXT(AM97,"0.#"),1)=".",TRUE,FALSE)</formula>
    </cfRule>
  </conditionalFormatting>
  <conditionalFormatting sqref="AM98">
    <cfRule type="expression" dxfId="2677" priority="13281">
      <formula>IF(RIGHT(TEXT(AM98,"0.#"),1)=".",FALSE,TRUE)</formula>
    </cfRule>
    <cfRule type="expression" dxfId="2676" priority="13282">
      <formula>IF(RIGHT(TEXT(AM98,"0.#"),1)=".",TRUE,FALSE)</formula>
    </cfRule>
  </conditionalFormatting>
  <conditionalFormatting sqref="AM99">
    <cfRule type="expression" dxfId="2675" priority="13279">
      <formula>IF(RIGHT(TEXT(AM99,"0.#"),1)=".",FALSE,TRUE)</formula>
    </cfRule>
    <cfRule type="expression" dxfId="2674" priority="13280">
      <formula>IF(RIGHT(TEXT(AM99,"0.#"),1)=".",TRUE,FALSE)</formula>
    </cfRule>
  </conditionalFormatting>
  <conditionalFormatting sqref="AI101">
    <cfRule type="expression" dxfId="2673" priority="13265">
      <formula>IF(RIGHT(TEXT(AI101,"0.#"),1)=".",FALSE,TRUE)</formula>
    </cfRule>
    <cfRule type="expression" dxfId="2672" priority="13266">
      <formula>IF(RIGHT(TEXT(AI101,"0.#"),1)=".",TRUE,FALSE)</formula>
    </cfRule>
  </conditionalFormatting>
  <conditionalFormatting sqref="AM101">
    <cfRule type="expression" dxfId="2671" priority="13263">
      <formula>IF(RIGHT(TEXT(AM101,"0.#"),1)=".",FALSE,TRUE)</formula>
    </cfRule>
    <cfRule type="expression" dxfId="2670" priority="13264">
      <formula>IF(RIGHT(TEXT(AM101,"0.#"),1)=".",TRUE,FALSE)</formula>
    </cfRule>
  </conditionalFormatting>
  <conditionalFormatting sqref="AE102">
    <cfRule type="expression" dxfId="2669" priority="13261">
      <formula>IF(RIGHT(TEXT(AE102,"0.#"),1)=".",FALSE,TRUE)</formula>
    </cfRule>
    <cfRule type="expression" dxfId="2668" priority="13262">
      <formula>IF(RIGHT(TEXT(AE102,"0.#"),1)=".",TRUE,FALSE)</formula>
    </cfRule>
  </conditionalFormatting>
  <conditionalFormatting sqref="AI102">
    <cfRule type="expression" dxfId="2667" priority="13259">
      <formula>IF(RIGHT(TEXT(AI102,"0.#"),1)=".",FALSE,TRUE)</formula>
    </cfRule>
    <cfRule type="expression" dxfId="2666" priority="13260">
      <formula>IF(RIGHT(TEXT(AI102,"0.#"),1)=".",TRUE,FALSE)</formula>
    </cfRule>
  </conditionalFormatting>
  <conditionalFormatting sqref="AM102">
    <cfRule type="expression" dxfId="2665" priority="13257">
      <formula>IF(RIGHT(TEXT(AM102,"0.#"),1)=".",FALSE,TRUE)</formula>
    </cfRule>
    <cfRule type="expression" dxfId="2664" priority="13258">
      <formula>IF(RIGHT(TEXT(AM102,"0.#"),1)=".",TRUE,FALSE)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4">
    <cfRule type="expression" dxfId="2661" priority="13253">
      <formula>IF(RIGHT(TEXT(AE104,"0.#"),1)=".",FALSE,TRUE)</formula>
    </cfRule>
    <cfRule type="expression" dxfId="2660" priority="13254">
      <formula>IF(RIGHT(TEXT(AE104,"0.#"),1)=".",TRUE,FALSE)</formula>
    </cfRule>
  </conditionalFormatting>
  <conditionalFormatting sqref="AI104">
    <cfRule type="expression" dxfId="2659" priority="13251">
      <formula>IF(RIGHT(TEXT(AI104,"0.#"),1)=".",FALSE,TRUE)</formula>
    </cfRule>
    <cfRule type="expression" dxfId="2658" priority="13252">
      <formula>IF(RIGHT(TEXT(AI104,"0.#"),1)=".",TRUE,FALSE)</formula>
    </cfRule>
  </conditionalFormatting>
  <conditionalFormatting sqref="AM104">
    <cfRule type="expression" dxfId="2657" priority="13249">
      <formula>IF(RIGHT(TEXT(AM104,"0.#"),1)=".",FALSE,TRUE)</formula>
    </cfRule>
    <cfRule type="expression" dxfId="2656" priority="13250">
      <formula>IF(RIGHT(TEXT(AM104,"0.#"),1)=".",TRUE,FALSE)</formula>
    </cfRule>
  </conditionalFormatting>
  <conditionalFormatting sqref="AE105">
    <cfRule type="expression" dxfId="2655" priority="13247">
      <formula>IF(RIGHT(TEXT(AE105,"0.#"),1)=".",FALSE,TRUE)</formula>
    </cfRule>
    <cfRule type="expression" dxfId="2654" priority="13248">
      <formula>IF(RIGHT(TEXT(AE105,"0.#"),1)=".",TRUE,FALSE)</formula>
    </cfRule>
  </conditionalFormatting>
  <conditionalFormatting sqref="AI105">
    <cfRule type="expression" dxfId="2653" priority="13245">
      <formula>IF(RIGHT(TEXT(AI105,"0.#"),1)=".",FALSE,TRUE)</formula>
    </cfRule>
    <cfRule type="expression" dxfId="2652" priority="13246">
      <formula>IF(RIGHT(TEXT(AI105,"0.#"),1)=".",TRUE,FALSE)</formula>
    </cfRule>
  </conditionalFormatting>
  <conditionalFormatting sqref="AM105">
    <cfRule type="expression" dxfId="2651" priority="13243">
      <formula>IF(RIGHT(TEXT(AM105,"0.#"),1)=".",FALSE,TRUE)</formula>
    </cfRule>
    <cfRule type="expression" dxfId="2650" priority="13244">
      <formula>IF(RIGHT(TEXT(AM105,"0.#"),1)=".",TRUE,FALSE)</formula>
    </cfRule>
  </conditionalFormatting>
  <conditionalFormatting sqref="AE107">
    <cfRule type="expression" dxfId="2649" priority="13239">
      <formula>IF(RIGHT(TEXT(AE107,"0.#"),1)=".",FALSE,TRUE)</formula>
    </cfRule>
    <cfRule type="expression" dxfId="2648" priority="13240">
      <formula>IF(RIGHT(TEXT(AE107,"0.#"),1)=".",TRUE,FALSE)</formula>
    </cfRule>
  </conditionalFormatting>
  <conditionalFormatting sqref="AI107">
    <cfRule type="expression" dxfId="2647" priority="13237">
      <formula>IF(RIGHT(TEXT(AI107,"0.#"),1)=".",FALSE,TRUE)</formula>
    </cfRule>
    <cfRule type="expression" dxfId="2646" priority="13238">
      <formula>IF(RIGHT(TEXT(AI107,"0.#"),1)=".",TRUE,FALSE)</formula>
    </cfRule>
  </conditionalFormatting>
  <conditionalFormatting sqref="AM107">
    <cfRule type="expression" dxfId="2645" priority="13235">
      <formula>IF(RIGHT(TEXT(AM107,"0.#"),1)=".",FALSE,TRUE)</formula>
    </cfRule>
    <cfRule type="expression" dxfId="2644" priority="13236">
      <formula>IF(RIGHT(TEXT(AM107,"0.#"),1)=".",TRUE,FALSE)</formula>
    </cfRule>
  </conditionalFormatting>
  <conditionalFormatting sqref="AE108">
    <cfRule type="expression" dxfId="2643" priority="13233">
      <formula>IF(RIGHT(TEXT(AE108,"0.#"),1)=".",FALSE,TRUE)</formula>
    </cfRule>
    <cfRule type="expression" dxfId="2642" priority="13234">
      <formula>IF(RIGHT(TEXT(AE108,"0.#"),1)=".",TRUE,FALSE)</formula>
    </cfRule>
  </conditionalFormatting>
  <conditionalFormatting sqref="AI108">
    <cfRule type="expression" dxfId="2641" priority="13231">
      <formula>IF(RIGHT(TEXT(AI108,"0.#"),1)=".",FALSE,TRUE)</formula>
    </cfRule>
    <cfRule type="expression" dxfId="2640" priority="13232">
      <formula>IF(RIGHT(TEXT(AI108,"0.#"),1)=".",TRUE,FALSE)</formula>
    </cfRule>
  </conditionalFormatting>
  <conditionalFormatting sqref="AM108">
    <cfRule type="expression" dxfId="2639" priority="13229">
      <formula>IF(RIGHT(TEXT(AM108,"0.#"),1)=".",FALSE,TRUE)</formula>
    </cfRule>
    <cfRule type="expression" dxfId="2638" priority="13230">
      <formula>IF(RIGHT(TEXT(AM108,"0.#"),1)=".",TRUE,FALSE)</formula>
    </cfRule>
  </conditionalFormatting>
  <conditionalFormatting sqref="AE110">
    <cfRule type="expression" dxfId="2637" priority="13225">
      <formula>IF(RIGHT(TEXT(AE110,"0.#"),1)=".",FALSE,TRUE)</formula>
    </cfRule>
    <cfRule type="expression" dxfId="2636" priority="13226">
      <formula>IF(RIGHT(TEXT(AE110,"0.#"),1)=".",TRUE,FALSE)</formula>
    </cfRule>
  </conditionalFormatting>
  <conditionalFormatting sqref="AI110">
    <cfRule type="expression" dxfId="2635" priority="13223">
      <formula>IF(RIGHT(TEXT(AI110,"0.#"),1)=".",FALSE,TRUE)</formula>
    </cfRule>
    <cfRule type="expression" dxfId="2634" priority="13224">
      <formula>IF(RIGHT(TEXT(AI110,"0.#"),1)=".",TRUE,FALSE)</formula>
    </cfRule>
  </conditionalFormatting>
  <conditionalFormatting sqref="AM110">
    <cfRule type="expression" dxfId="2633" priority="13221">
      <formula>IF(RIGHT(TEXT(AM110,"0.#"),1)=".",FALSE,TRUE)</formula>
    </cfRule>
    <cfRule type="expression" dxfId="2632" priority="13222">
      <formula>IF(RIGHT(TEXT(AM110,"0.#"),1)=".",TRUE,FALSE)</formula>
    </cfRule>
  </conditionalFormatting>
  <conditionalFormatting sqref="AE111">
    <cfRule type="expression" dxfId="2631" priority="13219">
      <formula>IF(RIGHT(TEXT(AE111,"0.#"),1)=".",FALSE,TRUE)</formula>
    </cfRule>
    <cfRule type="expression" dxfId="2630" priority="13220">
      <formula>IF(RIGHT(TEXT(AE111,"0.#"),1)=".",TRUE,FALSE)</formula>
    </cfRule>
  </conditionalFormatting>
  <conditionalFormatting sqref="AI111">
    <cfRule type="expression" dxfId="2629" priority="13217">
      <formula>IF(RIGHT(TEXT(AI111,"0.#"),1)=".",FALSE,TRUE)</formula>
    </cfRule>
    <cfRule type="expression" dxfId="2628" priority="13218">
      <formula>IF(RIGHT(TEXT(AI111,"0.#"),1)=".",TRUE,FALSE)</formula>
    </cfRule>
  </conditionalFormatting>
  <conditionalFormatting sqref="AM111">
    <cfRule type="expression" dxfId="2627" priority="13215">
      <formula>IF(RIGHT(TEXT(AM111,"0.#"),1)=".",FALSE,TRUE)</formula>
    </cfRule>
    <cfRule type="expression" dxfId="2626" priority="13216">
      <formula>IF(RIGHT(TEXT(AM111,"0.#"),1)=".",TRUE,FALSE)</formula>
    </cfRule>
  </conditionalFormatting>
  <conditionalFormatting sqref="AE113">
    <cfRule type="expression" dxfId="2625" priority="13211">
      <formula>IF(RIGHT(TEXT(AE113,"0.#"),1)=".",FALSE,TRUE)</formula>
    </cfRule>
    <cfRule type="expression" dxfId="2624" priority="13212">
      <formula>IF(RIGHT(TEXT(AE113,"0.#"),1)=".",TRUE,FALSE)</formula>
    </cfRule>
  </conditionalFormatting>
  <conditionalFormatting sqref="AI113">
    <cfRule type="expression" dxfId="2623" priority="13209">
      <formula>IF(RIGHT(TEXT(AI113,"0.#"),1)=".",FALSE,TRUE)</formula>
    </cfRule>
    <cfRule type="expression" dxfId="2622" priority="13210">
      <formula>IF(RIGHT(TEXT(AI113,"0.#"),1)=".",TRUE,FALSE)</formula>
    </cfRule>
  </conditionalFormatting>
  <conditionalFormatting sqref="AM113">
    <cfRule type="expression" dxfId="2621" priority="13207">
      <formula>IF(RIGHT(TEXT(AM113,"0.#"),1)=".",FALSE,TRUE)</formula>
    </cfRule>
    <cfRule type="expression" dxfId="2620" priority="13208">
      <formula>IF(RIGHT(TEXT(AM113,"0.#"),1)=".",TRUE,FALSE)</formula>
    </cfRule>
  </conditionalFormatting>
  <conditionalFormatting sqref="AE114">
    <cfRule type="expression" dxfId="2619" priority="13205">
      <formula>IF(RIGHT(TEXT(AE114,"0.#"),1)=".",FALSE,TRUE)</formula>
    </cfRule>
    <cfRule type="expression" dxfId="2618" priority="13206">
      <formula>IF(RIGHT(TEXT(AE114,"0.#"),1)=".",TRUE,FALSE)</formula>
    </cfRule>
  </conditionalFormatting>
  <conditionalFormatting sqref="AI114">
    <cfRule type="expression" dxfId="2617" priority="13203">
      <formula>IF(RIGHT(TEXT(AI114,"0.#"),1)=".",FALSE,TRUE)</formula>
    </cfRule>
    <cfRule type="expression" dxfId="2616" priority="13204">
      <formula>IF(RIGHT(TEXT(AI114,"0.#"),1)=".",TRUE,FALSE)</formula>
    </cfRule>
  </conditionalFormatting>
  <conditionalFormatting sqref="AM114">
    <cfRule type="expression" dxfId="2615" priority="13201">
      <formula>IF(RIGHT(TEXT(AM114,"0.#"),1)=".",FALSE,TRUE)</formula>
    </cfRule>
    <cfRule type="expression" dxfId="2614" priority="13202">
      <formula>IF(RIGHT(TEXT(AM114,"0.#"),1)=".",TRUE,FALSE)</formula>
    </cfRule>
  </conditionalFormatting>
  <conditionalFormatting sqref="AE116 AQ116">
    <cfRule type="expression" dxfId="2613" priority="13197">
      <formula>IF(RIGHT(TEXT(AE116,"0.#"),1)=".",FALSE,TRUE)</formula>
    </cfRule>
    <cfRule type="expression" dxfId="2612" priority="13198">
      <formula>IF(RIGHT(TEXT(AE116,"0.#"),1)=".",TRUE,FALSE)</formula>
    </cfRule>
  </conditionalFormatting>
  <conditionalFormatting sqref="AI116">
    <cfRule type="expression" dxfId="2611" priority="13195">
      <formula>IF(RIGHT(TEXT(AI116,"0.#"),1)=".",FALSE,TRUE)</formula>
    </cfRule>
    <cfRule type="expression" dxfId="2610" priority="13196">
      <formula>IF(RIGHT(TEXT(AI116,"0.#"),1)=".",TRUE,FALSE)</formula>
    </cfRule>
  </conditionalFormatting>
  <conditionalFormatting sqref="AM116">
    <cfRule type="expression" dxfId="2609" priority="13193">
      <formula>IF(RIGHT(TEXT(AM116,"0.#"),1)=".",FALSE,TRUE)</formula>
    </cfRule>
    <cfRule type="expression" dxfId="2608" priority="13194">
      <formula>IF(RIGHT(TEXT(AM116,"0.#"),1)=".",TRUE,FALSE)</formula>
    </cfRule>
  </conditionalFormatting>
  <conditionalFormatting sqref="AE117 AM117">
    <cfRule type="expression" dxfId="2607" priority="13191">
      <formula>IF(RIGHT(TEXT(AE117,"0.#"),1)=".",FALSE,TRUE)</formula>
    </cfRule>
    <cfRule type="expression" dxfId="2606" priority="13192">
      <formula>IF(RIGHT(TEXT(AE117,"0.#"),1)=".",TRUE,FALSE)</formula>
    </cfRule>
  </conditionalFormatting>
  <conditionalFormatting sqref="AI117">
    <cfRule type="expression" dxfId="2605" priority="13189">
      <formula>IF(RIGHT(TEXT(AI117,"0.#"),1)=".",FALSE,TRUE)</formula>
    </cfRule>
    <cfRule type="expression" dxfId="2604" priority="13190">
      <formula>IF(RIGHT(TEXT(AI117,"0.#"),1)=".",TRUE,FALSE)</formula>
    </cfRule>
  </conditionalFormatting>
  <conditionalFormatting sqref="AQ117">
    <cfRule type="expression" dxfId="2603" priority="13185">
      <formula>IF(RIGHT(TEXT(AQ117,"0.#"),1)=".",FALSE,TRUE)</formula>
    </cfRule>
    <cfRule type="expression" dxfId="2602" priority="13186">
      <formula>IF(RIGHT(TEXT(AQ117,"0.#"),1)=".",TRUE,FALSE)</formula>
    </cfRule>
  </conditionalFormatting>
  <conditionalFormatting sqref="AE119 AQ119">
    <cfRule type="expression" dxfId="2601" priority="13183">
      <formula>IF(RIGHT(TEXT(AE119,"0.#"),1)=".",FALSE,TRUE)</formula>
    </cfRule>
    <cfRule type="expression" dxfId="2600" priority="13184">
      <formula>IF(RIGHT(TEXT(AE119,"0.#"),1)=".",TRUE,FALSE)</formula>
    </cfRule>
  </conditionalFormatting>
  <conditionalFormatting sqref="AI119">
    <cfRule type="expression" dxfId="2599" priority="13181">
      <formula>IF(RIGHT(TEXT(AI119,"0.#"),1)=".",FALSE,TRUE)</formula>
    </cfRule>
    <cfRule type="expression" dxfId="2598" priority="13182">
      <formula>IF(RIGHT(TEXT(AI119,"0.#"),1)=".",TRUE,FALSE)</formula>
    </cfRule>
  </conditionalFormatting>
  <conditionalFormatting sqref="AM119">
    <cfRule type="expression" dxfId="2597" priority="13179">
      <formula>IF(RIGHT(TEXT(AM119,"0.#"),1)=".",FALSE,TRUE)</formula>
    </cfRule>
    <cfRule type="expression" dxfId="2596" priority="13180">
      <formula>IF(RIGHT(TEXT(AM119,"0.#"),1)=".",TRUE,FALSE)</formula>
    </cfRule>
  </conditionalFormatting>
  <conditionalFormatting sqref="AQ120">
    <cfRule type="expression" dxfId="2595" priority="13171">
      <formula>IF(RIGHT(TEXT(AQ120,"0.#"),1)=".",FALSE,TRUE)</formula>
    </cfRule>
    <cfRule type="expression" dxfId="2594" priority="13172">
      <formula>IF(RIGHT(TEXT(AQ120,"0.#"),1)=".",TRUE,FALSE)</formula>
    </cfRule>
  </conditionalFormatting>
  <conditionalFormatting sqref="AE122 AQ122">
    <cfRule type="expression" dxfId="2593" priority="13169">
      <formula>IF(RIGHT(TEXT(AE122,"0.#"),1)=".",FALSE,TRUE)</formula>
    </cfRule>
    <cfRule type="expression" dxfId="2592" priority="13170">
      <formula>IF(RIGHT(TEXT(AE122,"0.#"),1)=".",TRUE,FALSE)</formula>
    </cfRule>
  </conditionalFormatting>
  <conditionalFormatting sqref="AI122">
    <cfRule type="expression" dxfId="2591" priority="13167">
      <formula>IF(RIGHT(TEXT(AI122,"0.#"),1)=".",FALSE,TRUE)</formula>
    </cfRule>
    <cfRule type="expression" dxfId="2590" priority="13168">
      <formula>IF(RIGHT(TEXT(AI122,"0.#"),1)=".",TRUE,FALSE)</formula>
    </cfRule>
  </conditionalFormatting>
  <conditionalFormatting sqref="AM122">
    <cfRule type="expression" dxfId="2589" priority="13165">
      <formula>IF(RIGHT(TEXT(AM122,"0.#"),1)=".",FALSE,TRUE)</formula>
    </cfRule>
    <cfRule type="expression" dxfId="2588" priority="13166">
      <formula>IF(RIGHT(TEXT(AM122,"0.#"),1)=".",TRUE,FALSE)</formula>
    </cfRule>
  </conditionalFormatting>
  <conditionalFormatting sqref="AQ123">
    <cfRule type="expression" dxfId="2587" priority="13157">
      <formula>IF(RIGHT(TEXT(AQ123,"0.#"),1)=".",FALSE,TRUE)</formula>
    </cfRule>
    <cfRule type="expression" dxfId="2586" priority="13158">
      <formula>IF(RIGHT(TEXT(AQ123,"0.#"),1)=".",TRUE,FALSE)</formula>
    </cfRule>
  </conditionalFormatting>
  <conditionalFormatting sqref="AE125 AQ125">
    <cfRule type="expression" dxfId="2585" priority="13155">
      <formula>IF(RIGHT(TEXT(AE125,"0.#"),1)=".",FALSE,TRUE)</formula>
    </cfRule>
    <cfRule type="expression" dxfId="2584" priority="13156">
      <formula>IF(RIGHT(TEXT(AE125,"0.#"),1)=".",TRUE,FALSE)</formula>
    </cfRule>
  </conditionalFormatting>
  <conditionalFormatting sqref="AI125">
    <cfRule type="expression" dxfId="2583" priority="13153">
      <formula>IF(RIGHT(TEXT(AI125,"0.#"),1)=".",FALSE,TRUE)</formula>
    </cfRule>
    <cfRule type="expression" dxfId="2582" priority="13154">
      <formula>IF(RIGHT(TEXT(AI125,"0.#"),1)=".",TRUE,FALSE)</formula>
    </cfRule>
  </conditionalFormatting>
  <conditionalFormatting sqref="AM125">
    <cfRule type="expression" dxfId="2581" priority="13151">
      <formula>IF(RIGHT(TEXT(AM125,"0.#"),1)=".",FALSE,TRUE)</formula>
    </cfRule>
    <cfRule type="expression" dxfId="2580" priority="13152">
      <formula>IF(RIGHT(TEXT(AM125,"0.#"),1)=".",TRUE,FALSE)</formula>
    </cfRule>
  </conditionalFormatting>
  <conditionalFormatting sqref="AQ126">
    <cfRule type="expression" dxfId="2579" priority="13143">
      <formula>IF(RIGHT(TEXT(AQ126,"0.#"),1)=".",FALSE,TRUE)</formula>
    </cfRule>
    <cfRule type="expression" dxfId="2578" priority="13144">
      <formula>IF(RIGHT(TEXT(AQ126,"0.#"),1)=".",TRUE,FALSE)</formula>
    </cfRule>
  </conditionalFormatting>
  <conditionalFormatting sqref="AQ128">
    <cfRule type="expression" dxfId="2577" priority="13141">
      <formula>IF(RIGHT(TEXT(AQ128,"0.#"),1)=".",FALSE,TRUE)</formula>
    </cfRule>
    <cfRule type="expression" dxfId="2576" priority="13142">
      <formula>IF(RIGHT(TEXT(AQ128,"0.#"),1)=".",TRUE,FALSE)</formula>
    </cfRule>
  </conditionalFormatting>
  <conditionalFormatting sqref="AQ129">
    <cfRule type="expression" dxfId="2575" priority="13129">
      <formula>IF(RIGHT(TEXT(AQ129,"0.#"),1)=".",FALSE,TRUE)</formula>
    </cfRule>
    <cfRule type="expression" dxfId="2574" priority="13130">
      <formula>IF(RIGHT(TEXT(AQ129,"0.#"),1)=".",TRUE,FALSE)</formula>
    </cfRule>
  </conditionalFormatting>
  <conditionalFormatting sqref="AE75">
    <cfRule type="expression" dxfId="2573" priority="13127">
      <formula>IF(RIGHT(TEXT(AE75,"0.#"),1)=".",FALSE,TRUE)</formula>
    </cfRule>
    <cfRule type="expression" dxfId="2572" priority="13128">
      <formula>IF(RIGHT(TEXT(AE75,"0.#"),1)=".",TRUE,FALSE)</formula>
    </cfRule>
  </conditionalFormatting>
  <conditionalFormatting sqref="AE76">
    <cfRule type="expression" dxfId="2571" priority="13125">
      <formula>IF(RIGHT(TEXT(AE76,"0.#"),1)=".",FALSE,TRUE)</formula>
    </cfRule>
    <cfRule type="expression" dxfId="2570" priority="13126">
      <formula>IF(RIGHT(TEXT(AE76,"0.#"),1)=".",TRUE,FALSE)</formula>
    </cfRule>
  </conditionalFormatting>
  <conditionalFormatting sqref="AE77">
    <cfRule type="expression" dxfId="2569" priority="13123">
      <formula>IF(RIGHT(TEXT(AE77,"0.#"),1)=".",FALSE,TRUE)</formula>
    </cfRule>
    <cfRule type="expression" dxfId="2568" priority="13124">
      <formula>IF(RIGHT(TEXT(AE77,"0.#"),1)=".",TRUE,FALSE)</formula>
    </cfRule>
  </conditionalFormatting>
  <conditionalFormatting sqref="AI77">
    <cfRule type="expression" dxfId="2567" priority="13121">
      <formula>IF(RIGHT(TEXT(AI77,"0.#"),1)=".",FALSE,TRUE)</formula>
    </cfRule>
    <cfRule type="expression" dxfId="2566" priority="13122">
      <formula>IF(RIGHT(TEXT(AI77,"0.#"),1)=".",TRUE,FALSE)</formula>
    </cfRule>
  </conditionalFormatting>
  <conditionalFormatting sqref="AI76">
    <cfRule type="expression" dxfId="2565" priority="13119">
      <formula>IF(RIGHT(TEXT(AI76,"0.#"),1)=".",FALSE,TRUE)</formula>
    </cfRule>
    <cfRule type="expression" dxfId="2564" priority="13120">
      <formula>IF(RIGHT(TEXT(AI76,"0.#"),1)=".",TRUE,FALSE)</formula>
    </cfRule>
  </conditionalFormatting>
  <conditionalFormatting sqref="AI75">
    <cfRule type="expression" dxfId="2563" priority="13117">
      <formula>IF(RIGHT(TEXT(AI75,"0.#"),1)=".",FALSE,TRUE)</formula>
    </cfRule>
    <cfRule type="expression" dxfId="2562" priority="13118">
      <formula>IF(RIGHT(TEXT(AI75,"0.#"),1)=".",TRUE,FALSE)</formula>
    </cfRule>
  </conditionalFormatting>
  <conditionalFormatting sqref="AM75">
    <cfRule type="expression" dxfId="2561" priority="13115">
      <formula>IF(RIGHT(TEXT(AM75,"0.#"),1)=".",FALSE,TRUE)</formula>
    </cfRule>
    <cfRule type="expression" dxfId="2560" priority="13116">
      <formula>IF(RIGHT(TEXT(AM75,"0.#"),1)=".",TRUE,FALSE)</formula>
    </cfRule>
  </conditionalFormatting>
  <conditionalFormatting sqref="AM76">
    <cfRule type="expression" dxfId="2559" priority="13113">
      <formula>IF(RIGHT(TEXT(AM76,"0.#"),1)=".",FALSE,TRUE)</formula>
    </cfRule>
    <cfRule type="expression" dxfId="2558" priority="13114">
      <formula>IF(RIGHT(TEXT(AM76,"0.#"),1)=".",TRUE,FALSE)</formula>
    </cfRule>
  </conditionalFormatting>
  <conditionalFormatting sqref="AM77">
    <cfRule type="expression" dxfId="2557" priority="13111">
      <formula>IF(RIGHT(TEXT(AM77,"0.#"),1)=".",FALSE,TRUE)</formula>
    </cfRule>
    <cfRule type="expression" dxfId="2556" priority="13112">
      <formula>IF(RIGHT(TEXT(AM77,"0.#"),1)=".",TRUE,FALSE)</formula>
    </cfRule>
  </conditionalFormatting>
  <conditionalFormatting sqref="AE134:AE135 AI134:AI135 AM134:AM135 AQ134:AQ135 AU134:AU135">
    <cfRule type="expression" dxfId="2555" priority="13097">
      <formula>IF(RIGHT(TEXT(AE134,"0.#"),1)=".",FALSE,TRUE)</formula>
    </cfRule>
    <cfRule type="expression" dxfId="2554" priority="13098">
      <formula>IF(RIGHT(TEXT(AE134,"0.#"),1)=".",TRUE,FALSE)</formula>
    </cfRule>
  </conditionalFormatting>
  <conditionalFormatting sqref="AE433">
    <cfRule type="expression" dxfId="2553" priority="13067">
      <formula>IF(RIGHT(TEXT(AE433,"0.#"),1)=".",FALSE,TRUE)</formula>
    </cfRule>
    <cfRule type="expression" dxfId="2552" priority="13068">
      <formula>IF(RIGHT(TEXT(AE433,"0.#"),1)=".",TRUE,FALSE)</formula>
    </cfRule>
  </conditionalFormatting>
  <conditionalFormatting sqref="AM435">
    <cfRule type="expression" dxfId="2551" priority="13051">
      <formula>IF(RIGHT(TEXT(AM435,"0.#"),1)=".",FALSE,TRUE)</formula>
    </cfRule>
    <cfRule type="expression" dxfId="2550" priority="13052">
      <formula>IF(RIGHT(TEXT(AM435,"0.#"),1)=".",TRUE,FALSE)</formula>
    </cfRule>
  </conditionalFormatting>
  <conditionalFormatting sqref="AE434">
    <cfRule type="expression" dxfId="2549" priority="13065">
      <formula>IF(RIGHT(TEXT(AE434,"0.#"),1)=".",FALSE,TRUE)</formula>
    </cfRule>
    <cfRule type="expression" dxfId="2548" priority="13066">
      <formula>IF(RIGHT(TEXT(AE434,"0.#"),1)=".",TRUE,FALSE)</formula>
    </cfRule>
  </conditionalFormatting>
  <conditionalFormatting sqref="AE435">
    <cfRule type="expression" dxfId="2547" priority="13063">
      <formula>IF(RIGHT(TEXT(AE435,"0.#"),1)=".",FALSE,TRUE)</formula>
    </cfRule>
    <cfRule type="expression" dxfId="2546" priority="13064">
      <formula>IF(RIGHT(TEXT(AE435,"0.#"),1)=".",TRUE,FALSE)</formula>
    </cfRule>
  </conditionalFormatting>
  <conditionalFormatting sqref="AM433">
    <cfRule type="expression" dxfId="2545" priority="13055">
      <formula>IF(RIGHT(TEXT(AM433,"0.#"),1)=".",FALSE,TRUE)</formula>
    </cfRule>
    <cfRule type="expression" dxfId="2544" priority="13056">
      <formula>IF(RIGHT(TEXT(AM433,"0.#"),1)=".",TRUE,FALSE)</formula>
    </cfRule>
  </conditionalFormatting>
  <conditionalFormatting sqref="AM434">
    <cfRule type="expression" dxfId="2543" priority="13053">
      <formula>IF(RIGHT(TEXT(AM434,"0.#"),1)=".",FALSE,TRUE)</formula>
    </cfRule>
    <cfRule type="expression" dxfId="2542" priority="13054">
      <formula>IF(RIGHT(TEXT(AM434,"0.#"),1)=".",TRUE,FALSE)</formula>
    </cfRule>
  </conditionalFormatting>
  <conditionalFormatting sqref="AU433">
    <cfRule type="expression" dxfId="2541" priority="13043">
      <formula>IF(RIGHT(TEXT(AU433,"0.#"),1)=".",FALSE,TRUE)</formula>
    </cfRule>
    <cfRule type="expression" dxfId="2540" priority="13044">
      <formula>IF(RIGHT(TEXT(AU433,"0.#"),1)=".",TRUE,FALSE)</formula>
    </cfRule>
  </conditionalFormatting>
  <conditionalFormatting sqref="AU434">
    <cfRule type="expression" dxfId="2539" priority="13041">
      <formula>IF(RIGHT(TEXT(AU434,"0.#"),1)=".",FALSE,TRUE)</formula>
    </cfRule>
    <cfRule type="expression" dxfId="2538" priority="13042">
      <formula>IF(RIGHT(TEXT(AU434,"0.#"),1)=".",TRUE,FALSE)</formula>
    </cfRule>
  </conditionalFormatting>
  <conditionalFormatting sqref="AU435">
    <cfRule type="expression" dxfId="2537" priority="13039">
      <formula>IF(RIGHT(TEXT(AU435,"0.#"),1)=".",FALSE,TRUE)</formula>
    </cfRule>
    <cfRule type="expression" dxfId="2536" priority="13040">
      <formula>IF(RIGHT(TEXT(AU435,"0.#"),1)=".",TRUE,FALSE)</formula>
    </cfRule>
  </conditionalFormatting>
  <conditionalFormatting sqref="AI435">
    <cfRule type="expression" dxfId="2535" priority="12973">
      <formula>IF(RIGHT(TEXT(AI435,"0.#"),1)=".",FALSE,TRUE)</formula>
    </cfRule>
    <cfRule type="expression" dxfId="2534" priority="12974">
      <formula>IF(RIGHT(TEXT(AI435,"0.#"),1)=".",TRUE,FALSE)</formula>
    </cfRule>
  </conditionalFormatting>
  <conditionalFormatting sqref="AI433">
    <cfRule type="expression" dxfId="2533" priority="12977">
      <formula>IF(RIGHT(TEXT(AI433,"0.#"),1)=".",FALSE,TRUE)</formula>
    </cfRule>
    <cfRule type="expression" dxfId="2532" priority="12978">
      <formula>IF(RIGHT(TEXT(AI433,"0.#"),1)=".",TRUE,FALSE)</formula>
    </cfRule>
  </conditionalFormatting>
  <conditionalFormatting sqref="AI434">
    <cfRule type="expression" dxfId="2531" priority="12975">
      <formula>IF(RIGHT(TEXT(AI434,"0.#"),1)=".",FALSE,TRUE)</formula>
    </cfRule>
    <cfRule type="expression" dxfId="2530" priority="12976">
      <formula>IF(RIGHT(TEXT(AI434,"0.#"),1)=".",TRUE,FALSE)</formula>
    </cfRule>
  </conditionalFormatting>
  <conditionalFormatting sqref="AQ434">
    <cfRule type="expression" dxfId="2529" priority="12959">
      <formula>IF(RIGHT(TEXT(AQ434,"0.#"),1)=".",FALSE,TRUE)</formula>
    </cfRule>
    <cfRule type="expression" dxfId="2528" priority="12960">
      <formula>IF(RIGHT(TEXT(AQ434,"0.#"),1)=".",TRUE,FALSE)</formula>
    </cfRule>
  </conditionalFormatting>
  <conditionalFormatting sqref="AQ435">
    <cfRule type="expression" dxfId="2527" priority="12945">
      <formula>IF(RIGHT(TEXT(AQ435,"0.#"),1)=".",FALSE,TRUE)</formula>
    </cfRule>
    <cfRule type="expression" dxfId="2526" priority="12946">
      <formula>IF(RIGHT(TEXT(AQ435,"0.#"),1)=".",TRUE,FALSE)</formula>
    </cfRule>
  </conditionalFormatting>
  <conditionalFormatting sqref="AQ433">
    <cfRule type="expression" dxfId="2525" priority="12943">
      <formula>IF(RIGHT(TEXT(AQ433,"0.#"),1)=".",FALSE,TRUE)</formula>
    </cfRule>
    <cfRule type="expression" dxfId="2524" priority="12944">
      <formula>IF(RIGHT(TEXT(AQ433,"0.#"),1)=".",TRUE,FALSE)</formula>
    </cfRule>
  </conditionalFormatting>
  <conditionalFormatting sqref="AL847:AO866">
    <cfRule type="expression" dxfId="2523" priority="6667">
      <formula>IF(AND(AL847&gt;=0, RIGHT(TEXT(AL847,"0.#"),1)&lt;&gt;"."),TRUE,FALSE)</formula>
    </cfRule>
    <cfRule type="expression" dxfId="2522" priority="6668">
      <formula>IF(AND(AL847&gt;=0, RIGHT(TEXT(AL847,"0.#"),1)="."),TRUE,FALSE)</formula>
    </cfRule>
    <cfRule type="expression" dxfId="2521" priority="6669">
      <formula>IF(AND(AL847&lt;0, RIGHT(TEXT(AL847,"0.#"),1)&lt;&gt;"."),TRUE,FALSE)</formula>
    </cfRule>
    <cfRule type="expression" dxfId="2520" priority="6670">
      <formula>IF(AND(AL847&lt;0, RIGHT(TEXT(AL847,"0.#"),1)="."),TRUE,FALSE)</formula>
    </cfRule>
  </conditionalFormatting>
  <conditionalFormatting sqref="AQ53:AQ55">
    <cfRule type="expression" dxfId="2519" priority="4689">
      <formula>IF(RIGHT(TEXT(AQ53,"0.#"),1)=".",FALSE,TRUE)</formula>
    </cfRule>
    <cfRule type="expression" dxfId="2518" priority="4690">
      <formula>IF(RIGHT(TEXT(AQ53,"0.#"),1)=".",TRUE,FALSE)</formula>
    </cfRule>
  </conditionalFormatting>
  <conditionalFormatting sqref="AU53:AU55">
    <cfRule type="expression" dxfId="2517" priority="4687">
      <formula>IF(RIGHT(TEXT(AU53,"0.#"),1)=".",FALSE,TRUE)</formula>
    </cfRule>
    <cfRule type="expression" dxfId="2516" priority="4688">
      <formula>IF(RIGHT(TEXT(AU53,"0.#"),1)=".",TRUE,FALSE)</formula>
    </cfRule>
  </conditionalFormatting>
  <conditionalFormatting sqref="AQ60:AQ62">
    <cfRule type="expression" dxfId="2515" priority="4685">
      <formula>IF(RIGHT(TEXT(AQ60,"0.#"),1)=".",FALSE,TRUE)</formula>
    </cfRule>
    <cfRule type="expression" dxfId="2514" priority="4686">
      <formula>IF(RIGHT(TEXT(AQ60,"0.#"),1)=".",TRUE,FALSE)</formula>
    </cfRule>
  </conditionalFormatting>
  <conditionalFormatting sqref="AU60:AU62">
    <cfRule type="expression" dxfId="2513" priority="4683">
      <formula>IF(RIGHT(TEXT(AU60,"0.#"),1)=".",FALSE,TRUE)</formula>
    </cfRule>
    <cfRule type="expression" dxfId="2512" priority="4684">
      <formula>IF(RIGHT(TEXT(AU60,"0.#"),1)=".",TRUE,FALSE)</formula>
    </cfRule>
  </conditionalFormatting>
  <conditionalFormatting sqref="AQ75:AQ77">
    <cfRule type="expression" dxfId="2511" priority="4681">
      <formula>IF(RIGHT(TEXT(AQ75,"0.#"),1)=".",FALSE,TRUE)</formula>
    </cfRule>
    <cfRule type="expression" dxfId="2510" priority="4682">
      <formula>IF(RIGHT(TEXT(AQ75,"0.#"),1)=".",TRUE,FALSE)</formula>
    </cfRule>
  </conditionalFormatting>
  <conditionalFormatting sqref="AU75:AU77">
    <cfRule type="expression" dxfId="2509" priority="4679">
      <formula>IF(RIGHT(TEXT(AU75,"0.#"),1)=".",FALSE,TRUE)</formula>
    </cfRule>
    <cfRule type="expression" dxfId="2508" priority="4680">
      <formula>IF(RIGHT(TEXT(AU75,"0.#"),1)=".",TRUE,FALSE)</formula>
    </cfRule>
  </conditionalFormatting>
  <conditionalFormatting sqref="AQ87:AQ89">
    <cfRule type="expression" dxfId="2507" priority="4677">
      <formula>IF(RIGHT(TEXT(AQ87,"0.#"),1)=".",FALSE,TRUE)</formula>
    </cfRule>
    <cfRule type="expression" dxfId="2506" priority="4678">
      <formula>IF(RIGHT(TEXT(AQ87,"0.#"),1)=".",TRUE,FALSE)</formula>
    </cfRule>
  </conditionalFormatting>
  <conditionalFormatting sqref="AU87:AU89">
    <cfRule type="expression" dxfId="2505" priority="4675">
      <formula>IF(RIGHT(TEXT(AU87,"0.#"),1)=".",FALSE,TRUE)</formula>
    </cfRule>
    <cfRule type="expression" dxfId="2504" priority="4676">
      <formula>IF(RIGHT(TEXT(AU87,"0.#"),1)=".",TRUE,FALSE)</formula>
    </cfRule>
  </conditionalFormatting>
  <conditionalFormatting sqref="AQ92:AQ94">
    <cfRule type="expression" dxfId="2503" priority="4673">
      <formula>IF(RIGHT(TEXT(AQ92,"0.#"),1)=".",FALSE,TRUE)</formula>
    </cfRule>
    <cfRule type="expression" dxfId="2502" priority="4674">
      <formula>IF(RIGHT(TEXT(AQ92,"0.#"),1)=".",TRUE,FALSE)</formula>
    </cfRule>
  </conditionalFormatting>
  <conditionalFormatting sqref="AU92:AU94">
    <cfRule type="expression" dxfId="2501" priority="4671">
      <formula>IF(RIGHT(TEXT(AU92,"0.#"),1)=".",FALSE,TRUE)</formula>
    </cfRule>
    <cfRule type="expression" dxfId="2500" priority="4672">
      <formula>IF(RIGHT(TEXT(AU92,"0.#"),1)=".",TRUE,FALSE)</formula>
    </cfRule>
  </conditionalFormatting>
  <conditionalFormatting sqref="AQ97:AQ99">
    <cfRule type="expression" dxfId="2499" priority="4669">
      <formula>IF(RIGHT(TEXT(AQ97,"0.#"),1)=".",FALSE,TRUE)</formula>
    </cfRule>
    <cfRule type="expression" dxfId="2498" priority="4670">
      <formula>IF(RIGHT(TEXT(AQ97,"0.#"),1)=".",TRUE,FALSE)</formula>
    </cfRule>
  </conditionalFormatting>
  <conditionalFormatting sqref="AU97:AU99">
    <cfRule type="expression" dxfId="2497" priority="4667">
      <formula>IF(RIGHT(TEXT(AU97,"0.#"),1)=".",FALSE,TRUE)</formula>
    </cfRule>
    <cfRule type="expression" dxfId="2496" priority="4668">
      <formula>IF(RIGHT(TEXT(AU97,"0.#"),1)=".",TRUE,FALSE)</formula>
    </cfRule>
  </conditionalFormatting>
  <conditionalFormatting sqref="AE458">
    <cfRule type="expression" dxfId="2495" priority="4361">
      <formula>IF(RIGHT(TEXT(AE458,"0.#"),1)=".",FALSE,TRUE)</formula>
    </cfRule>
    <cfRule type="expression" dxfId="2494" priority="4362">
      <formula>IF(RIGHT(TEXT(AE458,"0.#"),1)=".",TRUE,FALSE)</formula>
    </cfRule>
  </conditionalFormatting>
  <conditionalFormatting sqref="AM460">
    <cfRule type="expression" dxfId="2493" priority="4351">
      <formula>IF(RIGHT(TEXT(AM460,"0.#"),1)=".",FALSE,TRUE)</formula>
    </cfRule>
    <cfRule type="expression" dxfId="2492" priority="4352">
      <formula>IF(RIGHT(TEXT(AM460,"0.#"),1)=".",TRUE,FALSE)</formula>
    </cfRule>
  </conditionalFormatting>
  <conditionalFormatting sqref="AE459">
    <cfRule type="expression" dxfId="2491" priority="4359">
      <formula>IF(RIGHT(TEXT(AE459,"0.#"),1)=".",FALSE,TRUE)</formula>
    </cfRule>
    <cfRule type="expression" dxfId="2490" priority="4360">
      <formula>IF(RIGHT(TEXT(AE459,"0.#"),1)=".",TRUE,FALSE)</formula>
    </cfRule>
  </conditionalFormatting>
  <conditionalFormatting sqref="AE460">
    <cfRule type="expression" dxfId="2489" priority="4357">
      <formula>IF(RIGHT(TEXT(AE460,"0.#"),1)=".",FALSE,TRUE)</formula>
    </cfRule>
    <cfRule type="expression" dxfId="2488" priority="4358">
      <formula>IF(RIGHT(TEXT(AE460,"0.#"),1)=".",TRUE,FALSE)</formula>
    </cfRule>
  </conditionalFormatting>
  <conditionalFormatting sqref="AM458">
    <cfRule type="expression" dxfId="2487" priority="4355">
      <formula>IF(RIGHT(TEXT(AM458,"0.#"),1)=".",FALSE,TRUE)</formula>
    </cfRule>
    <cfRule type="expression" dxfId="2486" priority="4356">
      <formula>IF(RIGHT(TEXT(AM458,"0.#"),1)=".",TRUE,FALSE)</formula>
    </cfRule>
  </conditionalFormatting>
  <conditionalFormatting sqref="AM459">
    <cfRule type="expression" dxfId="2485" priority="4353">
      <formula>IF(RIGHT(TEXT(AM459,"0.#"),1)=".",FALSE,TRUE)</formula>
    </cfRule>
    <cfRule type="expression" dxfId="2484" priority="4354">
      <formula>IF(RIGHT(TEXT(AM459,"0.#"),1)=".",TRUE,FALSE)</formula>
    </cfRule>
  </conditionalFormatting>
  <conditionalFormatting sqref="AU458">
    <cfRule type="expression" dxfId="2483" priority="4349">
      <formula>IF(RIGHT(TEXT(AU458,"0.#"),1)=".",FALSE,TRUE)</formula>
    </cfRule>
    <cfRule type="expression" dxfId="2482" priority="4350">
      <formula>IF(RIGHT(TEXT(AU458,"0.#"),1)=".",TRUE,FALSE)</formula>
    </cfRule>
  </conditionalFormatting>
  <conditionalFormatting sqref="AU459">
    <cfRule type="expression" dxfId="2481" priority="4347">
      <formula>IF(RIGHT(TEXT(AU459,"0.#"),1)=".",FALSE,TRUE)</formula>
    </cfRule>
    <cfRule type="expression" dxfId="2480" priority="4348">
      <formula>IF(RIGHT(TEXT(AU459,"0.#"),1)=".",TRUE,FALSE)</formula>
    </cfRule>
  </conditionalFormatting>
  <conditionalFormatting sqref="AU460">
    <cfRule type="expression" dxfId="2479" priority="4345">
      <formula>IF(RIGHT(TEXT(AU460,"0.#"),1)=".",FALSE,TRUE)</formula>
    </cfRule>
    <cfRule type="expression" dxfId="2478" priority="4346">
      <formula>IF(RIGHT(TEXT(AU460,"0.#"),1)=".",TRUE,FALSE)</formula>
    </cfRule>
  </conditionalFormatting>
  <conditionalFormatting sqref="AI460">
    <cfRule type="expression" dxfId="2477" priority="4339">
      <formula>IF(RIGHT(TEXT(AI460,"0.#"),1)=".",FALSE,TRUE)</formula>
    </cfRule>
    <cfRule type="expression" dxfId="2476" priority="4340">
      <formula>IF(RIGHT(TEXT(AI460,"0.#"),1)=".",TRUE,FALSE)</formula>
    </cfRule>
  </conditionalFormatting>
  <conditionalFormatting sqref="AI458">
    <cfRule type="expression" dxfId="2475" priority="4343">
      <formula>IF(RIGHT(TEXT(AI458,"0.#"),1)=".",FALSE,TRUE)</formula>
    </cfRule>
    <cfRule type="expression" dxfId="2474" priority="4344">
      <formula>IF(RIGHT(TEXT(AI458,"0.#"),1)=".",TRUE,FALSE)</formula>
    </cfRule>
  </conditionalFormatting>
  <conditionalFormatting sqref="AI459">
    <cfRule type="expression" dxfId="2473" priority="4341">
      <formula>IF(RIGHT(TEXT(AI459,"0.#"),1)=".",FALSE,TRUE)</formula>
    </cfRule>
    <cfRule type="expression" dxfId="2472" priority="4342">
      <formula>IF(RIGHT(TEXT(AI459,"0.#"),1)=".",TRUE,FALSE)</formula>
    </cfRule>
  </conditionalFormatting>
  <conditionalFormatting sqref="AQ459">
    <cfRule type="expression" dxfId="2471" priority="4337">
      <formula>IF(RIGHT(TEXT(AQ459,"0.#"),1)=".",FALSE,TRUE)</formula>
    </cfRule>
    <cfRule type="expression" dxfId="2470" priority="4338">
      <formula>IF(RIGHT(TEXT(AQ459,"0.#"),1)=".",TRUE,FALSE)</formula>
    </cfRule>
  </conditionalFormatting>
  <conditionalFormatting sqref="AQ460">
    <cfRule type="expression" dxfId="2469" priority="4335">
      <formula>IF(RIGHT(TEXT(AQ460,"0.#"),1)=".",FALSE,TRUE)</formula>
    </cfRule>
    <cfRule type="expression" dxfId="2468" priority="4336">
      <formula>IF(RIGHT(TEXT(AQ460,"0.#"),1)=".",TRUE,FALSE)</formula>
    </cfRule>
  </conditionalFormatting>
  <conditionalFormatting sqref="AQ458">
    <cfRule type="expression" dxfId="2467" priority="4333">
      <formula>IF(RIGHT(TEXT(AQ458,"0.#"),1)=".",FALSE,TRUE)</formula>
    </cfRule>
    <cfRule type="expression" dxfId="2466" priority="4334">
      <formula>IF(RIGHT(TEXT(AQ458,"0.#"),1)=".",TRUE,FALSE)</formula>
    </cfRule>
  </conditionalFormatting>
  <conditionalFormatting sqref="AE120 AM120">
    <cfRule type="expression" dxfId="2465" priority="3011">
      <formula>IF(RIGHT(TEXT(AE120,"0.#"),1)=".",FALSE,TRUE)</formula>
    </cfRule>
    <cfRule type="expression" dxfId="2464" priority="3012">
      <formula>IF(RIGHT(TEXT(AE120,"0.#"),1)=".",TRUE,FALSE)</formula>
    </cfRule>
  </conditionalFormatting>
  <conditionalFormatting sqref="AI126">
    <cfRule type="expression" dxfId="2463" priority="3001">
      <formula>IF(RIGHT(TEXT(AI126,"0.#"),1)=".",FALSE,TRUE)</formula>
    </cfRule>
    <cfRule type="expression" dxfId="2462" priority="3002">
      <formula>IF(RIGHT(TEXT(AI126,"0.#"),1)=".",TRUE,FALSE)</formula>
    </cfRule>
  </conditionalFormatting>
  <conditionalFormatting sqref="AI120">
    <cfRule type="expression" dxfId="2461" priority="3009">
      <formula>IF(RIGHT(TEXT(AI120,"0.#"),1)=".",FALSE,TRUE)</formula>
    </cfRule>
    <cfRule type="expression" dxfId="2460" priority="3010">
      <formula>IF(RIGHT(TEXT(AI120,"0.#"),1)=".",TRUE,FALSE)</formula>
    </cfRule>
  </conditionalFormatting>
  <conditionalFormatting sqref="AE123 AM123">
    <cfRule type="expression" dxfId="2459" priority="3007">
      <formula>IF(RIGHT(TEXT(AE123,"0.#"),1)=".",FALSE,TRUE)</formula>
    </cfRule>
    <cfRule type="expression" dxfId="2458" priority="3008">
      <formula>IF(RIGHT(TEXT(AE123,"0.#"),1)=".",TRUE,FALSE)</formula>
    </cfRule>
  </conditionalFormatting>
  <conditionalFormatting sqref="AI123">
    <cfRule type="expression" dxfId="2457" priority="3005">
      <formula>IF(RIGHT(TEXT(AI123,"0.#"),1)=".",FALSE,TRUE)</formula>
    </cfRule>
    <cfRule type="expression" dxfId="2456" priority="3006">
      <formula>IF(RIGHT(TEXT(AI123,"0.#"),1)=".",TRUE,FALSE)</formula>
    </cfRule>
  </conditionalFormatting>
  <conditionalFormatting sqref="AE126 AM126">
    <cfRule type="expression" dxfId="2455" priority="3003">
      <formula>IF(RIGHT(TEXT(AE126,"0.#"),1)=".",FALSE,TRUE)</formula>
    </cfRule>
    <cfRule type="expression" dxfId="2454" priority="3004">
      <formula>IF(RIGHT(TEXT(AE126,"0.#"),1)=".",TRUE,FALSE)</formula>
    </cfRule>
  </conditionalFormatting>
  <conditionalFormatting sqref="Y839: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7:AO838">
    <cfRule type="expression" dxfId="2409" priority="2853">
      <formula>IF(AND(AL837&gt;=0, RIGHT(TEXT(AL837,"0.#"),1)&lt;&gt;"."),TRUE,FALSE)</formula>
    </cfRule>
    <cfRule type="expression" dxfId="2408" priority="2854">
      <formula>IF(AND(AL837&gt;=0, RIGHT(TEXT(AL837,"0.#"),1)="."),TRUE,FALSE)</formula>
    </cfRule>
    <cfRule type="expression" dxfId="2407" priority="2855">
      <formula>IF(AND(AL837&lt;0, RIGHT(TEXT(AL837,"0.#"),1)&lt;&gt;"."),TRUE,FALSE)</formula>
    </cfRule>
    <cfRule type="expression" dxfId="2406" priority="2856">
      <formula>IF(AND(AL837&lt;0, RIGHT(TEXT(AL837,"0.#"),1)="."),TRUE,FALSE)</formula>
    </cfRule>
  </conditionalFormatting>
  <conditionalFormatting sqref="Y837:Y838">
    <cfRule type="expression" dxfId="2405" priority="2851">
      <formula>IF(RIGHT(TEXT(Y837,"0.#"),1)=".",FALSE,TRUE)</formula>
    </cfRule>
    <cfRule type="expression" dxfId="2404" priority="2852">
      <formula>IF(RIGHT(TEXT(Y837,"0.#"),1)=".",TRUE,FALSE)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80:Y899">
    <cfRule type="expression" dxfId="2087" priority="2111">
      <formula>IF(RIGHT(TEXT(Y880,"0.#"),1)=".",FALSE,TRUE)</formula>
    </cfRule>
    <cfRule type="expression" dxfId="2086" priority="2112">
      <formula>IF(RIGHT(TEXT(Y880,"0.#"),1)=".",TRUE,FALSE)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3:Y904">
    <cfRule type="expression" dxfId="2083" priority="2093">
      <formula>IF(RIGHT(TEXT(Y903,"0.#"),1)=".",FALSE,TRUE)</formula>
    </cfRule>
    <cfRule type="expression" dxfId="2082" priority="2094">
      <formula>IF(RIGHT(TEXT(Y903,"0.#"),1)=".",TRUE,FALSE)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12:Y1031">
    <cfRule type="expression" dxfId="2073" priority="2063">
      <formula>IF(RIGHT(TEXT(Y1012,"0.#"),1)=".",FALSE,TRUE)</formula>
    </cfRule>
    <cfRule type="expression" dxfId="2072" priority="2064">
      <formula>IF(RIGHT(TEXT(Y1012,"0.#"),1)=".",TRUE,FALSE)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80:AO899">
    <cfRule type="expression" dxfId="1991" priority="2113">
      <formula>IF(AND(AL880&gt;=0, RIGHT(TEXT(AL880,"0.#"),1)&lt;&gt;"."),TRUE,FALSE)</formula>
    </cfRule>
    <cfRule type="expression" dxfId="1990" priority="2114">
      <formula>IF(AND(AL880&gt;=0, RIGHT(TEXT(AL880,"0.#"),1)="."),TRUE,FALSE)</formula>
    </cfRule>
    <cfRule type="expression" dxfId="1989" priority="2115">
      <formula>IF(AND(AL880&lt;0, RIGHT(TEXT(AL880,"0.#"),1)&lt;&gt;"."),TRUE,FALSE)</formula>
    </cfRule>
    <cfRule type="expression" dxfId="1988" priority="2116">
      <formula>IF(AND(AL880&lt;0, RIGHT(TEXT(AL880,"0.#"),1)="."),TRUE,FALSE)</formula>
    </cfRule>
  </conditionalFormatting>
  <conditionalFormatting sqref="AL905:AO932">
    <cfRule type="expression" dxfId="1987" priority="2101">
      <formula>IF(AND(AL905&gt;=0, RIGHT(TEXT(AL905,"0.#"),1)&lt;&gt;"."),TRUE,FALSE)</formula>
    </cfRule>
    <cfRule type="expression" dxfId="1986" priority="2102">
      <formula>IF(AND(AL905&gt;=0, RIGHT(TEXT(AL905,"0.#"),1)="."),TRUE,FALSE)</formula>
    </cfRule>
    <cfRule type="expression" dxfId="1985" priority="2103">
      <formula>IF(AND(AL905&lt;0, RIGHT(TEXT(AL905,"0.#"),1)&lt;&gt;"."),TRUE,FALSE)</formula>
    </cfRule>
    <cfRule type="expression" dxfId="1984" priority="2104">
      <formula>IF(AND(AL905&lt;0, RIGHT(TEXT(AL905,"0.#"),1)="."),TRUE,FALSE)</formula>
    </cfRule>
  </conditionalFormatting>
  <conditionalFormatting sqref="AL903:AO904">
    <cfRule type="expression" dxfId="1983" priority="2095">
      <formula>IF(AND(AL903&gt;=0, RIGHT(TEXT(AL903,"0.#"),1)&lt;&gt;"."),TRUE,FALSE)</formula>
    </cfRule>
    <cfRule type="expression" dxfId="1982" priority="2096">
      <formula>IF(AND(AL903&gt;=0, RIGHT(TEXT(AL903,"0.#"),1)="."),TRUE,FALSE)</formula>
    </cfRule>
    <cfRule type="expression" dxfId="1981" priority="2097">
      <formula>IF(AND(AL903&lt;0, RIGHT(TEXT(AL903,"0.#"),1)&lt;&gt;"."),TRUE,FALSE)</formula>
    </cfRule>
    <cfRule type="expression" dxfId="1980" priority="2098">
      <formula>IF(AND(AL903&lt;0, RIGHT(TEXT(AL903,"0.#"),1)="."),TRUE,FALSE)</formula>
    </cfRule>
  </conditionalFormatting>
  <conditionalFormatting sqref="AL946:AO965">
    <cfRule type="expression" dxfId="1979" priority="2089">
      <formula>IF(AND(AL946&gt;=0, RIGHT(TEXT(AL946,"0.#"),1)&lt;&gt;"."),TRUE,FALSE)</formula>
    </cfRule>
    <cfRule type="expression" dxfId="1978" priority="2090">
      <formula>IF(AND(AL946&gt;=0, RIGHT(TEXT(AL946,"0.#"),1)="."),TRUE,FALSE)</formula>
    </cfRule>
    <cfRule type="expression" dxfId="1977" priority="2091">
      <formula>IF(AND(AL946&lt;0, RIGHT(TEXT(AL946,"0.#"),1)&lt;&gt;"."),TRUE,FALSE)</formula>
    </cfRule>
    <cfRule type="expression" dxfId="1976" priority="2092">
      <formula>IF(AND(AL946&lt;0, RIGHT(TEXT(AL946,"0.#"),1)="."),TRUE,FALSE)</formula>
    </cfRule>
  </conditionalFormatting>
  <conditionalFormatting sqref="AL936:AO936">
    <cfRule type="expression" dxfId="1975" priority="2083">
      <formula>IF(AND(AL936&gt;=0, RIGHT(TEXT(AL936,"0.#"),1)&lt;&gt;"."),TRUE,FALSE)</formula>
    </cfRule>
    <cfRule type="expression" dxfId="1974" priority="2084">
      <formula>IF(AND(AL936&gt;=0, RIGHT(TEXT(AL936,"0.#"),1)="."),TRUE,FALSE)</formula>
    </cfRule>
    <cfRule type="expression" dxfId="1973" priority="2085">
      <formula>IF(AND(AL936&lt;0, RIGHT(TEXT(AL936,"0.#"),1)&lt;&gt;"."),TRUE,FALSE)</formula>
    </cfRule>
    <cfRule type="expression" dxfId="1972" priority="2086">
      <formula>IF(AND(AL936&lt;0, RIGHT(TEXT(AL936,"0.#"),1)="."),TRUE,FALSE)</formula>
    </cfRule>
  </conditionalFormatting>
  <conditionalFormatting sqref="AL971:AO998">
    <cfRule type="expression" dxfId="1971" priority="2077">
      <formula>IF(AND(AL971&gt;=0, RIGHT(TEXT(AL971,"0.#"),1)&lt;&gt;"."),TRUE,FALSE)</formula>
    </cfRule>
    <cfRule type="expression" dxfId="1970" priority="2078">
      <formula>IF(AND(AL971&gt;=0, RIGHT(TEXT(AL971,"0.#"),1)="."),TRUE,FALSE)</formula>
    </cfRule>
    <cfRule type="expression" dxfId="1969" priority="2079">
      <formula>IF(AND(AL971&lt;0, RIGHT(TEXT(AL971,"0.#"),1)&lt;&gt;"."),TRUE,FALSE)</formula>
    </cfRule>
    <cfRule type="expression" dxfId="1968" priority="2080">
      <formula>IF(AND(AL971&lt;0, RIGHT(TEXT(AL971,"0.#"),1)="."),TRUE,FALSE)</formula>
    </cfRule>
  </conditionalFormatting>
  <conditionalFormatting sqref="AL969:AO970">
    <cfRule type="expression" dxfId="1967" priority="2071">
      <formula>IF(AND(AL969&gt;=0, RIGHT(TEXT(AL969,"0.#"),1)&lt;&gt;"."),TRUE,FALSE)</formula>
    </cfRule>
    <cfRule type="expression" dxfId="1966" priority="2072">
      <formula>IF(AND(AL969&gt;=0, RIGHT(TEXT(AL969,"0.#"),1)="."),TRUE,FALSE)</formula>
    </cfRule>
    <cfRule type="expression" dxfId="1965" priority="2073">
      <formula>IF(AND(AL969&lt;0, RIGHT(TEXT(AL969,"0.#"),1)&lt;&gt;"."),TRUE,FALSE)</formula>
    </cfRule>
    <cfRule type="expression" dxfId="1964" priority="2074">
      <formula>IF(AND(AL969&lt;0, RIGHT(TEXT(AL969,"0.#"),1)="."),TRUE,FALSE)</formula>
    </cfRule>
  </conditionalFormatting>
  <conditionalFormatting sqref="AL1012:AO1031">
    <cfRule type="expression" dxfId="1963" priority="2065">
      <formula>IF(AND(AL1012&gt;=0, RIGHT(TEXT(AL1012,"0.#"),1)&lt;&gt;"."),TRUE,FALSE)</formula>
    </cfRule>
    <cfRule type="expression" dxfId="1962" priority="2066">
      <formula>IF(AND(AL1012&gt;=0, RIGHT(TEXT(AL1012,"0.#"),1)="."),TRUE,FALSE)</formula>
    </cfRule>
    <cfRule type="expression" dxfId="1961" priority="2067">
      <formula>IF(AND(AL1012&lt;0, RIGHT(TEXT(AL1012,"0.#"),1)&lt;&gt;"."),TRUE,FALSE)</formula>
    </cfRule>
    <cfRule type="expression" dxfId="1960" priority="2068">
      <formula>IF(AND(AL1012&lt;0, RIGHT(TEXT(AL1012,"0.#"),1)="."),TRUE,FALSE)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128">
    <cfRule type="expression" dxfId="741" priority="41">
      <formula>IF(RIGHT(TEXT(AE128,"0.#"),1)=".",FALSE,TRUE)</formula>
    </cfRule>
    <cfRule type="expression" dxfId="740" priority="42">
      <formula>IF(RIGHT(TEXT(AE128,"0.#"),1)=".",TRUE,FALSE)</formula>
    </cfRule>
  </conditionalFormatting>
  <conditionalFormatting sqref="AI128">
    <cfRule type="expression" dxfId="739" priority="39">
      <formula>IF(RIGHT(TEXT(AI128,"0.#"),1)=".",FALSE,TRUE)</formula>
    </cfRule>
    <cfRule type="expression" dxfId="738" priority="40">
      <formula>IF(RIGHT(TEXT(AI128,"0.#"),1)=".",TRUE,FALSE)</formula>
    </cfRule>
  </conditionalFormatting>
  <conditionalFormatting sqref="AM128">
    <cfRule type="expression" dxfId="737" priority="37">
      <formula>IF(RIGHT(TEXT(AM128,"0.#"),1)=".",FALSE,TRUE)</formula>
    </cfRule>
    <cfRule type="expression" dxfId="736" priority="38">
      <formula>IF(RIGHT(TEXT(AM128,"0.#"),1)=".",TRUE,FALSE)</formula>
    </cfRule>
  </conditionalFormatting>
  <conditionalFormatting sqref="AE129 AM129">
    <cfRule type="expression" dxfId="735" priority="35">
      <formula>IF(RIGHT(TEXT(AE129,"0.#"),1)=".",FALSE,TRUE)</formula>
    </cfRule>
    <cfRule type="expression" dxfId="734" priority="36">
      <formula>IF(RIGHT(TEXT(AE129,"0.#"),1)=".",TRUE,FALSE)</formula>
    </cfRule>
  </conditionalFormatting>
  <conditionalFormatting sqref="AI129">
    <cfRule type="expression" dxfId="733" priority="33">
      <formula>IF(RIGHT(TEXT(AI129,"0.#"),1)=".",FALSE,TRUE)</formula>
    </cfRule>
    <cfRule type="expression" dxfId="732" priority="34">
      <formula>IF(RIGHT(TEXT(AI129,"0.#"),1)=".",TRUE,FALSE)</formula>
    </cfRule>
  </conditionalFormatting>
  <conditionalFormatting sqref="AL839:AO846">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AL870:AO871">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L872:AO879">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937:AO945">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Y1004:Y1011">
    <cfRule type="expression" dxfId="711" priority="11">
      <formula>IF(RIGHT(TEXT(Y1004,"0.#"),1)=".",FALSE,TRUE)</formula>
    </cfRule>
    <cfRule type="expression" dxfId="710" priority="12">
      <formula>IF(RIGHT(TEXT(Y1004,"0.#"),1)=".",TRUE,FALSE)</formula>
    </cfRule>
  </conditionalFormatting>
  <conditionalFormatting sqref="Y1002:Y1003">
    <cfRule type="expression" dxfId="709" priority="5">
      <formula>IF(RIGHT(TEXT(Y1002,"0.#"),1)=".",FALSE,TRUE)</formula>
    </cfRule>
    <cfRule type="expression" dxfId="708" priority="6">
      <formula>IF(RIGHT(TEXT(Y1002,"0.#"),1)=".",TRUE,FALSE)</formula>
    </cfRule>
  </conditionalFormatting>
  <conditionalFormatting sqref="AL1002:AO1002">
    <cfRule type="expression" dxfId="707" priority="7">
      <formula>IF(AND(AL1002&gt;=0, RIGHT(TEXT(AL1002,"0.#"),1)&lt;&gt;"."),TRUE,FALSE)</formula>
    </cfRule>
    <cfRule type="expression" dxfId="706" priority="8">
      <formula>IF(AND(AL1002&gt;=0, RIGHT(TEXT(AL1002,"0.#"),1)="."),TRUE,FALSE)</formula>
    </cfRule>
    <cfRule type="expression" dxfId="705" priority="9">
      <formula>IF(AND(AL1002&lt;0, RIGHT(TEXT(AL1002,"0.#"),1)&lt;&gt;"."),TRUE,FALSE)</formula>
    </cfRule>
    <cfRule type="expression" dxfId="704" priority="10">
      <formula>IF(AND(AL1002&lt;0, RIGHT(TEXT(AL1002,"0.#"),1)="."),TRUE,FALSE)</formula>
    </cfRule>
  </conditionalFormatting>
  <conditionalFormatting sqref="AL1003:AO1011">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129" max="49" man="1"/>
    <brk id="699" max="49" man="1"/>
    <brk id="731" max="49" man="1"/>
    <brk id="778" max="49" man="1"/>
    <brk id="867" max="49" man="1"/>
    <brk id="999"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8"/>
      <c r="Z2" s="825"/>
      <c r="AA2" s="826"/>
      <c r="AB2" s="1022" t="s">
        <v>11</v>
      </c>
      <c r="AC2" s="1023"/>
      <c r="AD2" s="1024"/>
      <c r="AE2" s="1028" t="s">
        <v>557</v>
      </c>
      <c r="AF2" s="1028"/>
      <c r="AG2" s="1028"/>
      <c r="AH2" s="1028"/>
      <c r="AI2" s="1028" t="s">
        <v>554</v>
      </c>
      <c r="AJ2" s="1028"/>
      <c r="AK2" s="1028"/>
      <c r="AL2" s="1028"/>
      <c r="AM2" s="1028" t="s">
        <v>528</v>
      </c>
      <c r="AN2" s="1028"/>
      <c r="AO2" s="1028"/>
      <c r="AP2" s="556"/>
      <c r="AQ2" s="159" t="s">
        <v>354</v>
      </c>
      <c r="AR2" s="130"/>
      <c r="AS2" s="130"/>
      <c r="AT2" s="131"/>
      <c r="AU2" s="532" t="s">
        <v>253</v>
      </c>
      <c r="AV2" s="532"/>
      <c r="AW2" s="532"/>
      <c r="AX2" s="533"/>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2"/>
      <c r="H4" s="995"/>
      <c r="I4" s="995"/>
      <c r="J4" s="995"/>
      <c r="K4" s="995"/>
      <c r="L4" s="995"/>
      <c r="M4" s="995"/>
      <c r="N4" s="995"/>
      <c r="O4" s="996"/>
      <c r="P4" s="105"/>
      <c r="Q4" s="1003"/>
      <c r="R4" s="1003"/>
      <c r="S4" s="1003"/>
      <c r="T4" s="1003"/>
      <c r="U4" s="1003"/>
      <c r="V4" s="1003"/>
      <c r="W4" s="1003"/>
      <c r="X4" s="1004"/>
      <c r="Y4" s="1013" t="s">
        <v>12</v>
      </c>
      <c r="Z4" s="1014"/>
      <c r="AA4" s="1015"/>
      <c r="AB4" s="461"/>
      <c r="AC4" s="1017"/>
      <c r="AD4" s="101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997"/>
      <c r="H5" s="998"/>
      <c r="I5" s="998"/>
      <c r="J5" s="998"/>
      <c r="K5" s="998"/>
      <c r="L5" s="998"/>
      <c r="M5" s="998"/>
      <c r="N5" s="998"/>
      <c r="O5" s="999"/>
      <c r="P5" s="1005"/>
      <c r="Q5" s="1005"/>
      <c r="R5" s="1005"/>
      <c r="S5" s="1005"/>
      <c r="T5" s="1005"/>
      <c r="U5" s="1005"/>
      <c r="V5" s="1005"/>
      <c r="W5" s="1005"/>
      <c r="X5" s="1006"/>
      <c r="Y5" s="415" t="s">
        <v>54</v>
      </c>
      <c r="Z5" s="1010"/>
      <c r="AA5" s="1011"/>
      <c r="AB5" s="522"/>
      <c r="AC5" s="1016"/>
      <c r="AD5" s="101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0"/>
      <c r="H6" s="1001"/>
      <c r="I6" s="1001"/>
      <c r="J6" s="1001"/>
      <c r="K6" s="1001"/>
      <c r="L6" s="1001"/>
      <c r="M6" s="1001"/>
      <c r="N6" s="1001"/>
      <c r="O6" s="1002"/>
      <c r="P6" s="1007"/>
      <c r="Q6" s="1007"/>
      <c r="R6" s="1007"/>
      <c r="S6" s="1007"/>
      <c r="T6" s="1007"/>
      <c r="U6" s="1007"/>
      <c r="V6" s="1007"/>
      <c r="W6" s="1007"/>
      <c r="X6" s="1008"/>
      <c r="Y6" s="1009" t="s">
        <v>13</v>
      </c>
      <c r="Z6" s="1010"/>
      <c r="AA6" s="1011"/>
      <c r="AB6" s="590" t="s">
        <v>301</v>
      </c>
      <c r="AC6" s="1012"/>
      <c r="AD6" s="101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8"/>
      <c r="Z9" s="825"/>
      <c r="AA9" s="826"/>
      <c r="AB9" s="1022" t="s">
        <v>11</v>
      </c>
      <c r="AC9" s="1023"/>
      <c r="AD9" s="1024"/>
      <c r="AE9" s="1028" t="s">
        <v>558</v>
      </c>
      <c r="AF9" s="1028"/>
      <c r="AG9" s="1028"/>
      <c r="AH9" s="1028"/>
      <c r="AI9" s="1028" t="s">
        <v>554</v>
      </c>
      <c r="AJ9" s="1028"/>
      <c r="AK9" s="1028"/>
      <c r="AL9" s="1028"/>
      <c r="AM9" s="1028" t="s">
        <v>528</v>
      </c>
      <c r="AN9" s="1028"/>
      <c r="AO9" s="1028"/>
      <c r="AP9" s="556"/>
      <c r="AQ9" s="159" t="s">
        <v>354</v>
      </c>
      <c r="AR9" s="130"/>
      <c r="AS9" s="130"/>
      <c r="AT9" s="131"/>
      <c r="AU9" s="532" t="s">
        <v>253</v>
      </c>
      <c r="AV9" s="532"/>
      <c r="AW9" s="532"/>
      <c r="AX9" s="533"/>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2"/>
      <c r="H11" s="995"/>
      <c r="I11" s="995"/>
      <c r="J11" s="995"/>
      <c r="K11" s="995"/>
      <c r="L11" s="995"/>
      <c r="M11" s="995"/>
      <c r="N11" s="995"/>
      <c r="O11" s="996"/>
      <c r="P11" s="105"/>
      <c r="Q11" s="1003"/>
      <c r="R11" s="1003"/>
      <c r="S11" s="1003"/>
      <c r="T11" s="1003"/>
      <c r="U11" s="1003"/>
      <c r="V11" s="1003"/>
      <c r="W11" s="1003"/>
      <c r="X11" s="1004"/>
      <c r="Y11" s="1013" t="s">
        <v>12</v>
      </c>
      <c r="Z11" s="1014"/>
      <c r="AA11" s="1015"/>
      <c r="AB11" s="461"/>
      <c r="AC11" s="1017"/>
      <c r="AD11" s="101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997"/>
      <c r="H12" s="998"/>
      <c r="I12" s="998"/>
      <c r="J12" s="998"/>
      <c r="K12" s="998"/>
      <c r="L12" s="998"/>
      <c r="M12" s="998"/>
      <c r="N12" s="998"/>
      <c r="O12" s="999"/>
      <c r="P12" s="1005"/>
      <c r="Q12" s="1005"/>
      <c r="R12" s="1005"/>
      <c r="S12" s="1005"/>
      <c r="T12" s="1005"/>
      <c r="U12" s="1005"/>
      <c r="V12" s="1005"/>
      <c r="W12" s="1005"/>
      <c r="X12" s="1006"/>
      <c r="Y12" s="415" t="s">
        <v>54</v>
      </c>
      <c r="Z12" s="1010"/>
      <c r="AA12" s="1011"/>
      <c r="AB12" s="522"/>
      <c r="AC12" s="1016"/>
      <c r="AD12" s="101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0" t="s">
        <v>301</v>
      </c>
      <c r="AC13" s="1012"/>
      <c r="AD13" s="101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8"/>
      <c r="Z16" s="825"/>
      <c r="AA16" s="826"/>
      <c r="AB16" s="1022" t="s">
        <v>11</v>
      </c>
      <c r="AC16" s="1023"/>
      <c r="AD16" s="1024"/>
      <c r="AE16" s="1028" t="s">
        <v>557</v>
      </c>
      <c r="AF16" s="1028"/>
      <c r="AG16" s="1028"/>
      <c r="AH16" s="1028"/>
      <c r="AI16" s="1028" t="s">
        <v>555</v>
      </c>
      <c r="AJ16" s="1028"/>
      <c r="AK16" s="1028"/>
      <c r="AL16" s="1028"/>
      <c r="AM16" s="1028" t="s">
        <v>528</v>
      </c>
      <c r="AN16" s="1028"/>
      <c r="AO16" s="1028"/>
      <c r="AP16" s="556"/>
      <c r="AQ16" s="159" t="s">
        <v>354</v>
      </c>
      <c r="AR16" s="130"/>
      <c r="AS16" s="130"/>
      <c r="AT16" s="131"/>
      <c r="AU16" s="532" t="s">
        <v>253</v>
      </c>
      <c r="AV16" s="532"/>
      <c r="AW16" s="532"/>
      <c r="AX16" s="533"/>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2"/>
      <c r="H18" s="995"/>
      <c r="I18" s="995"/>
      <c r="J18" s="995"/>
      <c r="K18" s="995"/>
      <c r="L18" s="995"/>
      <c r="M18" s="995"/>
      <c r="N18" s="995"/>
      <c r="O18" s="996"/>
      <c r="P18" s="105"/>
      <c r="Q18" s="1003"/>
      <c r="R18" s="1003"/>
      <c r="S18" s="1003"/>
      <c r="T18" s="1003"/>
      <c r="U18" s="1003"/>
      <c r="V18" s="1003"/>
      <c r="W18" s="1003"/>
      <c r="X18" s="1004"/>
      <c r="Y18" s="1013" t="s">
        <v>12</v>
      </c>
      <c r="Z18" s="1014"/>
      <c r="AA18" s="1015"/>
      <c r="AB18" s="461"/>
      <c r="AC18" s="1017"/>
      <c r="AD18" s="101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997"/>
      <c r="H19" s="998"/>
      <c r="I19" s="998"/>
      <c r="J19" s="998"/>
      <c r="K19" s="998"/>
      <c r="L19" s="998"/>
      <c r="M19" s="998"/>
      <c r="N19" s="998"/>
      <c r="O19" s="999"/>
      <c r="P19" s="1005"/>
      <c r="Q19" s="1005"/>
      <c r="R19" s="1005"/>
      <c r="S19" s="1005"/>
      <c r="T19" s="1005"/>
      <c r="U19" s="1005"/>
      <c r="V19" s="1005"/>
      <c r="W19" s="1005"/>
      <c r="X19" s="1006"/>
      <c r="Y19" s="415" t="s">
        <v>54</v>
      </c>
      <c r="Z19" s="1010"/>
      <c r="AA19" s="1011"/>
      <c r="AB19" s="522"/>
      <c r="AC19" s="1016"/>
      <c r="AD19" s="101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0" t="s">
        <v>301</v>
      </c>
      <c r="AC20" s="1012"/>
      <c r="AD20" s="101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8"/>
      <c r="Z23" s="825"/>
      <c r="AA23" s="826"/>
      <c r="AB23" s="1022" t="s">
        <v>11</v>
      </c>
      <c r="AC23" s="1023"/>
      <c r="AD23" s="1024"/>
      <c r="AE23" s="1028" t="s">
        <v>559</v>
      </c>
      <c r="AF23" s="1028"/>
      <c r="AG23" s="1028"/>
      <c r="AH23" s="1028"/>
      <c r="AI23" s="1028" t="s">
        <v>554</v>
      </c>
      <c r="AJ23" s="1028"/>
      <c r="AK23" s="1028"/>
      <c r="AL23" s="1028"/>
      <c r="AM23" s="1028" t="s">
        <v>528</v>
      </c>
      <c r="AN23" s="1028"/>
      <c r="AO23" s="1028"/>
      <c r="AP23" s="556"/>
      <c r="AQ23" s="159" t="s">
        <v>354</v>
      </c>
      <c r="AR23" s="130"/>
      <c r="AS23" s="130"/>
      <c r="AT23" s="131"/>
      <c r="AU23" s="532" t="s">
        <v>253</v>
      </c>
      <c r="AV23" s="532"/>
      <c r="AW23" s="532"/>
      <c r="AX23" s="533"/>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2"/>
      <c r="H25" s="995"/>
      <c r="I25" s="995"/>
      <c r="J25" s="995"/>
      <c r="K25" s="995"/>
      <c r="L25" s="995"/>
      <c r="M25" s="995"/>
      <c r="N25" s="995"/>
      <c r="O25" s="996"/>
      <c r="P25" s="105"/>
      <c r="Q25" s="1003"/>
      <c r="R25" s="1003"/>
      <c r="S25" s="1003"/>
      <c r="T25" s="1003"/>
      <c r="U25" s="1003"/>
      <c r="V25" s="1003"/>
      <c r="W25" s="1003"/>
      <c r="X25" s="1004"/>
      <c r="Y25" s="1013" t="s">
        <v>12</v>
      </c>
      <c r="Z25" s="1014"/>
      <c r="AA25" s="1015"/>
      <c r="AB25" s="461"/>
      <c r="AC25" s="1017"/>
      <c r="AD25" s="101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997"/>
      <c r="H26" s="998"/>
      <c r="I26" s="998"/>
      <c r="J26" s="998"/>
      <c r="K26" s="998"/>
      <c r="L26" s="998"/>
      <c r="M26" s="998"/>
      <c r="N26" s="998"/>
      <c r="O26" s="999"/>
      <c r="P26" s="1005"/>
      <c r="Q26" s="1005"/>
      <c r="R26" s="1005"/>
      <c r="S26" s="1005"/>
      <c r="T26" s="1005"/>
      <c r="U26" s="1005"/>
      <c r="V26" s="1005"/>
      <c r="W26" s="1005"/>
      <c r="X26" s="1006"/>
      <c r="Y26" s="415" t="s">
        <v>54</v>
      </c>
      <c r="Z26" s="1010"/>
      <c r="AA26" s="1011"/>
      <c r="AB26" s="522"/>
      <c r="AC26" s="1016"/>
      <c r="AD26" s="101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0" t="s">
        <v>301</v>
      </c>
      <c r="AC27" s="1012"/>
      <c r="AD27" s="101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8"/>
      <c r="Z30" s="825"/>
      <c r="AA30" s="826"/>
      <c r="AB30" s="1022" t="s">
        <v>11</v>
      </c>
      <c r="AC30" s="1023"/>
      <c r="AD30" s="1024"/>
      <c r="AE30" s="1028" t="s">
        <v>557</v>
      </c>
      <c r="AF30" s="1028"/>
      <c r="AG30" s="1028"/>
      <c r="AH30" s="1028"/>
      <c r="AI30" s="1028" t="s">
        <v>554</v>
      </c>
      <c r="AJ30" s="1028"/>
      <c r="AK30" s="1028"/>
      <c r="AL30" s="1028"/>
      <c r="AM30" s="1028" t="s">
        <v>552</v>
      </c>
      <c r="AN30" s="1028"/>
      <c r="AO30" s="1028"/>
      <c r="AP30" s="556"/>
      <c r="AQ30" s="159" t="s">
        <v>354</v>
      </c>
      <c r="AR30" s="130"/>
      <c r="AS30" s="130"/>
      <c r="AT30" s="131"/>
      <c r="AU30" s="532" t="s">
        <v>253</v>
      </c>
      <c r="AV30" s="532"/>
      <c r="AW30" s="532"/>
      <c r="AX30" s="533"/>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2"/>
      <c r="H32" s="995"/>
      <c r="I32" s="995"/>
      <c r="J32" s="995"/>
      <c r="K32" s="995"/>
      <c r="L32" s="995"/>
      <c r="M32" s="995"/>
      <c r="N32" s="995"/>
      <c r="O32" s="996"/>
      <c r="P32" s="105"/>
      <c r="Q32" s="1003"/>
      <c r="R32" s="1003"/>
      <c r="S32" s="1003"/>
      <c r="T32" s="1003"/>
      <c r="U32" s="1003"/>
      <c r="V32" s="1003"/>
      <c r="W32" s="1003"/>
      <c r="X32" s="1004"/>
      <c r="Y32" s="1013" t="s">
        <v>12</v>
      </c>
      <c r="Z32" s="1014"/>
      <c r="AA32" s="1015"/>
      <c r="AB32" s="461"/>
      <c r="AC32" s="1017"/>
      <c r="AD32" s="101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997"/>
      <c r="H33" s="998"/>
      <c r="I33" s="998"/>
      <c r="J33" s="998"/>
      <c r="K33" s="998"/>
      <c r="L33" s="998"/>
      <c r="M33" s="998"/>
      <c r="N33" s="998"/>
      <c r="O33" s="999"/>
      <c r="P33" s="1005"/>
      <c r="Q33" s="1005"/>
      <c r="R33" s="1005"/>
      <c r="S33" s="1005"/>
      <c r="T33" s="1005"/>
      <c r="U33" s="1005"/>
      <c r="V33" s="1005"/>
      <c r="W33" s="1005"/>
      <c r="X33" s="1006"/>
      <c r="Y33" s="415" t="s">
        <v>54</v>
      </c>
      <c r="Z33" s="1010"/>
      <c r="AA33" s="1011"/>
      <c r="AB33" s="522"/>
      <c r="AC33" s="1016"/>
      <c r="AD33" s="101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0" t="s">
        <v>301</v>
      </c>
      <c r="AC34" s="1012"/>
      <c r="AD34" s="101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8"/>
      <c r="Z37" s="825"/>
      <c r="AA37" s="826"/>
      <c r="AB37" s="1022" t="s">
        <v>11</v>
      </c>
      <c r="AC37" s="1023"/>
      <c r="AD37" s="1024"/>
      <c r="AE37" s="1028" t="s">
        <v>559</v>
      </c>
      <c r="AF37" s="1028"/>
      <c r="AG37" s="1028"/>
      <c r="AH37" s="1028"/>
      <c r="AI37" s="1028" t="s">
        <v>556</v>
      </c>
      <c r="AJ37" s="1028"/>
      <c r="AK37" s="1028"/>
      <c r="AL37" s="1028"/>
      <c r="AM37" s="1028" t="s">
        <v>553</v>
      </c>
      <c r="AN37" s="1028"/>
      <c r="AO37" s="1028"/>
      <c r="AP37" s="556"/>
      <c r="AQ37" s="159" t="s">
        <v>354</v>
      </c>
      <c r="AR37" s="130"/>
      <c r="AS37" s="130"/>
      <c r="AT37" s="131"/>
      <c r="AU37" s="532" t="s">
        <v>253</v>
      </c>
      <c r="AV37" s="532"/>
      <c r="AW37" s="532"/>
      <c r="AX37" s="533"/>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2"/>
      <c r="H39" s="995"/>
      <c r="I39" s="995"/>
      <c r="J39" s="995"/>
      <c r="K39" s="995"/>
      <c r="L39" s="995"/>
      <c r="M39" s="995"/>
      <c r="N39" s="995"/>
      <c r="O39" s="996"/>
      <c r="P39" s="105"/>
      <c r="Q39" s="1003"/>
      <c r="R39" s="1003"/>
      <c r="S39" s="1003"/>
      <c r="T39" s="1003"/>
      <c r="U39" s="1003"/>
      <c r="V39" s="1003"/>
      <c r="W39" s="1003"/>
      <c r="X39" s="1004"/>
      <c r="Y39" s="1013" t="s">
        <v>12</v>
      </c>
      <c r="Z39" s="1014"/>
      <c r="AA39" s="1015"/>
      <c r="AB39" s="461"/>
      <c r="AC39" s="1017"/>
      <c r="AD39" s="101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997"/>
      <c r="H40" s="998"/>
      <c r="I40" s="998"/>
      <c r="J40" s="998"/>
      <c r="K40" s="998"/>
      <c r="L40" s="998"/>
      <c r="M40" s="998"/>
      <c r="N40" s="998"/>
      <c r="O40" s="999"/>
      <c r="P40" s="1005"/>
      <c r="Q40" s="1005"/>
      <c r="R40" s="1005"/>
      <c r="S40" s="1005"/>
      <c r="T40" s="1005"/>
      <c r="U40" s="1005"/>
      <c r="V40" s="1005"/>
      <c r="W40" s="1005"/>
      <c r="X40" s="1006"/>
      <c r="Y40" s="415" t="s">
        <v>54</v>
      </c>
      <c r="Z40" s="1010"/>
      <c r="AA40" s="1011"/>
      <c r="AB40" s="522"/>
      <c r="AC40" s="1016"/>
      <c r="AD40" s="101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0" t="s">
        <v>301</v>
      </c>
      <c r="AC41" s="1012"/>
      <c r="AD41" s="101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8"/>
      <c r="Z44" s="825"/>
      <c r="AA44" s="826"/>
      <c r="AB44" s="1022" t="s">
        <v>11</v>
      </c>
      <c r="AC44" s="1023"/>
      <c r="AD44" s="1024"/>
      <c r="AE44" s="1028" t="s">
        <v>557</v>
      </c>
      <c r="AF44" s="1028"/>
      <c r="AG44" s="1028"/>
      <c r="AH44" s="1028"/>
      <c r="AI44" s="1028" t="s">
        <v>554</v>
      </c>
      <c r="AJ44" s="1028"/>
      <c r="AK44" s="1028"/>
      <c r="AL44" s="1028"/>
      <c r="AM44" s="1028" t="s">
        <v>528</v>
      </c>
      <c r="AN44" s="1028"/>
      <c r="AO44" s="1028"/>
      <c r="AP44" s="556"/>
      <c r="AQ44" s="159" t="s">
        <v>354</v>
      </c>
      <c r="AR44" s="130"/>
      <c r="AS44" s="130"/>
      <c r="AT44" s="131"/>
      <c r="AU44" s="532" t="s">
        <v>253</v>
      </c>
      <c r="AV44" s="532"/>
      <c r="AW44" s="532"/>
      <c r="AX44" s="533"/>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2"/>
      <c r="H46" s="995"/>
      <c r="I46" s="995"/>
      <c r="J46" s="995"/>
      <c r="K46" s="995"/>
      <c r="L46" s="995"/>
      <c r="M46" s="995"/>
      <c r="N46" s="995"/>
      <c r="O46" s="996"/>
      <c r="P46" s="105"/>
      <c r="Q46" s="1003"/>
      <c r="R46" s="1003"/>
      <c r="S46" s="1003"/>
      <c r="T46" s="1003"/>
      <c r="U46" s="1003"/>
      <c r="V46" s="1003"/>
      <c r="W46" s="1003"/>
      <c r="X46" s="1004"/>
      <c r="Y46" s="1013" t="s">
        <v>12</v>
      </c>
      <c r="Z46" s="1014"/>
      <c r="AA46" s="1015"/>
      <c r="AB46" s="461"/>
      <c r="AC46" s="1017"/>
      <c r="AD46" s="101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997"/>
      <c r="H47" s="998"/>
      <c r="I47" s="998"/>
      <c r="J47" s="998"/>
      <c r="K47" s="998"/>
      <c r="L47" s="998"/>
      <c r="M47" s="998"/>
      <c r="N47" s="998"/>
      <c r="O47" s="999"/>
      <c r="P47" s="1005"/>
      <c r="Q47" s="1005"/>
      <c r="R47" s="1005"/>
      <c r="S47" s="1005"/>
      <c r="T47" s="1005"/>
      <c r="U47" s="1005"/>
      <c r="V47" s="1005"/>
      <c r="W47" s="1005"/>
      <c r="X47" s="1006"/>
      <c r="Y47" s="415" t="s">
        <v>54</v>
      </c>
      <c r="Z47" s="1010"/>
      <c r="AA47" s="1011"/>
      <c r="AB47" s="522"/>
      <c r="AC47" s="1016"/>
      <c r="AD47" s="101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0" t="s">
        <v>301</v>
      </c>
      <c r="AC48" s="1012"/>
      <c r="AD48" s="101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8"/>
      <c r="Z51" s="825"/>
      <c r="AA51" s="826"/>
      <c r="AB51" s="556" t="s">
        <v>11</v>
      </c>
      <c r="AC51" s="1023"/>
      <c r="AD51" s="1024"/>
      <c r="AE51" s="1028" t="s">
        <v>557</v>
      </c>
      <c r="AF51" s="1028"/>
      <c r="AG51" s="1028"/>
      <c r="AH51" s="1028"/>
      <c r="AI51" s="1028" t="s">
        <v>554</v>
      </c>
      <c r="AJ51" s="1028"/>
      <c r="AK51" s="1028"/>
      <c r="AL51" s="1028"/>
      <c r="AM51" s="1028" t="s">
        <v>528</v>
      </c>
      <c r="AN51" s="1028"/>
      <c r="AO51" s="1028"/>
      <c r="AP51" s="556"/>
      <c r="AQ51" s="159" t="s">
        <v>354</v>
      </c>
      <c r="AR51" s="130"/>
      <c r="AS51" s="130"/>
      <c r="AT51" s="131"/>
      <c r="AU51" s="532" t="s">
        <v>253</v>
      </c>
      <c r="AV51" s="532"/>
      <c r="AW51" s="532"/>
      <c r="AX51" s="533"/>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2"/>
      <c r="H53" s="995"/>
      <c r="I53" s="995"/>
      <c r="J53" s="995"/>
      <c r="K53" s="995"/>
      <c r="L53" s="995"/>
      <c r="M53" s="995"/>
      <c r="N53" s="995"/>
      <c r="O53" s="996"/>
      <c r="P53" s="105"/>
      <c r="Q53" s="1003"/>
      <c r="R53" s="1003"/>
      <c r="S53" s="1003"/>
      <c r="T53" s="1003"/>
      <c r="U53" s="1003"/>
      <c r="V53" s="1003"/>
      <c r="W53" s="1003"/>
      <c r="X53" s="1004"/>
      <c r="Y53" s="1013" t="s">
        <v>12</v>
      </c>
      <c r="Z53" s="1014"/>
      <c r="AA53" s="1015"/>
      <c r="AB53" s="461"/>
      <c r="AC53" s="1017"/>
      <c r="AD53" s="101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997"/>
      <c r="H54" s="998"/>
      <c r="I54" s="998"/>
      <c r="J54" s="998"/>
      <c r="K54" s="998"/>
      <c r="L54" s="998"/>
      <c r="M54" s="998"/>
      <c r="N54" s="998"/>
      <c r="O54" s="999"/>
      <c r="P54" s="1005"/>
      <c r="Q54" s="1005"/>
      <c r="R54" s="1005"/>
      <c r="S54" s="1005"/>
      <c r="T54" s="1005"/>
      <c r="U54" s="1005"/>
      <c r="V54" s="1005"/>
      <c r="W54" s="1005"/>
      <c r="X54" s="1006"/>
      <c r="Y54" s="415" t="s">
        <v>54</v>
      </c>
      <c r="Z54" s="1010"/>
      <c r="AA54" s="1011"/>
      <c r="AB54" s="522"/>
      <c r="AC54" s="1016"/>
      <c r="AD54" s="101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0" t="s">
        <v>301</v>
      </c>
      <c r="AC55" s="1012"/>
      <c r="AD55" s="10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8"/>
      <c r="Z58" s="825"/>
      <c r="AA58" s="826"/>
      <c r="AB58" s="1022" t="s">
        <v>11</v>
      </c>
      <c r="AC58" s="1023"/>
      <c r="AD58" s="1024"/>
      <c r="AE58" s="1028" t="s">
        <v>557</v>
      </c>
      <c r="AF58" s="1028"/>
      <c r="AG58" s="1028"/>
      <c r="AH58" s="1028"/>
      <c r="AI58" s="1028" t="s">
        <v>554</v>
      </c>
      <c r="AJ58" s="1028"/>
      <c r="AK58" s="1028"/>
      <c r="AL58" s="1028"/>
      <c r="AM58" s="1028" t="s">
        <v>528</v>
      </c>
      <c r="AN58" s="1028"/>
      <c r="AO58" s="1028"/>
      <c r="AP58" s="556"/>
      <c r="AQ58" s="159" t="s">
        <v>354</v>
      </c>
      <c r="AR58" s="130"/>
      <c r="AS58" s="130"/>
      <c r="AT58" s="131"/>
      <c r="AU58" s="532" t="s">
        <v>253</v>
      </c>
      <c r="AV58" s="532"/>
      <c r="AW58" s="532"/>
      <c r="AX58" s="533"/>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2"/>
      <c r="H60" s="995"/>
      <c r="I60" s="995"/>
      <c r="J60" s="995"/>
      <c r="K60" s="995"/>
      <c r="L60" s="995"/>
      <c r="M60" s="995"/>
      <c r="N60" s="995"/>
      <c r="O60" s="996"/>
      <c r="P60" s="105"/>
      <c r="Q60" s="1003"/>
      <c r="R60" s="1003"/>
      <c r="S60" s="1003"/>
      <c r="T60" s="1003"/>
      <c r="U60" s="1003"/>
      <c r="V60" s="1003"/>
      <c r="W60" s="1003"/>
      <c r="X60" s="1004"/>
      <c r="Y60" s="1013" t="s">
        <v>12</v>
      </c>
      <c r="Z60" s="1014"/>
      <c r="AA60" s="1015"/>
      <c r="AB60" s="461"/>
      <c r="AC60" s="1017"/>
      <c r="AD60" s="101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997"/>
      <c r="H61" s="998"/>
      <c r="I61" s="998"/>
      <c r="J61" s="998"/>
      <c r="K61" s="998"/>
      <c r="L61" s="998"/>
      <c r="M61" s="998"/>
      <c r="N61" s="998"/>
      <c r="O61" s="999"/>
      <c r="P61" s="1005"/>
      <c r="Q61" s="1005"/>
      <c r="R61" s="1005"/>
      <c r="S61" s="1005"/>
      <c r="T61" s="1005"/>
      <c r="U61" s="1005"/>
      <c r="V61" s="1005"/>
      <c r="W61" s="1005"/>
      <c r="X61" s="1006"/>
      <c r="Y61" s="415" t="s">
        <v>54</v>
      </c>
      <c r="Z61" s="1010"/>
      <c r="AA61" s="1011"/>
      <c r="AB61" s="522"/>
      <c r="AC61" s="1016"/>
      <c r="AD61" s="101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0" t="s">
        <v>301</v>
      </c>
      <c r="AC62" s="1012"/>
      <c r="AD62" s="101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8"/>
      <c r="Z65" s="825"/>
      <c r="AA65" s="826"/>
      <c r="AB65" s="1022" t="s">
        <v>11</v>
      </c>
      <c r="AC65" s="1023"/>
      <c r="AD65" s="1024"/>
      <c r="AE65" s="1028" t="s">
        <v>557</v>
      </c>
      <c r="AF65" s="1028"/>
      <c r="AG65" s="1028"/>
      <c r="AH65" s="1028"/>
      <c r="AI65" s="1028" t="s">
        <v>554</v>
      </c>
      <c r="AJ65" s="1028"/>
      <c r="AK65" s="1028"/>
      <c r="AL65" s="1028"/>
      <c r="AM65" s="1028" t="s">
        <v>528</v>
      </c>
      <c r="AN65" s="1028"/>
      <c r="AO65" s="1028"/>
      <c r="AP65" s="556"/>
      <c r="AQ65" s="159" t="s">
        <v>354</v>
      </c>
      <c r="AR65" s="130"/>
      <c r="AS65" s="130"/>
      <c r="AT65" s="131"/>
      <c r="AU65" s="532" t="s">
        <v>253</v>
      </c>
      <c r="AV65" s="532"/>
      <c r="AW65" s="532"/>
      <c r="AX65" s="533"/>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2"/>
      <c r="H67" s="995"/>
      <c r="I67" s="995"/>
      <c r="J67" s="995"/>
      <c r="K67" s="995"/>
      <c r="L67" s="995"/>
      <c r="M67" s="995"/>
      <c r="N67" s="995"/>
      <c r="O67" s="996"/>
      <c r="P67" s="105"/>
      <c r="Q67" s="1003"/>
      <c r="R67" s="1003"/>
      <c r="S67" s="1003"/>
      <c r="T67" s="1003"/>
      <c r="U67" s="1003"/>
      <c r="V67" s="1003"/>
      <c r="W67" s="1003"/>
      <c r="X67" s="1004"/>
      <c r="Y67" s="1013" t="s">
        <v>12</v>
      </c>
      <c r="Z67" s="1014"/>
      <c r="AA67" s="1015"/>
      <c r="AB67" s="461"/>
      <c r="AC67" s="1017"/>
      <c r="AD67" s="101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997"/>
      <c r="H68" s="998"/>
      <c r="I68" s="998"/>
      <c r="J68" s="998"/>
      <c r="K68" s="998"/>
      <c r="L68" s="998"/>
      <c r="M68" s="998"/>
      <c r="N68" s="998"/>
      <c r="O68" s="999"/>
      <c r="P68" s="1005"/>
      <c r="Q68" s="1005"/>
      <c r="R68" s="1005"/>
      <c r="S68" s="1005"/>
      <c r="T68" s="1005"/>
      <c r="U68" s="1005"/>
      <c r="V68" s="1005"/>
      <c r="W68" s="1005"/>
      <c r="X68" s="1006"/>
      <c r="Y68" s="415" t="s">
        <v>54</v>
      </c>
      <c r="Z68" s="1010"/>
      <c r="AA68" s="1011"/>
      <c r="AB68" s="522"/>
      <c r="AC68" s="1016"/>
      <c r="AD68" s="101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0"/>
      <c r="H69" s="1001"/>
      <c r="I69" s="1001"/>
      <c r="J69" s="1001"/>
      <c r="K69" s="1001"/>
      <c r="L69" s="1001"/>
      <c r="M69" s="1001"/>
      <c r="N69" s="1001"/>
      <c r="O69" s="1002"/>
      <c r="P69" s="1007"/>
      <c r="Q69" s="1007"/>
      <c r="R69" s="1007"/>
      <c r="S69" s="1007"/>
      <c r="T69" s="1007"/>
      <c r="U69" s="1007"/>
      <c r="V69" s="1007"/>
      <c r="W69" s="1007"/>
      <c r="X69" s="1008"/>
      <c r="Y69" s="415" t="s">
        <v>13</v>
      </c>
      <c r="Z69" s="1010"/>
      <c r="AA69" s="1011"/>
      <c r="AB69" s="55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591" t="s">
        <v>492</v>
      </c>
      <c r="H2" s="592"/>
      <c r="I2" s="592"/>
      <c r="J2" s="592"/>
      <c r="K2" s="592"/>
      <c r="L2" s="592"/>
      <c r="M2" s="592"/>
      <c r="N2" s="592"/>
      <c r="O2" s="592"/>
      <c r="P2" s="592"/>
      <c r="Q2" s="592"/>
      <c r="R2" s="592"/>
      <c r="S2" s="592"/>
      <c r="T2" s="592"/>
      <c r="U2" s="592"/>
      <c r="V2" s="592"/>
      <c r="W2" s="592"/>
      <c r="X2" s="592"/>
      <c r="Y2" s="592"/>
      <c r="Z2" s="592"/>
      <c r="AA2" s="592"/>
      <c r="AB2" s="593"/>
      <c r="AC2" s="591" t="s">
        <v>494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1"/>
      <c r="B3" s="1042"/>
      <c r="C3" s="1042"/>
      <c r="D3" s="1042"/>
      <c r="E3" s="1042"/>
      <c r="F3" s="1043"/>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c r="A4" s="1041"/>
      <c r="B4" s="1042"/>
      <c r="C4" s="1042"/>
      <c r="D4" s="1042"/>
      <c r="E4" s="1042"/>
      <c r="F4" s="1043"/>
      <c r="G4" s="666"/>
      <c r="H4" s="667"/>
      <c r="I4" s="667"/>
      <c r="J4" s="667"/>
      <c r="K4" s="668"/>
      <c r="L4" s="660"/>
      <c r="M4" s="661"/>
      <c r="N4" s="661"/>
      <c r="O4" s="661"/>
      <c r="P4" s="661"/>
      <c r="Q4" s="661"/>
      <c r="R4" s="661"/>
      <c r="S4" s="661"/>
      <c r="T4" s="661"/>
      <c r="U4" s="661"/>
      <c r="V4" s="661"/>
      <c r="W4" s="661"/>
      <c r="X4" s="662"/>
      <c r="Y4" s="388"/>
      <c r="Z4" s="389"/>
      <c r="AA4" s="389"/>
      <c r="AB4" s="801"/>
      <c r="AC4" s="666"/>
      <c r="AD4" s="667"/>
      <c r="AE4" s="667"/>
      <c r="AF4" s="667"/>
      <c r="AG4" s="668"/>
      <c r="AH4" s="660"/>
      <c r="AI4" s="661"/>
      <c r="AJ4" s="661"/>
      <c r="AK4" s="661"/>
      <c r="AL4" s="661"/>
      <c r="AM4" s="661"/>
      <c r="AN4" s="661"/>
      <c r="AO4" s="661"/>
      <c r="AP4" s="661"/>
      <c r="AQ4" s="661"/>
      <c r="AR4" s="661"/>
      <c r="AS4" s="661"/>
      <c r="AT4" s="662"/>
      <c r="AU4" s="388"/>
      <c r="AV4" s="389"/>
      <c r="AW4" s="389"/>
      <c r="AX4" s="390"/>
    </row>
    <row r="5" spans="1:50" ht="24.75" customHeight="1">
      <c r="A5" s="1041"/>
      <c r="B5" s="1042"/>
      <c r="C5" s="1042"/>
      <c r="D5" s="1042"/>
      <c r="E5" s="1042"/>
      <c r="F5" s="1043"/>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41"/>
      <c r="B6" s="1042"/>
      <c r="C6" s="1042"/>
      <c r="D6" s="1042"/>
      <c r="E6" s="1042"/>
      <c r="F6" s="1043"/>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41"/>
      <c r="B7" s="1042"/>
      <c r="C7" s="1042"/>
      <c r="D7" s="1042"/>
      <c r="E7" s="1042"/>
      <c r="F7" s="1043"/>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41"/>
      <c r="B8" s="1042"/>
      <c r="C8" s="1042"/>
      <c r="D8" s="1042"/>
      <c r="E8" s="1042"/>
      <c r="F8" s="1043"/>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41"/>
      <c r="B9" s="1042"/>
      <c r="C9" s="1042"/>
      <c r="D9" s="1042"/>
      <c r="E9" s="1042"/>
      <c r="F9" s="1043"/>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41"/>
      <c r="B10" s="1042"/>
      <c r="C10" s="1042"/>
      <c r="D10" s="1042"/>
      <c r="E10" s="1042"/>
      <c r="F10" s="1043"/>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41"/>
      <c r="B11" s="1042"/>
      <c r="C11" s="1042"/>
      <c r="D11" s="1042"/>
      <c r="E11" s="1042"/>
      <c r="F11" s="1043"/>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41"/>
      <c r="B12" s="1042"/>
      <c r="C12" s="1042"/>
      <c r="D12" s="1042"/>
      <c r="E12" s="1042"/>
      <c r="F12" s="1043"/>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41"/>
      <c r="B13" s="1042"/>
      <c r="C13" s="1042"/>
      <c r="D13" s="1042"/>
      <c r="E13" s="1042"/>
      <c r="F13" s="1043"/>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41"/>
      <c r="B14" s="1042"/>
      <c r="C14" s="1042"/>
      <c r="D14" s="1042"/>
      <c r="E14" s="1042"/>
      <c r="F14" s="104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1"/>
      <c r="B15" s="1042"/>
      <c r="C15" s="1042"/>
      <c r="D15" s="1042"/>
      <c r="E15" s="1042"/>
      <c r="F15" s="1043"/>
      <c r="G15" s="591" t="s">
        <v>390</v>
      </c>
      <c r="H15" s="592"/>
      <c r="I15" s="592"/>
      <c r="J15" s="592"/>
      <c r="K15" s="592"/>
      <c r="L15" s="592"/>
      <c r="M15" s="592"/>
      <c r="N15" s="592"/>
      <c r="O15" s="592"/>
      <c r="P15" s="592"/>
      <c r="Q15" s="592"/>
      <c r="R15" s="592"/>
      <c r="S15" s="592"/>
      <c r="T15" s="592"/>
      <c r="U15" s="592"/>
      <c r="V15" s="592"/>
      <c r="W15" s="592"/>
      <c r="X15" s="592"/>
      <c r="Y15" s="592"/>
      <c r="Z15" s="592"/>
      <c r="AA15" s="592"/>
      <c r="AB15" s="593"/>
      <c r="AC15" s="591" t="s">
        <v>391</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c r="A16" s="1041"/>
      <c r="B16" s="1042"/>
      <c r="C16" s="1042"/>
      <c r="D16" s="1042"/>
      <c r="E16" s="1042"/>
      <c r="F16" s="1043"/>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c r="A17" s="1041"/>
      <c r="B17" s="1042"/>
      <c r="C17" s="1042"/>
      <c r="D17" s="1042"/>
      <c r="E17" s="1042"/>
      <c r="F17" s="1043"/>
      <c r="G17" s="666"/>
      <c r="H17" s="667"/>
      <c r="I17" s="667"/>
      <c r="J17" s="667"/>
      <c r="K17" s="668"/>
      <c r="L17" s="660"/>
      <c r="M17" s="661"/>
      <c r="N17" s="661"/>
      <c r="O17" s="661"/>
      <c r="P17" s="661"/>
      <c r="Q17" s="661"/>
      <c r="R17" s="661"/>
      <c r="S17" s="661"/>
      <c r="T17" s="661"/>
      <c r="U17" s="661"/>
      <c r="V17" s="661"/>
      <c r="W17" s="661"/>
      <c r="X17" s="662"/>
      <c r="Y17" s="388"/>
      <c r="Z17" s="389"/>
      <c r="AA17" s="389"/>
      <c r="AB17" s="801"/>
      <c r="AC17" s="666"/>
      <c r="AD17" s="667"/>
      <c r="AE17" s="667"/>
      <c r="AF17" s="667"/>
      <c r="AG17" s="668"/>
      <c r="AH17" s="660"/>
      <c r="AI17" s="661"/>
      <c r="AJ17" s="661"/>
      <c r="AK17" s="661"/>
      <c r="AL17" s="661"/>
      <c r="AM17" s="661"/>
      <c r="AN17" s="661"/>
      <c r="AO17" s="661"/>
      <c r="AP17" s="661"/>
      <c r="AQ17" s="661"/>
      <c r="AR17" s="661"/>
      <c r="AS17" s="661"/>
      <c r="AT17" s="662"/>
      <c r="AU17" s="388"/>
      <c r="AV17" s="389"/>
      <c r="AW17" s="389"/>
      <c r="AX17" s="390"/>
    </row>
    <row r="18" spans="1:50" ht="24.75" customHeight="1">
      <c r="A18" s="1041"/>
      <c r="B18" s="1042"/>
      <c r="C18" s="1042"/>
      <c r="D18" s="1042"/>
      <c r="E18" s="1042"/>
      <c r="F18" s="1043"/>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41"/>
      <c r="B19" s="1042"/>
      <c r="C19" s="1042"/>
      <c r="D19" s="1042"/>
      <c r="E19" s="1042"/>
      <c r="F19" s="1043"/>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41"/>
      <c r="B20" s="1042"/>
      <c r="C20" s="1042"/>
      <c r="D20" s="1042"/>
      <c r="E20" s="1042"/>
      <c r="F20" s="1043"/>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41"/>
      <c r="B21" s="1042"/>
      <c r="C21" s="1042"/>
      <c r="D21" s="1042"/>
      <c r="E21" s="1042"/>
      <c r="F21" s="1043"/>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41"/>
      <c r="B22" s="1042"/>
      <c r="C22" s="1042"/>
      <c r="D22" s="1042"/>
      <c r="E22" s="1042"/>
      <c r="F22" s="1043"/>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41"/>
      <c r="B23" s="1042"/>
      <c r="C23" s="1042"/>
      <c r="D23" s="1042"/>
      <c r="E23" s="1042"/>
      <c r="F23" s="1043"/>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41"/>
      <c r="B24" s="1042"/>
      <c r="C24" s="1042"/>
      <c r="D24" s="1042"/>
      <c r="E24" s="1042"/>
      <c r="F24" s="1043"/>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41"/>
      <c r="B25" s="1042"/>
      <c r="C25" s="1042"/>
      <c r="D25" s="1042"/>
      <c r="E25" s="1042"/>
      <c r="F25" s="1043"/>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41"/>
      <c r="B26" s="1042"/>
      <c r="C26" s="1042"/>
      <c r="D26" s="1042"/>
      <c r="E26" s="1042"/>
      <c r="F26" s="1043"/>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41"/>
      <c r="B27" s="1042"/>
      <c r="C27" s="1042"/>
      <c r="D27" s="1042"/>
      <c r="E27" s="1042"/>
      <c r="F27" s="104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1"/>
      <c r="B28" s="1042"/>
      <c r="C28" s="1042"/>
      <c r="D28" s="1042"/>
      <c r="E28" s="1042"/>
      <c r="F28" s="1043"/>
      <c r="G28" s="591" t="s">
        <v>389</v>
      </c>
      <c r="H28" s="592"/>
      <c r="I28" s="592"/>
      <c r="J28" s="592"/>
      <c r="K28" s="592"/>
      <c r="L28" s="592"/>
      <c r="M28" s="592"/>
      <c r="N28" s="592"/>
      <c r="O28" s="592"/>
      <c r="P28" s="592"/>
      <c r="Q28" s="592"/>
      <c r="R28" s="592"/>
      <c r="S28" s="592"/>
      <c r="T28" s="592"/>
      <c r="U28" s="592"/>
      <c r="V28" s="592"/>
      <c r="W28" s="592"/>
      <c r="X28" s="592"/>
      <c r="Y28" s="592"/>
      <c r="Z28" s="592"/>
      <c r="AA28" s="592"/>
      <c r="AB28" s="593"/>
      <c r="AC28" s="591" t="s">
        <v>392</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c r="A29" s="1041"/>
      <c r="B29" s="1042"/>
      <c r="C29" s="1042"/>
      <c r="D29" s="1042"/>
      <c r="E29" s="1042"/>
      <c r="F29" s="1043"/>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c r="A30" s="1041"/>
      <c r="B30" s="1042"/>
      <c r="C30" s="1042"/>
      <c r="D30" s="1042"/>
      <c r="E30" s="1042"/>
      <c r="F30" s="1043"/>
      <c r="G30" s="666"/>
      <c r="H30" s="667"/>
      <c r="I30" s="667"/>
      <c r="J30" s="667"/>
      <c r="K30" s="668"/>
      <c r="L30" s="660"/>
      <c r="M30" s="661"/>
      <c r="N30" s="661"/>
      <c r="O30" s="661"/>
      <c r="P30" s="661"/>
      <c r="Q30" s="661"/>
      <c r="R30" s="661"/>
      <c r="S30" s="661"/>
      <c r="T30" s="661"/>
      <c r="U30" s="661"/>
      <c r="V30" s="661"/>
      <c r="W30" s="661"/>
      <c r="X30" s="662"/>
      <c r="Y30" s="388"/>
      <c r="Z30" s="389"/>
      <c r="AA30" s="389"/>
      <c r="AB30" s="801"/>
      <c r="AC30" s="666"/>
      <c r="AD30" s="667"/>
      <c r="AE30" s="667"/>
      <c r="AF30" s="667"/>
      <c r="AG30" s="668"/>
      <c r="AH30" s="660"/>
      <c r="AI30" s="661"/>
      <c r="AJ30" s="661"/>
      <c r="AK30" s="661"/>
      <c r="AL30" s="661"/>
      <c r="AM30" s="661"/>
      <c r="AN30" s="661"/>
      <c r="AO30" s="661"/>
      <c r="AP30" s="661"/>
      <c r="AQ30" s="661"/>
      <c r="AR30" s="661"/>
      <c r="AS30" s="661"/>
      <c r="AT30" s="662"/>
      <c r="AU30" s="388"/>
      <c r="AV30" s="389"/>
      <c r="AW30" s="389"/>
      <c r="AX30" s="390"/>
    </row>
    <row r="31" spans="1:50" ht="24.75" customHeight="1">
      <c r="A31" s="1041"/>
      <c r="B31" s="1042"/>
      <c r="C31" s="1042"/>
      <c r="D31" s="1042"/>
      <c r="E31" s="1042"/>
      <c r="F31" s="1043"/>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41"/>
      <c r="B32" s="1042"/>
      <c r="C32" s="1042"/>
      <c r="D32" s="1042"/>
      <c r="E32" s="1042"/>
      <c r="F32" s="1043"/>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41"/>
      <c r="B33" s="1042"/>
      <c r="C33" s="1042"/>
      <c r="D33" s="1042"/>
      <c r="E33" s="1042"/>
      <c r="F33" s="1043"/>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41"/>
      <c r="B34" s="1042"/>
      <c r="C34" s="1042"/>
      <c r="D34" s="1042"/>
      <c r="E34" s="1042"/>
      <c r="F34" s="1043"/>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41"/>
      <c r="B35" s="1042"/>
      <c r="C35" s="1042"/>
      <c r="D35" s="1042"/>
      <c r="E35" s="1042"/>
      <c r="F35" s="1043"/>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41"/>
      <c r="B36" s="1042"/>
      <c r="C36" s="1042"/>
      <c r="D36" s="1042"/>
      <c r="E36" s="1042"/>
      <c r="F36" s="1043"/>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41"/>
      <c r="B37" s="1042"/>
      <c r="C37" s="1042"/>
      <c r="D37" s="1042"/>
      <c r="E37" s="1042"/>
      <c r="F37" s="1043"/>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41"/>
      <c r="B38" s="1042"/>
      <c r="C38" s="1042"/>
      <c r="D38" s="1042"/>
      <c r="E38" s="1042"/>
      <c r="F38" s="1043"/>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41"/>
      <c r="B39" s="1042"/>
      <c r="C39" s="1042"/>
      <c r="D39" s="1042"/>
      <c r="E39" s="1042"/>
      <c r="F39" s="1043"/>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41"/>
      <c r="B40" s="1042"/>
      <c r="C40" s="1042"/>
      <c r="D40" s="1042"/>
      <c r="E40" s="1042"/>
      <c r="F40" s="104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1"/>
      <c r="B41" s="1042"/>
      <c r="C41" s="1042"/>
      <c r="D41" s="1042"/>
      <c r="E41" s="1042"/>
      <c r="F41" s="1043"/>
      <c r="G41" s="591" t="s">
        <v>437</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c r="A42" s="1041"/>
      <c r="B42" s="1042"/>
      <c r="C42" s="1042"/>
      <c r="D42" s="1042"/>
      <c r="E42" s="1042"/>
      <c r="F42" s="1043"/>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c r="A43" s="1041"/>
      <c r="B43" s="1042"/>
      <c r="C43" s="1042"/>
      <c r="D43" s="1042"/>
      <c r="E43" s="1042"/>
      <c r="F43" s="1043"/>
      <c r="G43" s="666"/>
      <c r="H43" s="667"/>
      <c r="I43" s="667"/>
      <c r="J43" s="667"/>
      <c r="K43" s="668"/>
      <c r="L43" s="660"/>
      <c r="M43" s="661"/>
      <c r="N43" s="661"/>
      <c r="O43" s="661"/>
      <c r="P43" s="661"/>
      <c r="Q43" s="661"/>
      <c r="R43" s="661"/>
      <c r="S43" s="661"/>
      <c r="T43" s="661"/>
      <c r="U43" s="661"/>
      <c r="V43" s="661"/>
      <c r="W43" s="661"/>
      <c r="X43" s="662"/>
      <c r="Y43" s="388"/>
      <c r="Z43" s="389"/>
      <c r="AA43" s="389"/>
      <c r="AB43" s="801"/>
      <c r="AC43" s="666"/>
      <c r="AD43" s="667"/>
      <c r="AE43" s="667"/>
      <c r="AF43" s="667"/>
      <c r="AG43" s="668"/>
      <c r="AH43" s="660"/>
      <c r="AI43" s="661"/>
      <c r="AJ43" s="661"/>
      <c r="AK43" s="661"/>
      <c r="AL43" s="661"/>
      <c r="AM43" s="661"/>
      <c r="AN43" s="661"/>
      <c r="AO43" s="661"/>
      <c r="AP43" s="661"/>
      <c r="AQ43" s="661"/>
      <c r="AR43" s="661"/>
      <c r="AS43" s="661"/>
      <c r="AT43" s="662"/>
      <c r="AU43" s="388"/>
      <c r="AV43" s="389"/>
      <c r="AW43" s="389"/>
      <c r="AX43" s="390"/>
    </row>
    <row r="44" spans="1:50" ht="24.75" customHeight="1">
      <c r="A44" s="1041"/>
      <c r="B44" s="1042"/>
      <c r="C44" s="1042"/>
      <c r="D44" s="1042"/>
      <c r="E44" s="1042"/>
      <c r="F44" s="1043"/>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41"/>
      <c r="B45" s="1042"/>
      <c r="C45" s="1042"/>
      <c r="D45" s="1042"/>
      <c r="E45" s="1042"/>
      <c r="F45" s="1043"/>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41"/>
      <c r="B46" s="1042"/>
      <c r="C46" s="1042"/>
      <c r="D46" s="1042"/>
      <c r="E46" s="1042"/>
      <c r="F46" s="1043"/>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41"/>
      <c r="B47" s="1042"/>
      <c r="C47" s="1042"/>
      <c r="D47" s="1042"/>
      <c r="E47" s="1042"/>
      <c r="F47" s="1043"/>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41"/>
      <c r="B48" s="1042"/>
      <c r="C48" s="1042"/>
      <c r="D48" s="1042"/>
      <c r="E48" s="1042"/>
      <c r="F48" s="1043"/>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41"/>
      <c r="B49" s="1042"/>
      <c r="C49" s="1042"/>
      <c r="D49" s="1042"/>
      <c r="E49" s="1042"/>
      <c r="F49" s="1043"/>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41"/>
      <c r="B50" s="1042"/>
      <c r="C50" s="1042"/>
      <c r="D50" s="1042"/>
      <c r="E50" s="1042"/>
      <c r="F50" s="1043"/>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41"/>
      <c r="B51" s="1042"/>
      <c r="C51" s="1042"/>
      <c r="D51" s="1042"/>
      <c r="E51" s="1042"/>
      <c r="F51" s="1043"/>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41"/>
      <c r="B52" s="1042"/>
      <c r="C52" s="1042"/>
      <c r="D52" s="1042"/>
      <c r="E52" s="1042"/>
      <c r="F52" s="1043"/>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row r="55" spans="1:50" ht="30" customHeight="1">
      <c r="A55" s="1047" t="s">
        <v>28</v>
      </c>
      <c r="B55" s="1048"/>
      <c r="C55" s="1048"/>
      <c r="D55" s="1048"/>
      <c r="E55" s="1048"/>
      <c r="F55" s="1049"/>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393</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c r="A56" s="1041"/>
      <c r="B56" s="1042"/>
      <c r="C56" s="1042"/>
      <c r="D56" s="1042"/>
      <c r="E56" s="1042"/>
      <c r="F56" s="1043"/>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c r="A57" s="1041"/>
      <c r="B57" s="1042"/>
      <c r="C57" s="1042"/>
      <c r="D57" s="1042"/>
      <c r="E57" s="1042"/>
      <c r="F57" s="1043"/>
      <c r="G57" s="666"/>
      <c r="H57" s="667"/>
      <c r="I57" s="667"/>
      <c r="J57" s="667"/>
      <c r="K57" s="668"/>
      <c r="L57" s="660"/>
      <c r="M57" s="661"/>
      <c r="N57" s="661"/>
      <c r="O57" s="661"/>
      <c r="P57" s="661"/>
      <c r="Q57" s="661"/>
      <c r="R57" s="661"/>
      <c r="S57" s="661"/>
      <c r="T57" s="661"/>
      <c r="U57" s="661"/>
      <c r="V57" s="661"/>
      <c r="W57" s="661"/>
      <c r="X57" s="662"/>
      <c r="Y57" s="388"/>
      <c r="Z57" s="389"/>
      <c r="AA57" s="389"/>
      <c r="AB57" s="801"/>
      <c r="AC57" s="666"/>
      <c r="AD57" s="667"/>
      <c r="AE57" s="667"/>
      <c r="AF57" s="667"/>
      <c r="AG57" s="668"/>
      <c r="AH57" s="660"/>
      <c r="AI57" s="661"/>
      <c r="AJ57" s="661"/>
      <c r="AK57" s="661"/>
      <c r="AL57" s="661"/>
      <c r="AM57" s="661"/>
      <c r="AN57" s="661"/>
      <c r="AO57" s="661"/>
      <c r="AP57" s="661"/>
      <c r="AQ57" s="661"/>
      <c r="AR57" s="661"/>
      <c r="AS57" s="661"/>
      <c r="AT57" s="662"/>
      <c r="AU57" s="388"/>
      <c r="AV57" s="389"/>
      <c r="AW57" s="389"/>
      <c r="AX57" s="390"/>
    </row>
    <row r="58" spans="1:50" ht="24.75" customHeight="1">
      <c r="A58" s="1041"/>
      <c r="B58" s="1042"/>
      <c r="C58" s="1042"/>
      <c r="D58" s="1042"/>
      <c r="E58" s="1042"/>
      <c r="F58" s="1043"/>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41"/>
      <c r="B59" s="1042"/>
      <c r="C59" s="1042"/>
      <c r="D59" s="1042"/>
      <c r="E59" s="1042"/>
      <c r="F59" s="1043"/>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41"/>
      <c r="B60" s="1042"/>
      <c r="C60" s="1042"/>
      <c r="D60" s="1042"/>
      <c r="E60" s="1042"/>
      <c r="F60" s="1043"/>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41"/>
      <c r="B61" s="1042"/>
      <c r="C61" s="1042"/>
      <c r="D61" s="1042"/>
      <c r="E61" s="1042"/>
      <c r="F61" s="1043"/>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41"/>
      <c r="B62" s="1042"/>
      <c r="C62" s="1042"/>
      <c r="D62" s="1042"/>
      <c r="E62" s="1042"/>
      <c r="F62" s="1043"/>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41"/>
      <c r="B63" s="1042"/>
      <c r="C63" s="1042"/>
      <c r="D63" s="1042"/>
      <c r="E63" s="1042"/>
      <c r="F63" s="1043"/>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41"/>
      <c r="B64" s="1042"/>
      <c r="C64" s="1042"/>
      <c r="D64" s="1042"/>
      <c r="E64" s="1042"/>
      <c r="F64" s="1043"/>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41"/>
      <c r="B65" s="1042"/>
      <c r="C65" s="1042"/>
      <c r="D65" s="1042"/>
      <c r="E65" s="1042"/>
      <c r="F65" s="1043"/>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41"/>
      <c r="B66" s="1042"/>
      <c r="C66" s="1042"/>
      <c r="D66" s="1042"/>
      <c r="E66" s="1042"/>
      <c r="F66" s="1043"/>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41"/>
      <c r="B67" s="1042"/>
      <c r="C67" s="1042"/>
      <c r="D67" s="1042"/>
      <c r="E67" s="1042"/>
      <c r="F67" s="104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1"/>
      <c r="B68" s="1042"/>
      <c r="C68" s="1042"/>
      <c r="D68" s="1042"/>
      <c r="E68" s="1042"/>
      <c r="F68" s="1043"/>
      <c r="G68" s="591" t="s">
        <v>394</v>
      </c>
      <c r="H68" s="592"/>
      <c r="I68" s="592"/>
      <c r="J68" s="592"/>
      <c r="K68" s="592"/>
      <c r="L68" s="592"/>
      <c r="M68" s="592"/>
      <c r="N68" s="592"/>
      <c r="O68" s="592"/>
      <c r="P68" s="592"/>
      <c r="Q68" s="592"/>
      <c r="R68" s="592"/>
      <c r="S68" s="592"/>
      <c r="T68" s="592"/>
      <c r="U68" s="592"/>
      <c r="V68" s="592"/>
      <c r="W68" s="592"/>
      <c r="X68" s="592"/>
      <c r="Y68" s="592"/>
      <c r="Z68" s="592"/>
      <c r="AA68" s="592"/>
      <c r="AB68" s="593"/>
      <c r="AC68" s="591" t="s">
        <v>395</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c r="A69" s="1041"/>
      <c r="B69" s="1042"/>
      <c r="C69" s="1042"/>
      <c r="D69" s="1042"/>
      <c r="E69" s="1042"/>
      <c r="F69" s="1043"/>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c r="A70" s="1041"/>
      <c r="B70" s="1042"/>
      <c r="C70" s="1042"/>
      <c r="D70" s="1042"/>
      <c r="E70" s="1042"/>
      <c r="F70" s="1043"/>
      <c r="G70" s="666"/>
      <c r="H70" s="667"/>
      <c r="I70" s="667"/>
      <c r="J70" s="667"/>
      <c r="K70" s="668"/>
      <c r="L70" s="660"/>
      <c r="M70" s="661"/>
      <c r="N70" s="661"/>
      <c r="O70" s="661"/>
      <c r="P70" s="661"/>
      <c r="Q70" s="661"/>
      <c r="R70" s="661"/>
      <c r="S70" s="661"/>
      <c r="T70" s="661"/>
      <c r="U70" s="661"/>
      <c r="V70" s="661"/>
      <c r="W70" s="661"/>
      <c r="X70" s="662"/>
      <c r="Y70" s="388"/>
      <c r="Z70" s="389"/>
      <c r="AA70" s="389"/>
      <c r="AB70" s="801"/>
      <c r="AC70" s="666"/>
      <c r="AD70" s="667"/>
      <c r="AE70" s="667"/>
      <c r="AF70" s="667"/>
      <c r="AG70" s="668"/>
      <c r="AH70" s="660"/>
      <c r="AI70" s="661"/>
      <c r="AJ70" s="661"/>
      <c r="AK70" s="661"/>
      <c r="AL70" s="661"/>
      <c r="AM70" s="661"/>
      <c r="AN70" s="661"/>
      <c r="AO70" s="661"/>
      <c r="AP70" s="661"/>
      <c r="AQ70" s="661"/>
      <c r="AR70" s="661"/>
      <c r="AS70" s="661"/>
      <c r="AT70" s="662"/>
      <c r="AU70" s="388"/>
      <c r="AV70" s="389"/>
      <c r="AW70" s="389"/>
      <c r="AX70" s="390"/>
    </row>
    <row r="71" spans="1:50" ht="24.75" customHeight="1">
      <c r="A71" s="1041"/>
      <c r="B71" s="1042"/>
      <c r="C71" s="1042"/>
      <c r="D71" s="1042"/>
      <c r="E71" s="1042"/>
      <c r="F71" s="1043"/>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41"/>
      <c r="B72" s="1042"/>
      <c r="C72" s="1042"/>
      <c r="D72" s="1042"/>
      <c r="E72" s="1042"/>
      <c r="F72" s="1043"/>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41"/>
      <c r="B73" s="1042"/>
      <c r="C73" s="1042"/>
      <c r="D73" s="1042"/>
      <c r="E73" s="1042"/>
      <c r="F73" s="1043"/>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41"/>
      <c r="B74" s="1042"/>
      <c r="C74" s="1042"/>
      <c r="D74" s="1042"/>
      <c r="E74" s="1042"/>
      <c r="F74" s="1043"/>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41"/>
      <c r="B75" s="1042"/>
      <c r="C75" s="1042"/>
      <c r="D75" s="1042"/>
      <c r="E75" s="1042"/>
      <c r="F75" s="1043"/>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41"/>
      <c r="B76" s="1042"/>
      <c r="C76" s="1042"/>
      <c r="D76" s="1042"/>
      <c r="E76" s="1042"/>
      <c r="F76" s="1043"/>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41"/>
      <c r="B77" s="1042"/>
      <c r="C77" s="1042"/>
      <c r="D77" s="1042"/>
      <c r="E77" s="1042"/>
      <c r="F77" s="1043"/>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41"/>
      <c r="B78" s="1042"/>
      <c r="C78" s="1042"/>
      <c r="D78" s="1042"/>
      <c r="E78" s="1042"/>
      <c r="F78" s="1043"/>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41"/>
      <c r="B79" s="1042"/>
      <c r="C79" s="1042"/>
      <c r="D79" s="1042"/>
      <c r="E79" s="1042"/>
      <c r="F79" s="1043"/>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41"/>
      <c r="B80" s="1042"/>
      <c r="C80" s="1042"/>
      <c r="D80" s="1042"/>
      <c r="E80" s="1042"/>
      <c r="F80" s="104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1"/>
      <c r="B81" s="1042"/>
      <c r="C81" s="1042"/>
      <c r="D81" s="1042"/>
      <c r="E81" s="1042"/>
      <c r="F81" s="1043"/>
      <c r="G81" s="591" t="s">
        <v>396</v>
      </c>
      <c r="H81" s="592"/>
      <c r="I81" s="592"/>
      <c r="J81" s="592"/>
      <c r="K81" s="592"/>
      <c r="L81" s="592"/>
      <c r="M81" s="592"/>
      <c r="N81" s="592"/>
      <c r="O81" s="592"/>
      <c r="P81" s="592"/>
      <c r="Q81" s="592"/>
      <c r="R81" s="592"/>
      <c r="S81" s="592"/>
      <c r="T81" s="592"/>
      <c r="U81" s="592"/>
      <c r="V81" s="592"/>
      <c r="W81" s="592"/>
      <c r="X81" s="592"/>
      <c r="Y81" s="592"/>
      <c r="Z81" s="592"/>
      <c r="AA81" s="592"/>
      <c r="AB81" s="593"/>
      <c r="AC81" s="591" t="s">
        <v>397</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c r="A82" s="1041"/>
      <c r="B82" s="1042"/>
      <c r="C82" s="1042"/>
      <c r="D82" s="1042"/>
      <c r="E82" s="1042"/>
      <c r="F82" s="1043"/>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c r="A83" s="1041"/>
      <c r="B83" s="1042"/>
      <c r="C83" s="1042"/>
      <c r="D83" s="1042"/>
      <c r="E83" s="1042"/>
      <c r="F83" s="1043"/>
      <c r="G83" s="666"/>
      <c r="H83" s="667"/>
      <c r="I83" s="667"/>
      <c r="J83" s="667"/>
      <c r="K83" s="668"/>
      <c r="L83" s="660"/>
      <c r="M83" s="661"/>
      <c r="N83" s="661"/>
      <c r="O83" s="661"/>
      <c r="P83" s="661"/>
      <c r="Q83" s="661"/>
      <c r="R83" s="661"/>
      <c r="S83" s="661"/>
      <c r="T83" s="661"/>
      <c r="U83" s="661"/>
      <c r="V83" s="661"/>
      <c r="W83" s="661"/>
      <c r="X83" s="662"/>
      <c r="Y83" s="388"/>
      <c r="Z83" s="389"/>
      <c r="AA83" s="389"/>
      <c r="AB83" s="801"/>
      <c r="AC83" s="666"/>
      <c r="AD83" s="667"/>
      <c r="AE83" s="667"/>
      <c r="AF83" s="667"/>
      <c r="AG83" s="668"/>
      <c r="AH83" s="660"/>
      <c r="AI83" s="661"/>
      <c r="AJ83" s="661"/>
      <c r="AK83" s="661"/>
      <c r="AL83" s="661"/>
      <c r="AM83" s="661"/>
      <c r="AN83" s="661"/>
      <c r="AO83" s="661"/>
      <c r="AP83" s="661"/>
      <c r="AQ83" s="661"/>
      <c r="AR83" s="661"/>
      <c r="AS83" s="661"/>
      <c r="AT83" s="662"/>
      <c r="AU83" s="388"/>
      <c r="AV83" s="389"/>
      <c r="AW83" s="389"/>
      <c r="AX83" s="390"/>
    </row>
    <row r="84" spans="1:50" ht="24.75" customHeight="1">
      <c r="A84" s="1041"/>
      <c r="B84" s="1042"/>
      <c r="C84" s="1042"/>
      <c r="D84" s="1042"/>
      <c r="E84" s="1042"/>
      <c r="F84" s="1043"/>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41"/>
      <c r="B85" s="1042"/>
      <c r="C85" s="1042"/>
      <c r="D85" s="1042"/>
      <c r="E85" s="1042"/>
      <c r="F85" s="1043"/>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41"/>
      <c r="B86" s="1042"/>
      <c r="C86" s="1042"/>
      <c r="D86" s="1042"/>
      <c r="E86" s="1042"/>
      <c r="F86" s="1043"/>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41"/>
      <c r="B87" s="1042"/>
      <c r="C87" s="1042"/>
      <c r="D87" s="1042"/>
      <c r="E87" s="1042"/>
      <c r="F87" s="1043"/>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41"/>
      <c r="B88" s="1042"/>
      <c r="C88" s="1042"/>
      <c r="D88" s="1042"/>
      <c r="E88" s="1042"/>
      <c r="F88" s="1043"/>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41"/>
      <c r="B89" s="1042"/>
      <c r="C89" s="1042"/>
      <c r="D89" s="1042"/>
      <c r="E89" s="1042"/>
      <c r="F89" s="1043"/>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41"/>
      <c r="B90" s="1042"/>
      <c r="C90" s="1042"/>
      <c r="D90" s="1042"/>
      <c r="E90" s="1042"/>
      <c r="F90" s="1043"/>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41"/>
      <c r="B91" s="1042"/>
      <c r="C91" s="1042"/>
      <c r="D91" s="1042"/>
      <c r="E91" s="1042"/>
      <c r="F91" s="1043"/>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41"/>
      <c r="B92" s="1042"/>
      <c r="C92" s="1042"/>
      <c r="D92" s="1042"/>
      <c r="E92" s="1042"/>
      <c r="F92" s="1043"/>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41"/>
      <c r="B93" s="1042"/>
      <c r="C93" s="1042"/>
      <c r="D93" s="1042"/>
      <c r="E93" s="1042"/>
      <c r="F93" s="104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1"/>
      <c r="B94" s="1042"/>
      <c r="C94" s="1042"/>
      <c r="D94" s="1042"/>
      <c r="E94" s="1042"/>
      <c r="F94" s="1043"/>
      <c r="G94" s="591" t="s">
        <v>398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c r="A95" s="1041"/>
      <c r="B95" s="1042"/>
      <c r="C95" s="1042"/>
      <c r="D95" s="1042"/>
      <c r="E95" s="1042"/>
      <c r="F95" s="1043"/>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c r="A96" s="1041"/>
      <c r="B96" s="1042"/>
      <c r="C96" s="1042"/>
      <c r="D96" s="1042"/>
      <c r="E96" s="1042"/>
      <c r="F96" s="1043"/>
      <c r="G96" s="666"/>
      <c r="H96" s="667"/>
      <c r="I96" s="667"/>
      <c r="J96" s="667"/>
      <c r="K96" s="668"/>
      <c r="L96" s="660"/>
      <c r="M96" s="661"/>
      <c r="N96" s="661"/>
      <c r="O96" s="661"/>
      <c r="P96" s="661"/>
      <c r="Q96" s="661"/>
      <c r="R96" s="661"/>
      <c r="S96" s="661"/>
      <c r="T96" s="661"/>
      <c r="U96" s="661"/>
      <c r="V96" s="661"/>
      <c r="W96" s="661"/>
      <c r="X96" s="662"/>
      <c r="Y96" s="388"/>
      <c r="Z96" s="389"/>
      <c r="AA96" s="389"/>
      <c r="AB96" s="801"/>
      <c r="AC96" s="666"/>
      <c r="AD96" s="667"/>
      <c r="AE96" s="667"/>
      <c r="AF96" s="667"/>
      <c r="AG96" s="668"/>
      <c r="AH96" s="660"/>
      <c r="AI96" s="661"/>
      <c r="AJ96" s="661"/>
      <c r="AK96" s="661"/>
      <c r="AL96" s="661"/>
      <c r="AM96" s="661"/>
      <c r="AN96" s="661"/>
      <c r="AO96" s="661"/>
      <c r="AP96" s="661"/>
      <c r="AQ96" s="661"/>
      <c r="AR96" s="661"/>
      <c r="AS96" s="661"/>
      <c r="AT96" s="662"/>
      <c r="AU96" s="388"/>
      <c r="AV96" s="389"/>
      <c r="AW96" s="389"/>
      <c r="AX96" s="390"/>
    </row>
    <row r="97" spans="1:50" ht="24.75" customHeight="1">
      <c r="A97" s="1041"/>
      <c r="B97" s="1042"/>
      <c r="C97" s="1042"/>
      <c r="D97" s="1042"/>
      <c r="E97" s="1042"/>
      <c r="F97" s="1043"/>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41"/>
      <c r="B98" s="1042"/>
      <c r="C98" s="1042"/>
      <c r="D98" s="1042"/>
      <c r="E98" s="1042"/>
      <c r="F98" s="1043"/>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41"/>
      <c r="B99" s="1042"/>
      <c r="C99" s="1042"/>
      <c r="D99" s="1042"/>
      <c r="E99" s="1042"/>
      <c r="F99" s="1043"/>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41"/>
      <c r="B100" s="1042"/>
      <c r="C100" s="1042"/>
      <c r="D100" s="1042"/>
      <c r="E100" s="1042"/>
      <c r="F100" s="1043"/>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41"/>
      <c r="B101" s="1042"/>
      <c r="C101" s="1042"/>
      <c r="D101" s="1042"/>
      <c r="E101" s="1042"/>
      <c r="F101" s="1043"/>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41"/>
      <c r="B102" s="1042"/>
      <c r="C102" s="1042"/>
      <c r="D102" s="1042"/>
      <c r="E102" s="1042"/>
      <c r="F102" s="1043"/>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41"/>
      <c r="B103" s="1042"/>
      <c r="C103" s="1042"/>
      <c r="D103" s="1042"/>
      <c r="E103" s="1042"/>
      <c r="F103" s="1043"/>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41"/>
      <c r="B104" s="1042"/>
      <c r="C104" s="1042"/>
      <c r="D104" s="1042"/>
      <c r="E104" s="1042"/>
      <c r="F104" s="1043"/>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41"/>
      <c r="B105" s="1042"/>
      <c r="C105" s="1042"/>
      <c r="D105" s="1042"/>
      <c r="E105" s="1042"/>
      <c r="F105" s="1043"/>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row r="108" spans="1:50" ht="30" customHeight="1">
      <c r="A108" s="1047" t="s">
        <v>28</v>
      </c>
      <c r="B108" s="1048"/>
      <c r="C108" s="1048"/>
      <c r="D108" s="1048"/>
      <c r="E108" s="1048"/>
      <c r="F108" s="1049"/>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c r="A109" s="1041"/>
      <c r="B109" s="1042"/>
      <c r="C109" s="1042"/>
      <c r="D109" s="1042"/>
      <c r="E109" s="1042"/>
      <c r="F109" s="1043"/>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c r="A110" s="1041"/>
      <c r="B110" s="1042"/>
      <c r="C110" s="1042"/>
      <c r="D110" s="1042"/>
      <c r="E110" s="1042"/>
      <c r="F110" s="1043"/>
      <c r="G110" s="666"/>
      <c r="H110" s="667"/>
      <c r="I110" s="667"/>
      <c r="J110" s="667"/>
      <c r="K110" s="668"/>
      <c r="L110" s="660"/>
      <c r="M110" s="661"/>
      <c r="N110" s="661"/>
      <c r="O110" s="661"/>
      <c r="P110" s="661"/>
      <c r="Q110" s="661"/>
      <c r="R110" s="661"/>
      <c r="S110" s="661"/>
      <c r="T110" s="661"/>
      <c r="U110" s="661"/>
      <c r="V110" s="661"/>
      <c r="W110" s="661"/>
      <c r="X110" s="662"/>
      <c r="Y110" s="388"/>
      <c r="Z110" s="389"/>
      <c r="AA110" s="389"/>
      <c r="AB110" s="801"/>
      <c r="AC110" s="666"/>
      <c r="AD110" s="667"/>
      <c r="AE110" s="667"/>
      <c r="AF110" s="667"/>
      <c r="AG110" s="668"/>
      <c r="AH110" s="660"/>
      <c r="AI110" s="661"/>
      <c r="AJ110" s="661"/>
      <c r="AK110" s="661"/>
      <c r="AL110" s="661"/>
      <c r="AM110" s="661"/>
      <c r="AN110" s="661"/>
      <c r="AO110" s="661"/>
      <c r="AP110" s="661"/>
      <c r="AQ110" s="661"/>
      <c r="AR110" s="661"/>
      <c r="AS110" s="661"/>
      <c r="AT110" s="662"/>
      <c r="AU110" s="388"/>
      <c r="AV110" s="389"/>
      <c r="AW110" s="389"/>
      <c r="AX110" s="390"/>
    </row>
    <row r="111" spans="1:50" ht="24.75" customHeight="1">
      <c r="A111" s="1041"/>
      <c r="B111" s="1042"/>
      <c r="C111" s="1042"/>
      <c r="D111" s="1042"/>
      <c r="E111" s="1042"/>
      <c r="F111" s="1043"/>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41"/>
      <c r="B112" s="1042"/>
      <c r="C112" s="1042"/>
      <c r="D112" s="1042"/>
      <c r="E112" s="1042"/>
      <c r="F112" s="1043"/>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41"/>
      <c r="B113" s="1042"/>
      <c r="C113" s="1042"/>
      <c r="D113" s="1042"/>
      <c r="E113" s="1042"/>
      <c r="F113" s="1043"/>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41"/>
      <c r="B114" s="1042"/>
      <c r="C114" s="1042"/>
      <c r="D114" s="1042"/>
      <c r="E114" s="1042"/>
      <c r="F114" s="1043"/>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41"/>
      <c r="B115" s="1042"/>
      <c r="C115" s="1042"/>
      <c r="D115" s="1042"/>
      <c r="E115" s="1042"/>
      <c r="F115" s="1043"/>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41"/>
      <c r="B116" s="1042"/>
      <c r="C116" s="1042"/>
      <c r="D116" s="1042"/>
      <c r="E116" s="1042"/>
      <c r="F116" s="1043"/>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41"/>
      <c r="B117" s="1042"/>
      <c r="C117" s="1042"/>
      <c r="D117" s="1042"/>
      <c r="E117" s="1042"/>
      <c r="F117" s="1043"/>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41"/>
      <c r="B118" s="1042"/>
      <c r="C118" s="1042"/>
      <c r="D118" s="1042"/>
      <c r="E118" s="1042"/>
      <c r="F118" s="1043"/>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41"/>
      <c r="B119" s="1042"/>
      <c r="C119" s="1042"/>
      <c r="D119" s="1042"/>
      <c r="E119" s="1042"/>
      <c r="F119" s="1043"/>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41"/>
      <c r="B120" s="1042"/>
      <c r="C120" s="1042"/>
      <c r="D120" s="1042"/>
      <c r="E120" s="1042"/>
      <c r="F120" s="104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1"/>
      <c r="B121" s="1042"/>
      <c r="C121" s="1042"/>
      <c r="D121" s="1042"/>
      <c r="E121" s="1042"/>
      <c r="F121" s="1043"/>
      <c r="G121" s="591" t="s">
        <v>400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c r="A122" s="1041"/>
      <c r="B122" s="1042"/>
      <c r="C122" s="1042"/>
      <c r="D122" s="1042"/>
      <c r="E122" s="1042"/>
      <c r="F122" s="1043"/>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c r="A123" s="1041"/>
      <c r="B123" s="1042"/>
      <c r="C123" s="1042"/>
      <c r="D123" s="1042"/>
      <c r="E123" s="1042"/>
      <c r="F123" s="1043"/>
      <c r="G123" s="666"/>
      <c r="H123" s="667"/>
      <c r="I123" s="667"/>
      <c r="J123" s="667"/>
      <c r="K123" s="668"/>
      <c r="L123" s="660"/>
      <c r="M123" s="661"/>
      <c r="N123" s="661"/>
      <c r="O123" s="661"/>
      <c r="P123" s="661"/>
      <c r="Q123" s="661"/>
      <c r="R123" s="661"/>
      <c r="S123" s="661"/>
      <c r="T123" s="661"/>
      <c r="U123" s="661"/>
      <c r="V123" s="661"/>
      <c r="W123" s="661"/>
      <c r="X123" s="662"/>
      <c r="Y123" s="388"/>
      <c r="Z123" s="389"/>
      <c r="AA123" s="389"/>
      <c r="AB123" s="801"/>
      <c r="AC123" s="666"/>
      <c r="AD123" s="667"/>
      <c r="AE123" s="667"/>
      <c r="AF123" s="667"/>
      <c r="AG123" s="668"/>
      <c r="AH123" s="660"/>
      <c r="AI123" s="661"/>
      <c r="AJ123" s="661"/>
      <c r="AK123" s="661"/>
      <c r="AL123" s="661"/>
      <c r="AM123" s="661"/>
      <c r="AN123" s="661"/>
      <c r="AO123" s="661"/>
      <c r="AP123" s="661"/>
      <c r="AQ123" s="661"/>
      <c r="AR123" s="661"/>
      <c r="AS123" s="661"/>
      <c r="AT123" s="662"/>
      <c r="AU123" s="388"/>
      <c r="AV123" s="389"/>
      <c r="AW123" s="389"/>
      <c r="AX123" s="390"/>
    </row>
    <row r="124" spans="1:50" ht="24.75" customHeight="1">
      <c r="A124" s="1041"/>
      <c r="B124" s="1042"/>
      <c r="C124" s="1042"/>
      <c r="D124" s="1042"/>
      <c r="E124" s="1042"/>
      <c r="F124" s="1043"/>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41"/>
      <c r="B125" s="1042"/>
      <c r="C125" s="1042"/>
      <c r="D125" s="1042"/>
      <c r="E125" s="1042"/>
      <c r="F125" s="1043"/>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41"/>
      <c r="B126" s="1042"/>
      <c r="C126" s="1042"/>
      <c r="D126" s="1042"/>
      <c r="E126" s="1042"/>
      <c r="F126" s="1043"/>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41"/>
      <c r="B127" s="1042"/>
      <c r="C127" s="1042"/>
      <c r="D127" s="1042"/>
      <c r="E127" s="1042"/>
      <c r="F127" s="1043"/>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41"/>
      <c r="B128" s="1042"/>
      <c r="C128" s="1042"/>
      <c r="D128" s="1042"/>
      <c r="E128" s="1042"/>
      <c r="F128" s="1043"/>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41"/>
      <c r="B129" s="1042"/>
      <c r="C129" s="1042"/>
      <c r="D129" s="1042"/>
      <c r="E129" s="1042"/>
      <c r="F129" s="1043"/>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41"/>
      <c r="B130" s="1042"/>
      <c r="C130" s="1042"/>
      <c r="D130" s="1042"/>
      <c r="E130" s="1042"/>
      <c r="F130" s="1043"/>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41"/>
      <c r="B131" s="1042"/>
      <c r="C131" s="1042"/>
      <c r="D131" s="1042"/>
      <c r="E131" s="1042"/>
      <c r="F131" s="1043"/>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41"/>
      <c r="B132" s="1042"/>
      <c r="C132" s="1042"/>
      <c r="D132" s="1042"/>
      <c r="E132" s="1042"/>
      <c r="F132" s="1043"/>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41"/>
      <c r="B133" s="1042"/>
      <c r="C133" s="1042"/>
      <c r="D133" s="1042"/>
      <c r="E133" s="1042"/>
      <c r="F133" s="104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1"/>
      <c r="B134" s="1042"/>
      <c r="C134" s="1042"/>
      <c r="D134" s="1042"/>
      <c r="E134" s="1042"/>
      <c r="F134" s="1043"/>
      <c r="G134" s="591" t="s">
        <v>402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403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c r="A135" s="1041"/>
      <c r="B135" s="1042"/>
      <c r="C135" s="1042"/>
      <c r="D135" s="1042"/>
      <c r="E135" s="1042"/>
      <c r="F135" s="1043"/>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c r="A136" s="1041"/>
      <c r="B136" s="1042"/>
      <c r="C136" s="1042"/>
      <c r="D136" s="1042"/>
      <c r="E136" s="1042"/>
      <c r="F136" s="1043"/>
      <c r="G136" s="666"/>
      <c r="H136" s="667"/>
      <c r="I136" s="667"/>
      <c r="J136" s="667"/>
      <c r="K136" s="668"/>
      <c r="L136" s="660"/>
      <c r="M136" s="661"/>
      <c r="N136" s="661"/>
      <c r="O136" s="661"/>
      <c r="P136" s="661"/>
      <c r="Q136" s="661"/>
      <c r="R136" s="661"/>
      <c r="S136" s="661"/>
      <c r="T136" s="661"/>
      <c r="U136" s="661"/>
      <c r="V136" s="661"/>
      <c r="W136" s="661"/>
      <c r="X136" s="662"/>
      <c r="Y136" s="388"/>
      <c r="Z136" s="389"/>
      <c r="AA136" s="389"/>
      <c r="AB136" s="801"/>
      <c r="AC136" s="666"/>
      <c r="AD136" s="667"/>
      <c r="AE136" s="667"/>
      <c r="AF136" s="667"/>
      <c r="AG136" s="668"/>
      <c r="AH136" s="660"/>
      <c r="AI136" s="661"/>
      <c r="AJ136" s="661"/>
      <c r="AK136" s="661"/>
      <c r="AL136" s="661"/>
      <c r="AM136" s="661"/>
      <c r="AN136" s="661"/>
      <c r="AO136" s="661"/>
      <c r="AP136" s="661"/>
      <c r="AQ136" s="661"/>
      <c r="AR136" s="661"/>
      <c r="AS136" s="661"/>
      <c r="AT136" s="662"/>
      <c r="AU136" s="388"/>
      <c r="AV136" s="389"/>
      <c r="AW136" s="389"/>
      <c r="AX136" s="390"/>
    </row>
    <row r="137" spans="1:50" ht="24.75" customHeight="1">
      <c r="A137" s="1041"/>
      <c r="B137" s="1042"/>
      <c r="C137" s="1042"/>
      <c r="D137" s="1042"/>
      <c r="E137" s="1042"/>
      <c r="F137" s="1043"/>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41"/>
      <c r="B138" s="1042"/>
      <c r="C138" s="1042"/>
      <c r="D138" s="1042"/>
      <c r="E138" s="1042"/>
      <c r="F138" s="1043"/>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41"/>
      <c r="B139" s="1042"/>
      <c r="C139" s="1042"/>
      <c r="D139" s="1042"/>
      <c r="E139" s="1042"/>
      <c r="F139" s="1043"/>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41"/>
      <c r="B140" s="1042"/>
      <c r="C140" s="1042"/>
      <c r="D140" s="1042"/>
      <c r="E140" s="1042"/>
      <c r="F140" s="1043"/>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41"/>
      <c r="B141" s="1042"/>
      <c r="C141" s="1042"/>
      <c r="D141" s="1042"/>
      <c r="E141" s="1042"/>
      <c r="F141" s="1043"/>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41"/>
      <c r="B142" s="1042"/>
      <c r="C142" s="1042"/>
      <c r="D142" s="1042"/>
      <c r="E142" s="1042"/>
      <c r="F142" s="1043"/>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41"/>
      <c r="B143" s="1042"/>
      <c r="C143" s="1042"/>
      <c r="D143" s="1042"/>
      <c r="E143" s="1042"/>
      <c r="F143" s="1043"/>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41"/>
      <c r="B144" s="1042"/>
      <c r="C144" s="1042"/>
      <c r="D144" s="1042"/>
      <c r="E144" s="1042"/>
      <c r="F144" s="1043"/>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41"/>
      <c r="B145" s="1042"/>
      <c r="C145" s="1042"/>
      <c r="D145" s="1042"/>
      <c r="E145" s="1042"/>
      <c r="F145" s="1043"/>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41"/>
      <c r="B146" s="1042"/>
      <c r="C146" s="1042"/>
      <c r="D146" s="1042"/>
      <c r="E146" s="1042"/>
      <c r="F146" s="104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1"/>
      <c r="B147" s="1042"/>
      <c r="C147" s="1042"/>
      <c r="D147" s="1042"/>
      <c r="E147" s="1042"/>
      <c r="F147" s="1043"/>
      <c r="G147" s="591" t="s">
        <v>404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c r="A148" s="1041"/>
      <c r="B148" s="1042"/>
      <c r="C148" s="1042"/>
      <c r="D148" s="1042"/>
      <c r="E148" s="1042"/>
      <c r="F148" s="1043"/>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c r="A149" s="1041"/>
      <c r="B149" s="1042"/>
      <c r="C149" s="1042"/>
      <c r="D149" s="1042"/>
      <c r="E149" s="1042"/>
      <c r="F149" s="1043"/>
      <c r="G149" s="666"/>
      <c r="H149" s="667"/>
      <c r="I149" s="667"/>
      <c r="J149" s="667"/>
      <c r="K149" s="668"/>
      <c r="L149" s="660"/>
      <c r="M149" s="661"/>
      <c r="N149" s="661"/>
      <c r="O149" s="661"/>
      <c r="P149" s="661"/>
      <c r="Q149" s="661"/>
      <c r="R149" s="661"/>
      <c r="S149" s="661"/>
      <c r="T149" s="661"/>
      <c r="U149" s="661"/>
      <c r="V149" s="661"/>
      <c r="W149" s="661"/>
      <c r="X149" s="662"/>
      <c r="Y149" s="388"/>
      <c r="Z149" s="389"/>
      <c r="AA149" s="389"/>
      <c r="AB149" s="801"/>
      <c r="AC149" s="666"/>
      <c r="AD149" s="667"/>
      <c r="AE149" s="667"/>
      <c r="AF149" s="667"/>
      <c r="AG149" s="668"/>
      <c r="AH149" s="660"/>
      <c r="AI149" s="661"/>
      <c r="AJ149" s="661"/>
      <c r="AK149" s="661"/>
      <c r="AL149" s="661"/>
      <c r="AM149" s="661"/>
      <c r="AN149" s="661"/>
      <c r="AO149" s="661"/>
      <c r="AP149" s="661"/>
      <c r="AQ149" s="661"/>
      <c r="AR149" s="661"/>
      <c r="AS149" s="661"/>
      <c r="AT149" s="662"/>
      <c r="AU149" s="388"/>
      <c r="AV149" s="389"/>
      <c r="AW149" s="389"/>
      <c r="AX149" s="390"/>
    </row>
    <row r="150" spans="1:50" ht="24.75" customHeight="1">
      <c r="A150" s="1041"/>
      <c r="B150" s="1042"/>
      <c r="C150" s="1042"/>
      <c r="D150" s="1042"/>
      <c r="E150" s="1042"/>
      <c r="F150" s="1043"/>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41"/>
      <c r="B151" s="1042"/>
      <c r="C151" s="1042"/>
      <c r="D151" s="1042"/>
      <c r="E151" s="1042"/>
      <c r="F151" s="1043"/>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41"/>
      <c r="B152" s="1042"/>
      <c r="C152" s="1042"/>
      <c r="D152" s="1042"/>
      <c r="E152" s="1042"/>
      <c r="F152" s="1043"/>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41"/>
      <c r="B153" s="1042"/>
      <c r="C153" s="1042"/>
      <c r="D153" s="1042"/>
      <c r="E153" s="1042"/>
      <c r="F153" s="1043"/>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41"/>
      <c r="B154" s="1042"/>
      <c r="C154" s="1042"/>
      <c r="D154" s="1042"/>
      <c r="E154" s="1042"/>
      <c r="F154" s="1043"/>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41"/>
      <c r="B155" s="1042"/>
      <c r="C155" s="1042"/>
      <c r="D155" s="1042"/>
      <c r="E155" s="1042"/>
      <c r="F155" s="1043"/>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41"/>
      <c r="B156" s="1042"/>
      <c r="C156" s="1042"/>
      <c r="D156" s="1042"/>
      <c r="E156" s="1042"/>
      <c r="F156" s="1043"/>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41"/>
      <c r="B157" s="1042"/>
      <c r="C157" s="1042"/>
      <c r="D157" s="1042"/>
      <c r="E157" s="1042"/>
      <c r="F157" s="1043"/>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41"/>
      <c r="B158" s="1042"/>
      <c r="C158" s="1042"/>
      <c r="D158" s="1042"/>
      <c r="E158" s="1042"/>
      <c r="F158" s="1043"/>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row r="161" spans="1:50" ht="30" customHeight="1">
      <c r="A161" s="1047" t="s">
        <v>28</v>
      </c>
      <c r="B161" s="1048"/>
      <c r="C161" s="1048"/>
      <c r="D161" s="1048"/>
      <c r="E161" s="1048"/>
      <c r="F161" s="1049"/>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405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c r="A162" s="1041"/>
      <c r="B162" s="1042"/>
      <c r="C162" s="1042"/>
      <c r="D162" s="1042"/>
      <c r="E162" s="1042"/>
      <c r="F162" s="1043"/>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c r="A163" s="1041"/>
      <c r="B163" s="1042"/>
      <c r="C163" s="1042"/>
      <c r="D163" s="1042"/>
      <c r="E163" s="1042"/>
      <c r="F163" s="1043"/>
      <c r="G163" s="666"/>
      <c r="H163" s="667"/>
      <c r="I163" s="667"/>
      <c r="J163" s="667"/>
      <c r="K163" s="668"/>
      <c r="L163" s="660"/>
      <c r="M163" s="661"/>
      <c r="N163" s="661"/>
      <c r="O163" s="661"/>
      <c r="P163" s="661"/>
      <c r="Q163" s="661"/>
      <c r="R163" s="661"/>
      <c r="S163" s="661"/>
      <c r="T163" s="661"/>
      <c r="U163" s="661"/>
      <c r="V163" s="661"/>
      <c r="W163" s="661"/>
      <c r="X163" s="662"/>
      <c r="Y163" s="388"/>
      <c r="Z163" s="389"/>
      <c r="AA163" s="389"/>
      <c r="AB163" s="801"/>
      <c r="AC163" s="666"/>
      <c r="AD163" s="667"/>
      <c r="AE163" s="667"/>
      <c r="AF163" s="667"/>
      <c r="AG163" s="668"/>
      <c r="AH163" s="660"/>
      <c r="AI163" s="661"/>
      <c r="AJ163" s="661"/>
      <c r="AK163" s="661"/>
      <c r="AL163" s="661"/>
      <c r="AM163" s="661"/>
      <c r="AN163" s="661"/>
      <c r="AO163" s="661"/>
      <c r="AP163" s="661"/>
      <c r="AQ163" s="661"/>
      <c r="AR163" s="661"/>
      <c r="AS163" s="661"/>
      <c r="AT163" s="662"/>
      <c r="AU163" s="388"/>
      <c r="AV163" s="389"/>
      <c r="AW163" s="389"/>
      <c r="AX163" s="390"/>
    </row>
    <row r="164" spans="1:50" ht="24.75" customHeight="1">
      <c r="A164" s="1041"/>
      <c r="B164" s="1042"/>
      <c r="C164" s="1042"/>
      <c r="D164" s="1042"/>
      <c r="E164" s="1042"/>
      <c r="F164" s="1043"/>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41"/>
      <c r="B165" s="1042"/>
      <c r="C165" s="1042"/>
      <c r="D165" s="1042"/>
      <c r="E165" s="1042"/>
      <c r="F165" s="1043"/>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41"/>
      <c r="B166" s="1042"/>
      <c r="C166" s="1042"/>
      <c r="D166" s="1042"/>
      <c r="E166" s="1042"/>
      <c r="F166" s="1043"/>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41"/>
      <c r="B167" s="1042"/>
      <c r="C167" s="1042"/>
      <c r="D167" s="1042"/>
      <c r="E167" s="1042"/>
      <c r="F167" s="1043"/>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41"/>
      <c r="B168" s="1042"/>
      <c r="C168" s="1042"/>
      <c r="D168" s="1042"/>
      <c r="E168" s="1042"/>
      <c r="F168" s="1043"/>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41"/>
      <c r="B169" s="1042"/>
      <c r="C169" s="1042"/>
      <c r="D169" s="1042"/>
      <c r="E169" s="1042"/>
      <c r="F169" s="1043"/>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41"/>
      <c r="B170" s="1042"/>
      <c r="C170" s="1042"/>
      <c r="D170" s="1042"/>
      <c r="E170" s="1042"/>
      <c r="F170" s="1043"/>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41"/>
      <c r="B171" s="1042"/>
      <c r="C171" s="1042"/>
      <c r="D171" s="1042"/>
      <c r="E171" s="1042"/>
      <c r="F171" s="1043"/>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41"/>
      <c r="B172" s="1042"/>
      <c r="C172" s="1042"/>
      <c r="D172" s="1042"/>
      <c r="E172" s="1042"/>
      <c r="F172" s="1043"/>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41"/>
      <c r="B173" s="1042"/>
      <c r="C173" s="1042"/>
      <c r="D173" s="1042"/>
      <c r="E173" s="1042"/>
      <c r="F173" s="104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1"/>
      <c r="B174" s="1042"/>
      <c r="C174" s="1042"/>
      <c r="D174" s="1042"/>
      <c r="E174" s="1042"/>
      <c r="F174" s="1043"/>
      <c r="G174" s="591" t="s">
        <v>406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c r="A175" s="1041"/>
      <c r="B175" s="1042"/>
      <c r="C175" s="1042"/>
      <c r="D175" s="1042"/>
      <c r="E175" s="1042"/>
      <c r="F175" s="1043"/>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c r="A176" s="1041"/>
      <c r="B176" s="1042"/>
      <c r="C176" s="1042"/>
      <c r="D176" s="1042"/>
      <c r="E176" s="1042"/>
      <c r="F176" s="1043"/>
      <c r="G176" s="666"/>
      <c r="H176" s="667"/>
      <c r="I176" s="667"/>
      <c r="J176" s="667"/>
      <c r="K176" s="668"/>
      <c r="L176" s="660"/>
      <c r="M176" s="661"/>
      <c r="N176" s="661"/>
      <c r="O176" s="661"/>
      <c r="P176" s="661"/>
      <c r="Q176" s="661"/>
      <c r="R176" s="661"/>
      <c r="S176" s="661"/>
      <c r="T176" s="661"/>
      <c r="U176" s="661"/>
      <c r="V176" s="661"/>
      <c r="W176" s="661"/>
      <c r="X176" s="662"/>
      <c r="Y176" s="388"/>
      <c r="Z176" s="389"/>
      <c r="AA176" s="389"/>
      <c r="AB176" s="801"/>
      <c r="AC176" s="666"/>
      <c r="AD176" s="667"/>
      <c r="AE176" s="667"/>
      <c r="AF176" s="667"/>
      <c r="AG176" s="668"/>
      <c r="AH176" s="660"/>
      <c r="AI176" s="661"/>
      <c r="AJ176" s="661"/>
      <c r="AK176" s="661"/>
      <c r="AL176" s="661"/>
      <c r="AM176" s="661"/>
      <c r="AN176" s="661"/>
      <c r="AO176" s="661"/>
      <c r="AP176" s="661"/>
      <c r="AQ176" s="661"/>
      <c r="AR176" s="661"/>
      <c r="AS176" s="661"/>
      <c r="AT176" s="662"/>
      <c r="AU176" s="388"/>
      <c r="AV176" s="389"/>
      <c r="AW176" s="389"/>
      <c r="AX176" s="390"/>
    </row>
    <row r="177" spans="1:50" ht="24.75" customHeight="1">
      <c r="A177" s="1041"/>
      <c r="B177" s="1042"/>
      <c r="C177" s="1042"/>
      <c r="D177" s="1042"/>
      <c r="E177" s="1042"/>
      <c r="F177" s="1043"/>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41"/>
      <c r="B178" s="1042"/>
      <c r="C178" s="1042"/>
      <c r="D178" s="1042"/>
      <c r="E178" s="1042"/>
      <c r="F178" s="1043"/>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41"/>
      <c r="B179" s="1042"/>
      <c r="C179" s="1042"/>
      <c r="D179" s="1042"/>
      <c r="E179" s="1042"/>
      <c r="F179" s="1043"/>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41"/>
      <c r="B180" s="1042"/>
      <c r="C180" s="1042"/>
      <c r="D180" s="1042"/>
      <c r="E180" s="1042"/>
      <c r="F180" s="1043"/>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41"/>
      <c r="B181" s="1042"/>
      <c r="C181" s="1042"/>
      <c r="D181" s="1042"/>
      <c r="E181" s="1042"/>
      <c r="F181" s="1043"/>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41"/>
      <c r="B182" s="1042"/>
      <c r="C182" s="1042"/>
      <c r="D182" s="1042"/>
      <c r="E182" s="1042"/>
      <c r="F182" s="1043"/>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41"/>
      <c r="B183" s="1042"/>
      <c r="C183" s="1042"/>
      <c r="D183" s="1042"/>
      <c r="E183" s="1042"/>
      <c r="F183" s="1043"/>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41"/>
      <c r="B184" s="1042"/>
      <c r="C184" s="1042"/>
      <c r="D184" s="1042"/>
      <c r="E184" s="1042"/>
      <c r="F184" s="1043"/>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41"/>
      <c r="B185" s="1042"/>
      <c r="C185" s="1042"/>
      <c r="D185" s="1042"/>
      <c r="E185" s="1042"/>
      <c r="F185" s="1043"/>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41"/>
      <c r="B186" s="1042"/>
      <c r="C186" s="1042"/>
      <c r="D186" s="1042"/>
      <c r="E186" s="1042"/>
      <c r="F186" s="104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1"/>
      <c r="B187" s="1042"/>
      <c r="C187" s="1042"/>
      <c r="D187" s="1042"/>
      <c r="E187" s="1042"/>
      <c r="F187" s="1043"/>
      <c r="G187" s="591" t="s">
        <v>409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c r="A188" s="1041"/>
      <c r="B188" s="1042"/>
      <c r="C188" s="1042"/>
      <c r="D188" s="1042"/>
      <c r="E188" s="1042"/>
      <c r="F188" s="1043"/>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c r="A189" s="1041"/>
      <c r="B189" s="1042"/>
      <c r="C189" s="1042"/>
      <c r="D189" s="1042"/>
      <c r="E189" s="1042"/>
      <c r="F189" s="1043"/>
      <c r="G189" s="666"/>
      <c r="H189" s="667"/>
      <c r="I189" s="667"/>
      <c r="J189" s="667"/>
      <c r="K189" s="668"/>
      <c r="L189" s="660"/>
      <c r="M189" s="661"/>
      <c r="N189" s="661"/>
      <c r="O189" s="661"/>
      <c r="P189" s="661"/>
      <c r="Q189" s="661"/>
      <c r="R189" s="661"/>
      <c r="S189" s="661"/>
      <c r="T189" s="661"/>
      <c r="U189" s="661"/>
      <c r="V189" s="661"/>
      <c r="W189" s="661"/>
      <c r="X189" s="662"/>
      <c r="Y189" s="388"/>
      <c r="Z189" s="389"/>
      <c r="AA189" s="389"/>
      <c r="AB189" s="801"/>
      <c r="AC189" s="666"/>
      <c r="AD189" s="667"/>
      <c r="AE189" s="667"/>
      <c r="AF189" s="667"/>
      <c r="AG189" s="668"/>
      <c r="AH189" s="660"/>
      <c r="AI189" s="661"/>
      <c r="AJ189" s="661"/>
      <c r="AK189" s="661"/>
      <c r="AL189" s="661"/>
      <c r="AM189" s="661"/>
      <c r="AN189" s="661"/>
      <c r="AO189" s="661"/>
      <c r="AP189" s="661"/>
      <c r="AQ189" s="661"/>
      <c r="AR189" s="661"/>
      <c r="AS189" s="661"/>
      <c r="AT189" s="662"/>
      <c r="AU189" s="388"/>
      <c r="AV189" s="389"/>
      <c r="AW189" s="389"/>
      <c r="AX189" s="390"/>
    </row>
    <row r="190" spans="1:50" ht="24.75" customHeight="1">
      <c r="A190" s="1041"/>
      <c r="B190" s="1042"/>
      <c r="C190" s="1042"/>
      <c r="D190" s="1042"/>
      <c r="E190" s="1042"/>
      <c r="F190" s="1043"/>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41"/>
      <c r="B191" s="1042"/>
      <c r="C191" s="1042"/>
      <c r="D191" s="1042"/>
      <c r="E191" s="1042"/>
      <c r="F191" s="1043"/>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41"/>
      <c r="B192" s="1042"/>
      <c r="C192" s="1042"/>
      <c r="D192" s="1042"/>
      <c r="E192" s="1042"/>
      <c r="F192" s="1043"/>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41"/>
      <c r="B193" s="1042"/>
      <c r="C193" s="1042"/>
      <c r="D193" s="1042"/>
      <c r="E193" s="1042"/>
      <c r="F193" s="1043"/>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41"/>
      <c r="B194" s="1042"/>
      <c r="C194" s="1042"/>
      <c r="D194" s="1042"/>
      <c r="E194" s="1042"/>
      <c r="F194" s="1043"/>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41"/>
      <c r="B195" s="1042"/>
      <c r="C195" s="1042"/>
      <c r="D195" s="1042"/>
      <c r="E195" s="1042"/>
      <c r="F195" s="1043"/>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41"/>
      <c r="B196" s="1042"/>
      <c r="C196" s="1042"/>
      <c r="D196" s="1042"/>
      <c r="E196" s="1042"/>
      <c r="F196" s="1043"/>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41"/>
      <c r="B197" s="1042"/>
      <c r="C197" s="1042"/>
      <c r="D197" s="1042"/>
      <c r="E197" s="1042"/>
      <c r="F197" s="1043"/>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41"/>
      <c r="B198" s="1042"/>
      <c r="C198" s="1042"/>
      <c r="D198" s="1042"/>
      <c r="E198" s="1042"/>
      <c r="F198" s="1043"/>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41"/>
      <c r="B199" s="1042"/>
      <c r="C199" s="1042"/>
      <c r="D199" s="1042"/>
      <c r="E199" s="1042"/>
      <c r="F199" s="104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1"/>
      <c r="B200" s="1042"/>
      <c r="C200" s="1042"/>
      <c r="D200" s="1042"/>
      <c r="E200" s="1042"/>
      <c r="F200" s="1043"/>
      <c r="G200" s="591" t="s">
        <v>410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c r="A201" s="1041"/>
      <c r="B201" s="1042"/>
      <c r="C201" s="1042"/>
      <c r="D201" s="1042"/>
      <c r="E201" s="1042"/>
      <c r="F201" s="1043"/>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c r="A202" s="1041"/>
      <c r="B202" s="1042"/>
      <c r="C202" s="1042"/>
      <c r="D202" s="1042"/>
      <c r="E202" s="1042"/>
      <c r="F202" s="1043"/>
      <c r="G202" s="666"/>
      <c r="H202" s="667"/>
      <c r="I202" s="667"/>
      <c r="J202" s="667"/>
      <c r="K202" s="668"/>
      <c r="L202" s="660"/>
      <c r="M202" s="661"/>
      <c r="N202" s="661"/>
      <c r="O202" s="661"/>
      <c r="P202" s="661"/>
      <c r="Q202" s="661"/>
      <c r="R202" s="661"/>
      <c r="S202" s="661"/>
      <c r="T202" s="661"/>
      <c r="U202" s="661"/>
      <c r="V202" s="661"/>
      <c r="W202" s="661"/>
      <c r="X202" s="662"/>
      <c r="Y202" s="388"/>
      <c r="Z202" s="389"/>
      <c r="AA202" s="389"/>
      <c r="AB202" s="801"/>
      <c r="AC202" s="666"/>
      <c r="AD202" s="667"/>
      <c r="AE202" s="667"/>
      <c r="AF202" s="667"/>
      <c r="AG202" s="668"/>
      <c r="AH202" s="660"/>
      <c r="AI202" s="661"/>
      <c r="AJ202" s="661"/>
      <c r="AK202" s="661"/>
      <c r="AL202" s="661"/>
      <c r="AM202" s="661"/>
      <c r="AN202" s="661"/>
      <c r="AO202" s="661"/>
      <c r="AP202" s="661"/>
      <c r="AQ202" s="661"/>
      <c r="AR202" s="661"/>
      <c r="AS202" s="661"/>
      <c r="AT202" s="662"/>
      <c r="AU202" s="388"/>
      <c r="AV202" s="389"/>
      <c r="AW202" s="389"/>
      <c r="AX202" s="390"/>
    </row>
    <row r="203" spans="1:50" ht="24.75" customHeight="1">
      <c r="A203" s="1041"/>
      <c r="B203" s="1042"/>
      <c r="C203" s="1042"/>
      <c r="D203" s="1042"/>
      <c r="E203" s="1042"/>
      <c r="F203" s="1043"/>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41"/>
      <c r="B204" s="1042"/>
      <c r="C204" s="1042"/>
      <c r="D204" s="1042"/>
      <c r="E204" s="1042"/>
      <c r="F204" s="1043"/>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41"/>
      <c r="B205" s="1042"/>
      <c r="C205" s="1042"/>
      <c r="D205" s="1042"/>
      <c r="E205" s="1042"/>
      <c r="F205" s="1043"/>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41"/>
      <c r="B206" s="1042"/>
      <c r="C206" s="1042"/>
      <c r="D206" s="1042"/>
      <c r="E206" s="1042"/>
      <c r="F206" s="1043"/>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41"/>
      <c r="B207" s="1042"/>
      <c r="C207" s="1042"/>
      <c r="D207" s="1042"/>
      <c r="E207" s="1042"/>
      <c r="F207" s="1043"/>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41"/>
      <c r="B208" s="1042"/>
      <c r="C208" s="1042"/>
      <c r="D208" s="1042"/>
      <c r="E208" s="1042"/>
      <c r="F208" s="1043"/>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41"/>
      <c r="B209" s="1042"/>
      <c r="C209" s="1042"/>
      <c r="D209" s="1042"/>
      <c r="E209" s="1042"/>
      <c r="F209" s="1043"/>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41"/>
      <c r="B210" s="1042"/>
      <c r="C210" s="1042"/>
      <c r="D210" s="1042"/>
      <c r="E210" s="1042"/>
      <c r="F210" s="1043"/>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41"/>
      <c r="B211" s="1042"/>
      <c r="C211" s="1042"/>
      <c r="D211" s="1042"/>
      <c r="E211" s="1042"/>
      <c r="F211" s="1043"/>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row r="214" spans="1:50" ht="30" customHeight="1">
      <c r="A214" s="1038" t="s">
        <v>28</v>
      </c>
      <c r="B214" s="1039"/>
      <c r="C214" s="1039"/>
      <c r="D214" s="1039"/>
      <c r="E214" s="1039"/>
      <c r="F214" s="1040"/>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c r="A215" s="1041"/>
      <c r="B215" s="1042"/>
      <c r="C215" s="1042"/>
      <c r="D215" s="1042"/>
      <c r="E215" s="1042"/>
      <c r="F215" s="1043"/>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c r="A216" s="1041"/>
      <c r="B216" s="1042"/>
      <c r="C216" s="1042"/>
      <c r="D216" s="1042"/>
      <c r="E216" s="1042"/>
      <c r="F216" s="1043"/>
      <c r="G216" s="666"/>
      <c r="H216" s="667"/>
      <c r="I216" s="667"/>
      <c r="J216" s="667"/>
      <c r="K216" s="668"/>
      <c r="L216" s="660"/>
      <c r="M216" s="661"/>
      <c r="N216" s="661"/>
      <c r="O216" s="661"/>
      <c r="P216" s="661"/>
      <c r="Q216" s="661"/>
      <c r="R216" s="661"/>
      <c r="S216" s="661"/>
      <c r="T216" s="661"/>
      <c r="U216" s="661"/>
      <c r="V216" s="661"/>
      <c r="W216" s="661"/>
      <c r="X216" s="662"/>
      <c r="Y216" s="388"/>
      <c r="Z216" s="389"/>
      <c r="AA216" s="389"/>
      <c r="AB216" s="801"/>
      <c r="AC216" s="666"/>
      <c r="AD216" s="667"/>
      <c r="AE216" s="667"/>
      <c r="AF216" s="667"/>
      <c r="AG216" s="668"/>
      <c r="AH216" s="660"/>
      <c r="AI216" s="661"/>
      <c r="AJ216" s="661"/>
      <c r="AK216" s="661"/>
      <c r="AL216" s="661"/>
      <c r="AM216" s="661"/>
      <c r="AN216" s="661"/>
      <c r="AO216" s="661"/>
      <c r="AP216" s="661"/>
      <c r="AQ216" s="661"/>
      <c r="AR216" s="661"/>
      <c r="AS216" s="661"/>
      <c r="AT216" s="662"/>
      <c r="AU216" s="388"/>
      <c r="AV216" s="389"/>
      <c r="AW216" s="389"/>
      <c r="AX216" s="390"/>
    </row>
    <row r="217" spans="1:50" ht="24.75" customHeight="1">
      <c r="A217" s="1041"/>
      <c r="B217" s="1042"/>
      <c r="C217" s="1042"/>
      <c r="D217" s="1042"/>
      <c r="E217" s="1042"/>
      <c r="F217" s="1043"/>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41"/>
      <c r="B218" s="1042"/>
      <c r="C218" s="1042"/>
      <c r="D218" s="1042"/>
      <c r="E218" s="1042"/>
      <c r="F218" s="1043"/>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41"/>
      <c r="B219" s="1042"/>
      <c r="C219" s="1042"/>
      <c r="D219" s="1042"/>
      <c r="E219" s="1042"/>
      <c r="F219" s="1043"/>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41"/>
      <c r="B220" s="1042"/>
      <c r="C220" s="1042"/>
      <c r="D220" s="1042"/>
      <c r="E220" s="1042"/>
      <c r="F220" s="1043"/>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41"/>
      <c r="B221" s="1042"/>
      <c r="C221" s="1042"/>
      <c r="D221" s="1042"/>
      <c r="E221" s="1042"/>
      <c r="F221" s="1043"/>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41"/>
      <c r="B222" s="1042"/>
      <c r="C222" s="1042"/>
      <c r="D222" s="1042"/>
      <c r="E222" s="1042"/>
      <c r="F222" s="1043"/>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41"/>
      <c r="B223" s="1042"/>
      <c r="C223" s="1042"/>
      <c r="D223" s="1042"/>
      <c r="E223" s="1042"/>
      <c r="F223" s="1043"/>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41"/>
      <c r="B224" s="1042"/>
      <c r="C224" s="1042"/>
      <c r="D224" s="1042"/>
      <c r="E224" s="1042"/>
      <c r="F224" s="1043"/>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41"/>
      <c r="B225" s="1042"/>
      <c r="C225" s="1042"/>
      <c r="D225" s="1042"/>
      <c r="E225" s="1042"/>
      <c r="F225" s="1043"/>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41"/>
      <c r="B226" s="1042"/>
      <c r="C226" s="1042"/>
      <c r="D226" s="1042"/>
      <c r="E226" s="1042"/>
      <c r="F226" s="104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1"/>
      <c r="B227" s="1042"/>
      <c r="C227" s="1042"/>
      <c r="D227" s="1042"/>
      <c r="E227" s="1042"/>
      <c r="F227" s="1043"/>
      <c r="G227" s="591" t="s">
        <v>412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413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c r="A228" s="1041"/>
      <c r="B228" s="1042"/>
      <c r="C228" s="1042"/>
      <c r="D228" s="1042"/>
      <c r="E228" s="1042"/>
      <c r="F228" s="1043"/>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c r="A229" s="1041"/>
      <c r="B229" s="1042"/>
      <c r="C229" s="1042"/>
      <c r="D229" s="1042"/>
      <c r="E229" s="1042"/>
      <c r="F229" s="1043"/>
      <c r="G229" s="666"/>
      <c r="H229" s="667"/>
      <c r="I229" s="667"/>
      <c r="J229" s="667"/>
      <c r="K229" s="668"/>
      <c r="L229" s="660"/>
      <c r="M229" s="661"/>
      <c r="N229" s="661"/>
      <c r="O229" s="661"/>
      <c r="P229" s="661"/>
      <c r="Q229" s="661"/>
      <c r="R229" s="661"/>
      <c r="S229" s="661"/>
      <c r="T229" s="661"/>
      <c r="U229" s="661"/>
      <c r="V229" s="661"/>
      <c r="W229" s="661"/>
      <c r="X229" s="662"/>
      <c r="Y229" s="388"/>
      <c r="Z229" s="389"/>
      <c r="AA229" s="389"/>
      <c r="AB229" s="801"/>
      <c r="AC229" s="666"/>
      <c r="AD229" s="667"/>
      <c r="AE229" s="667"/>
      <c r="AF229" s="667"/>
      <c r="AG229" s="668"/>
      <c r="AH229" s="660"/>
      <c r="AI229" s="661"/>
      <c r="AJ229" s="661"/>
      <c r="AK229" s="661"/>
      <c r="AL229" s="661"/>
      <c r="AM229" s="661"/>
      <c r="AN229" s="661"/>
      <c r="AO229" s="661"/>
      <c r="AP229" s="661"/>
      <c r="AQ229" s="661"/>
      <c r="AR229" s="661"/>
      <c r="AS229" s="661"/>
      <c r="AT229" s="662"/>
      <c r="AU229" s="388"/>
      <c r="AV229" s="389"/>
      <c r="AW229" s="389"/>
      <c r="AX229" s="390"/>
    </row>
    <row r="230" spans="1:50" ht="24.75" customHeight="1">
      <c r="A230" s="1041"/>
      <c r="B230" s="1042"/>
      <c r="C230" s="1042"/>
      <c r="D230" s="1042"/>
      <c r="E230" s="1042"/>
      <c r="F230" s="1043"/>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41"/>
      <c r="B231" s="1042"/>
      <c r="C231" s="1042"/>
      <c r="D231" s="1042"/>
      <c r="E231" s="1042"/>
      <c r="F231" s="1043"/>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41"/>
      <c r="B232" s="1042"/>
      <c r="C232" s="1042"/>
      <c r="D232" s="1042"/>
      <c r="E232" s="1042"/>
      <c r="F232" s="1043"/>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41"/>
      <c r="B233" s="1042"/>
      <c r="C233" s="1042"/>
      <c r="D233" s="1042"/>
      <c r="E233" s="1042"/>
      <c r="F233" s="1043"/>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41"/>
      <c r="B234" s="1042"/>
      <c r="C234" s="1042"/>
      <c r="D234" s="1042"/>
      <c r="E234" s="1042"/>
      <c r="F234" s="1043"/>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41"/>
      <c r="B235" s="1042"/>
      <c r="C235" s="1042"/>
      <c r="D235" s="1042"/>
      <c r="E235" s="1042"/>
      <c r="F235" s="1043"/>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41"/>
      <c r="B236" s="1042"/>
      <c r="C236" s="1042"/>
      <c r="D236" s="1042"/>
      <c r="E236" s="1042"/>
      <c r="F236" s="1043"/>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41"/>
      <c r="B237" s="1042"/>
      <c r="C237" s="1042"/>
      <c r="D237" s="1042"/>
      <c r="E237" s="1042"/>
      <c r="F237" s="1043"/>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41"/>
      <c r="B238" s="1042"/>
      <c r="C238" s="1042"/>
      <c r="D238" s="1042"/>
      <c r="E238" s="1042"/>
      <c r="F238" s="1043"/>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41"/>
      <c r="B239" s="1042"/>
      <c r="C239" s="1042"/>
      <c r="D239" s="1042"/>
      <c r="E239" s="1042"/>
      <c r="F239" s="104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1"/>
      <c r="B240" s="1042"/>
      <c r="C240" s="1042"/>
      <c r="D240" s="1042"/>
      <c r="E240" s="1042"/>
      <c r="F240" s="1043"/>
      <c r="G240" s="591" t="s">
        <v>414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415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c r="A241" s="1041"/>
      <c r="B241" s="1042"/>
      <c r="C241" s="1042"/>
      <c r="D241" s="1042"/>
      <c r="E241" s="1042"/>
      <c r="F241" s="1043"/>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c r="A242" s="1041"/>
      <c r="B242" s="1042"/>
      <c r="C242" s="1042"/>
      <c r="D242" s="1042"/>
      <c r="E242" s="1042"/>
      <c r="F242" s="1043"/>
      <c r="G242" s="666"/>
      <c r="H242" s="667"/>
      <c r="I242" s="667"/>
      <c r="J242" s="667"/>
      <c r="K242" s="668"/>
      <c r="L242" s="660"/>
      <c r="M242" s="661"/>
      <c r="N242" s="661"/>
      <c r="O242" s="661"/>
      <c r="P242" s="661"/>
      <c r="Q242" s="661"/>
      <c r="R242" s="661"/>
      <c r="S242" s="661"/>
      <c r="T242" s="661"/>
      <c r="U242" s="661"/>
      <c r="V242" s="661"/>
      <c r="W242" s="661"/>
      <c r="X242" s="662"/>
      <c r="Y242" s="388"/>
      <c r="Z242" s="389"/>
      <c r="AA242" s="389"/>
      <c r="AB242" s="801"/>
      <c r="AC242" s="666"/>
      <c r="AD242" s="667"/>
      <c r="AE242" s="667"/>
      <c r="AF242" s="667"/>
      <c r="AG242" s="668"/>
      <c r="AH242" s="660"/>
      <c r="AI242" s="661"/>
      <c r="AJ242" s="661"/>
      <c r="AK242" s="661"/>
      <c r="AL242" s="661"/>
      <c r="AM242" s="661"/>
      <c r="AN242" s="661"/>
      <c r="AO242" s="661"/>
      <c r="AP242" s="661"/>
      <c r="AQ242" s="661"/>
      <c r="AR242" s="661"/>
      <c r="AS242" s="661"/>
      <c r="AT242" s="662"/>
      <c r="AU242" s="388"/>
      <c r="AV242" s="389"/>
      <c r="AW242" s="389"/>
      <c r="AX242" s="390"/>
    </row>
    <row r="243" spans="1:50" ht="24.75" customHeight="1">
      <c r="A243" s="1041"/>
      <c r="B243" s="1042"/>
      <c r="C243" s="1042"/>
      <c r="D243" s="1042"/>
      <c r="E243" s="1042"/>
      <c r="F243" s="1043"/>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41"/>
      <c r="B244" s="1042"/>
      <c r="C244" s="1042"/>
      <c r="D244" s="1042"/>
      <c r="E244" s="1042"/>
      <c r="F244" s="1043"/>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41"/>
      <c r="B245" s="1042"/>
      <c r="C245" s="1042"/>
      <c r="D245" s="1042"/>
      <c r="E245" s="1042"/>
      <c r="F245" s="1043"/>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41"/>
      <c r="B246" s="1042"/>
      <c r="C246" s="1042"/>
      <c r="D246" s="1042"/>
      <c r="E246" s="1042"/>
      <c r="F246" s="1043"/>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41"/>
      <c r="B247" s="1042"/>
      <c r="C247" s="1042"/>
      <c r="D247" s="1042"/>
      <c r="E247" s="1042"/>
      <c r="F247" s="1043"/>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41"/>
      <c r="B248" s="1042"/>
      <c r="C248" s="1042"/>
      <c r="D248" s="1042"/>
      <c r="E248" s="1042"/>
      <c r="F248" s="1043"/>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41"/>
      <c r="B249" s="1042"/>
      <c r="C249" s="1042"/>
      <c r="D249" s="1042"/>
      <c r="E249" s="1042"/>
      <c r="F249" s="1043"/>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41"/>
      <c r="B250" s="1042"/>
      <c r="C250" s="1042"/>
      <c r="D250" s="1042"/>
      <c r="E250" s="1042"/>
      <c r="F250" s="1043"/>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41"/>
      <c r="B251" s="1042"/>
      <c r="C251" s="1042"/>
      <c r="D251" s="1042"/>
      <c r="E251" s="1042"/>
      <c r="F251" s="1043"/>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41"/>
      <c r="B252" s="1042"/>
      <c r="C252" s="1042"/>
      <c r="D252" s="1042"/>
      <c r="E252" s="1042"/>
      <c r="F252" s="104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1"/>
      <c r="B253" s="1042"/>
      <c r="C253" s="1042"/>
      <c r="D253" s="1042"/>
      <c r="E253" s="1042"/>
      <c r="F253" s="1043"/>
      <c r="G253" s="591" t="s">
        <v>416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c r="A254" s="1041"/>
      <c r="B254" s="1042"/>
      <c r="C254" s="1042"/>
      <c r="D254" s="1042"/>
      <c r="E254" s="1042"/>
      <c r="F254" s="1043"/>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c r="A255" s="1041"/>
      <c r="B255" s="1042"/>
      <c r="C255" s="1042"/>
      <c r="D255" s="1042"/>
      <c r="E255" s="1042"/>
      <c r="F255" s="1043"/>
      <c r="G255" s="666"/>
      <c r="H255" s="667"/>
      <c r="I255" s="667"/>
      <c r="J255" s="667"/>
      <c r="K255" s="668"/>
      <c r="L255" s="660"/>
      <c r="M255" s="661"/>
      <c r="N255" s="661"/>
      <c r="O255" s="661"/>
      <c r="P255" s="661"/>
      <c r="Q255" s="661"/>
      <c r="R255" s="661"/>
      <c r="S255" s="661"/>
      <c r="T255" s="661"/>
      <c r="U255" s="661"/>
      <c r="V255" s="661"/>
      <c r="W255" s="661"/>
      <c r="X255" s="662"/>
      <c r="Y255" s="388"/>
      <c r="Z255" s="389"/>
      <c r="AA255" s="389"/>
      <c r="AB255" s="801"/>
      <c r="AC255" s="666"/>
      <c r="AD255" s="667"/>
      <c r="AE255" s="667"/>
      <c r="AF255" s="667"/>
      <c r="AG255" s="668"/>
      <c r="AH255" s="660"/>
      <c r="AI255" s="661"/>
      <c r="AJ255" s="661"/>
      <c r="AK255" s="661"/>
      <c r="AL255" s="661"/>
      <c r="AM255" s="661"/>
      <c r="AN255" s="661"/>
      <c r="AO255" s="661"/>
      <c r="AP255" s="661"/>
      <c r="AQ255" s="661"/>
      <c r="AR255" s="661"/>
      <c r="AS255" s="661"/>
      <c r="AT255" s="662"/>
      <c r="AU255" s="388"/>
      <c r="AV255" s="389"/>
      <c r="AW255" s="389"/>
      <c r="AX255" s="390"/>
    </row>
    <row r="256" spans="1:50" ht="24.75" customHeight="1">
      <c r="A256" s="1041"/>
      <c r="B256" s="1042"/>
      <c r="C256" s="1042"/>
      <c r="D256" s="1042"/>
      <c r="E256" s="1042"/>
      <c r="F256" s="1043"/>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41"/>
      <c r="B257" s="1042"/>
      <c r="C257" s="1042"/>
      <c r="D257" s="1042"/>
      <c r="E257" s="1042"/>
      <c r="F257" s="1043"/>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41"/>
      <c r="B258" s="1042"/>
      <c r="C258" s="1042"/>
      <c r="D258" s="1042"/>
      <c r="E258" s="1042"/>
      <c r="F258" s="1043"/>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41"/>
      <c r="B259" s="1042"/>
      <c r="C259" s="1042"/>
      <c r="D259" s="1042"/>
      <c r="E259" s="1042"/>
      <c r="F259" s="1043"/>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41"/>
      <c r="B260" s="1042"/>
      <c r="C260" s="1042"/>
      <c r="D260" s="1042"/>
      <c r="E260" s="1042"/>
      <c r="F260" s="1043"/>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41"/>
      <c r="B261" s="1042"/>
      <c r="C261" s="1042"/>
      <c r="D261" s="1042"/>
      <c r="E261" s="1042"/>
      <c r="F261" s="1043"/>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41"/>
      <c r="B262" s="1042"/>
      <c r="C262" s="1042"/>
      <c r="D262" s="1042"/>
      <c r="E262" s="1042"/>
      <c r="F262" s="1043"/>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41"/>
      <c r="B263" s="1042"/>
      <c r="C263" s="1042"/>
      <c r="D263" s="1042"/>
      <c r="E263" s="1042"/>
      <c r="F263" s="1043"/>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41"/>
      <c r="B264" s="1042"/>
      <c r="C264" s="1042"/>
      <c r="D264" s="1042"/>
      <c r="E264" s="1042"/>
      <c r="F264" s="1043"/>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2">
        <v>1</v>
      </c>
      <c r="B4" s="105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2">
        <v>2</v>
      </c>
      <c r="B5" s="105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2">
        <v>3</v>
      </c>
      <c r="B6" s="105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2">
        <v>4</v>
      </c>
      <c r="B7" s="105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2">
        <v>5</v>
      </c>
      <c r="B8" s="105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2">
        <v>6</v>
      </c>
      <c r="B9" s="105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2">
        <v>7</v>
      </c>
      <c r="B10" s="105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2">
        <v>8</v>
      </c>
      <c r="B11" s="105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2">
        <v>9</v>
      </c>
      <c r="B12" s="105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2">
        <v>10</v>
      </c>
      <c r="B13" s="105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2">
        <v>11</v>
      </c>
      <c r="B14" s="105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2">
        <v>12</v>
      </c>
      <c r="B15" s="105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2">
        <v>13</v>
      </c>
      <c r="B16" s="105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2">
        <v>14</v>
      </c>
      <c r="B17" s="105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2">
        <v>15</v>
      </c>
      <c r="B18" s="105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2">
        <v>16</v>
      </c>
      <c r="B19" s="105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2">
        <v>17</v>
      </c>
      <c r="B20" s="105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2">
        <v>18</v>
      </c>
      <c r="B21" s="105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2">
        <v>19</v>
      </c>
      <c r="B22" s="105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2">
        <v>20</v>
      </c>
      <c r="B23" s="105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2">
        <v>21</v>
      </c>
      <c r="B24" s="105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2">
        <v>22</v>
      </c>
      <c r="B25" s="105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2">
        <v>23</v>
      </c>
      <c r="B26" s="105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2">
        <v>24</v>
      </c>
      <c r="B27" s="105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2">
        <v>25</v>
      </c>
      <c r="B28" s="105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2">
        <v>26</v>
      </c>
      <c r="B29" s="105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2">
        <v>27</v>
      </c>
      <c r="B30" s="105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2">
        <v>28</v>
      </c>
      <c r="B31" s="105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2">
        <v>29</v>
      </c>
      <c r="B32" s="105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2">
        <v>30</v>
      </c>
      <c r="B33" s="105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2">
        <v>1</v>
      </c>
      <c r="B37" s="105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2">
        <v>2</v>
      </c>
      <c r="B38" s="105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2">
        <v>3</v>
      </c>
      <c r="B39" s="105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2">
        <v>4</v>
      </c>
      <c r="B40" s="105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2">
        <v>5</v>
      </c>
      <c r="B41" s="105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2">
        <v>6</v>
      </c>
      <c r="B42" s="105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2">
        <v>7</v>
      </c>
      <c r="B43" s="105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2">
        <v>8</v>
      </c>
      <c r="B44" s="105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2">
        <v>9</v>
      </c>
      <c r="B45" s="105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2">
        <v>10</v>
      </c>
      <c r="B46" s="105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2">
        <v>11</v>
      </c>
      <c r="B47" s="105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2">
        <v>12</v>
      </c>
      <c r="B48" s="105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2">
        <v>13</v>
      </c>
      <c r="B49" s="105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2">
        <v>14</v>
      </c>
      <c r="B50" s="105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2">
        <v>15</v>
      </c>
      <c r="B51" s="105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2">
        <v>16</v>
      </c>
      <c r="B52" s="105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2">
        <v>17</v>
      </c>
      <c r="B53" s="105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2">
        <v>18</v>
      </c>
      <c r="B54" s="105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2">
        <v>19</v>
      </c>
      <c r="B55" s="105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2">
        <v>20</v>
      </c>
      <c r="B56" s="105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2">
        <v>21</v>
      </c>
      <c r="B57" s="105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2">
        <v>22</v>
      </c>
      <c r="B58" s="105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2">
        <v>23</v>
      </c>
      <c r="B59" s="105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2">
        <v>24</v>
      </c>
      <c r="B60" s="105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2">
        <v>25</v>
      </c>
      <c r="B61" s="105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2">
        <v>26</v>
      </c>
      <c r="B62" s="105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2">
        <v>27</v>
      </c>
      <c r="B63" s="105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2">
        <v>28</v>
      </c>
      <c r="B64" s="105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2">
        <v>29</v>
      </c>
      <c r="B65" s="105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2">
        <v>30</v>
      </c>
      <c r="B66" s="105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2">
        <v>1</v>
      </c>
      <c r="B70" s="105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2">
        <v>2</v>
      </c>
      <c r="B71" s="105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2">
        <v>3</v>
      </c>
      <c r="B72" s="105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2">
        <v>4</v>
      </c>
      <c r="B73" s="105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2">
        <v>5</v>
      </c>
      <c r="B74" s="105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2">
        <v>6</v>
      </c>
      <c r="B75" s="105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2">
        <v>7</v>
      </c>
      <c r="B76" s="105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2">
        <v>8</v>
      </c>
      <c r="B77" s="105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2">
        <v>9</v>
      </c>
      <c r="B78" s="105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2">
        <v>10</v>
      </c>
      <c r="B79" s="105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2">
        <v>11</v>
      </c>
      <c r="B80" s="105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2">
        <v>12</v>
      </c>
      <c r="B81" s="105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2">
        <v>13</v>
      </c>
      <c r="B82" s="105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2">
        <v>14</v>
      </c>
      <c r="B83" s="105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2">
        <v>15</v>
      </c>
      <c r="B84" s="105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2">
        <v>16</v>
      </c>
      <c r="B85" s="105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2">
        <v>17</v>
      </c>
      <c r="B86" s="105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2">
        <v>18</v>
      </c>
      <c r="B87" s="105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2">
        <v>19</v>
      </c>
      <c r="B88" s="105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2">
        <v>20</v>
      </c>
      <c r="B89" s="105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2">
        <v>21</v>
      </c>
      <c r="B90" s="105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2">
        <v>22</v>
      </c>
      <c r="B91" s="105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2">
        <v>23</v>
      </c>
      <c r="B92" s="105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2">
        <v>24</v>
      </c>
      <c r="B93" s="105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2">
        <v>25</v>
      </c>
      <c r="B94" s="105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2">
        <v>26</v>
      </c>
      <c r="B95" s="105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2">
        <v>27</v>
      </c>
      <c r="B96" s="105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2">
        <v>28</v>
      </c>
      <c r="B97" s="105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2">
        <v>29</v>
      </c>
      <c r="B98" s="105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2">
        <v>30</v>
      </c>
      <c r="B99" s="105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2">
        <v>1</v>
      </c>
      <c r="B103" s="105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2">
        <v>2</v>
      </c>
      <c r="B104" s="105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2">
        <v>3</v>
      </c>
      <c r="B105" s="105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2">
        <v>4</v>
      </c>
      <c r="B106" s="105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2">
        <v>5</v>
      </c>
      <c r="B107" s="105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2">
        <v>6</v>
      </c>
      <c r="B108" s="105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2">
        <v>7</v>
      </c>
      <c r="B109" s="105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2">
        <v>8</v>
      </c>
      <c r="B110" s="105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2">
        <v>9</v>
      </c>
      <c r="B111" s="105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2">
        <v>10</v>
      </c>
      <c r="B112" s="105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2">
        <v>11</v>
      </c>
      <c r="B113" s="105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2">
        <v>12</v>
      </c>
      <c r="B114" s="105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2">
        <v>13</v>
      </c>
      <c r="B115" s="105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2">
        <v>14</v>
      </c>
      <c r="B116" s="105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2">
        <v>15</v>
      </c>
      <c r="B117" s="105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2">
        <v>16</v>
      </c>
      <c r="B118" s="105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2">
        <v>17</v>
      </c>
      <c r="B119" s="105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2">
        <v>18</v>
      </c>
      <c r="B120" s="105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2">
        <v>19</v>
      </c>
      <c r="B121" s="105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2">
        <v>20</v>
      </c>
      <c r="B122" s="105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2">
        <v>21</v>
      </c>
      <c r="B123" s="105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2">
        <v>22</v>
      </c>
      <c r="B124" s="105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2">
        <v>23</v>
      </c>
      <c r="B125" s="105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2">
        <v>24</v>
      </c>
      <c r="B126" s="105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2">
        <v>25</v>
      </c>
      <c r="B127" s="105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2">
        <v>26</v>
      </c>
      <c r="B128" s="105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2">
        <v>27</v>
      </c>
      <c r="B129" s="105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2">
        <v>28</v>
      </c>
      <c r="B130" s="105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2">
        <v>29</v>
      </c>
      <c r="B131" s="105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2">
        <v>30</v>
      </c>
      <c r="B132" s="105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2">
        <v>1</v>
      </c>
      <c r="B136" s="105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2">
        <v>2</v>
      </c>
      <c r="B137" s="105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2">
        <v>3</v>
      </c>
      <c r="B138" s="105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2">
        <v>4</v>
      </c>
      <c r="B139" s="105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2">
        <v>5</v>
      </c>
      <c r="B140" s="105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2">
        <v>6</v>
      </c>
      <c r="B141" s="105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2">
        <v>7</v>
      </c>
      <c r="B142" s="105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2">
        <v>8</v>
      </c>
      <c r="B143" s="105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2">
        <v>9</v>
      </c>
      <c r="B144" s="105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2">
        <v>10</v>
      </c>
      <c r="B145" s="105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2">
        <v>11</v>
      </c>
      <c r="B146" s="105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2">
        <v>12</v>
      </c>
      <c r="B147" s="105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2">
        <v>13</v>
      </c>
      <c r="B148" s="105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2">
        <v>14</v>
      </c>
      <c r="B149" s="105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2">
        <v>15</v>
      </c>
      <c r="B150" s="105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2">
        <v>16</v>
      </c>
      <c r="B151" s="105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2">
        <v>17</v>
      </c>
      <c r="B152" s="105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2">
        <v>18</v>
      </c>
      <c r="B153" s="105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2">
        <v>19</v>
      </c>
      <c r="B154" s="105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2">
        <v>20</v>
      </c>
      <c r="B155" s="105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2">
        <v>21</v>
      </c>
      <c r="B156" s="105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2">
        <v>22</v>
      </c>
      <c r="B157" s="105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2">
        <v>23</v>
      </c>
      <c r="B158" s="105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2">
        <v>24</v>
      </c>
      <c r="B159" s="105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2">
        <v>25</v>
      </c>
      <c r="B160" s="105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2">
        <v>26</v>
      </c>
      <c r="B161" s="105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2">
        <v>27</v>
      </c>
      <c r="B162" s="105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2">
        <v>28</v>
      </c>
      <c r="B163" s="105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2">
        <v>29</v>
      </c>
      <c r="B164" s="105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2">
        <v>30</v>
      </c>
      <c r="B165" s="105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2">
        <v>1</v>
      </c>
      <c r="B169" s="105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2">
        <v>2</v>
      </c>
      <c r="B170" s="105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2">
        <v>3</v>
      </c>
      <c r="B171" s="105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2">
        <v>4</v>
      </c>
      <c r="B172" s="105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2">
        <v>5</v>
      </c>
      <c r="B173" s="105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2">
        <v>6</v>
      </c>
      <c r="B174" s="105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2">
        <v>7</v>
      </c>
      <c r="B175" s="105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2">
        <v>8</v>
      </c>
      <c r="B176" s="105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2">
        <v>9</v>
      </c>
      <c r="B177" s="105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2">
        <v>10</v>
      </c>
      <c r="B178" s="105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2">
        <v>11</v>
      </c>
      <c r="B179" s="105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2">
        <v>12</v>
      </c>
      <c r="B180" s="105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2">
        <v>13</v>
      </c>
      <c r="B181" s="105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2">
        <v>14</v>
      </c>
      <c r="B182" s="105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2">
        <v>15</v>
      </c>
      <c r="B183" s="105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2">
        <v>16</v>
      </c>
      <c r="B184" s="105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2">
        <v>17</v>
      </c>
      <c r="B185" s="105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2">
        <v>18</v>
      </c>
      <c r="B186" s="105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2">
        <v>19</v>
      </c>
      <c r="B187" s="105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2">
        <v>20</v>
      </c>
      <c r="B188" s="105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2">
        <v>21</v>
      </c>
      <c r="B189" s="105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2">
        <v>22</v>
      </c>
      <c r="B190" s="105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2">
        <v>23</v>
      </c>
      <c r="B191" s="105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2">
        <v>24</v>
      </c>
      <c r="B192" s="105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2">
        <v>25</v>
      </c>
      <c r="B193" s="105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2">
        <v>26</v>
      </c>
      <c r="B194" s="105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2">
        <v>27</v>
      </c>
      <c r="B195" s="105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2">
        <v>28</v>
      </c>
      <c r="B196" s="105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2">
        <v>29</v>
      </c>
      <c r="B197" s="105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2">
        <v>30</v>
      </c>
      <c r="B198" s="105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2">
        <v>1</v>
      </c>
      <c r="B202" s="105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2">
        <v>2</v>
      </c>
      <c r="B203" s="105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2">
        <v>3</v>
      </c>
      <c r="B204" s="105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2">
        <v>4</v>
      </c>
      <c r="B205" s="105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2">
        <v>5</v>
      </c>
      <c r="B206" s="105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2">
        <v>6</v>
      </c>
      <c r="B207" s="105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2">
        <v>7</v>
      </c>
      <c r="B208" s="105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2">
        <v>8</v>
      </c>
      <c r="B209" s="105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2">
        <v>9</v>
      </c>
      <c r="B210" s="105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2">
        <v>10</v>
      </c>
      <c r="B211" s="105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2">
        <v>11</v>
      </c>
      <c r="B212" s="105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2">
        <v>12</v>
      </c>
      <c r="B213" s="105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2">
        <v>13</v>
      </c>
      <c r="B214" s="105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2">
        <v>14</v>
      </c>
      <c r="B215" s="105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2">
        <v>15</v>
      </c>
      <c r="B216" s="105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2">
        <v>16</v>
      </c>
      <c r="B217" s="105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2">
        <v>17</v>
      </c>
      <c r="B218" s="105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2">
        <v>18</v>
      </c>
      <c r="B219" s="105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2">
        <v>19</v>
      </c>
      <c r="B220" s="105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2">
        <v>20</v>
      </c>
      <c r="B221" s="105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2">
        <v>21</v>
      </c>
      <c r="B222" s="105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2">
        <v>22</v>
      </c>
      <c r="B223" s="105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2">
        <v>23</v>
      </c>
      <c r="B224" s="105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2">
        <v>24</v>
      </c>
      <c r="B225" s="105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2">
        <v>25</v>
      </c>
      <c r="B226" s="105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2">
        <v>26</v>
      </c>
      <c r="B227" s="105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2">
        <v>27</v>
      </c>
      <c r="B228" s="105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2">
        <v>28</v>
      </c>
      <c r="B229" s="105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2">
        <v>29</v>
      </c>
      <c r="B230" s="105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2">
        <v>30</v>
      </c>
      <c r="B231" s="105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2">
        <v>1</v>
      </c>
      <c r="B235" s="105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2">
        <v>2</v>
      </c>
      <c r="B236" s="105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2">
        <v>3</v>
      </c>
      <c r="B237" s="105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2">
        <v>4</v>
      </c>
      <c r="B238" s="105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2">
        <v>5</v>
      </c>
      <c r="B239" s="105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2">
        <v>6</v>
      </c>
      <c r="B240" s="105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2">
        <v>7</v>
      </c>
      <c r="B241" s="105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2">
        <v>8</v>
      </c>
      <c r="B242" s="105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2">
        <v>9</v>
      </c>
      <c r="B243" s="105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2">
        <v>10</v>
      </c>
      <c r="B244" s="105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2">
        <v>11</v>
      </c>
      <c r="B245" s="105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2">
        <v>12</v>
      </c>
      <c r="B246" s="105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2">
        <v>13</v>
      </c>
      <c r="B247" s="105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2">
        <v>14</v>
      </c>
      <c r="B248" s="105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2">
        <v>15</v>
      </c>
      <c r="B249" s="105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2">
        <v>16</v>
      </c>
      <c r="B250" s="105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2">
        <v>17</v>
      </c>
      <c r="B251" s="105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2">
        <v>18</v>
      </c>
      <c r="B252" s="105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2">
        <v>19</v>
      </c>
      <c r="B253" s="105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2">
        <v>20</v>
      </c>
      <c r="B254" s="105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2">
        <v>21</v>
      </c>
      <c r="B255" s="105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2">
        <v>22</v>
      </c>
      <c r="B256" s="105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2">
        <v>23</v>
      </c>
      <c r="B257" s="105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2">
        <v>24</v>
      </c>
      <c r="B258" s="105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2">
        <v>25</v>
      </c>
      <c r="B259" s="105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2">
        <v>26</v>
      </c>
      <c r="B260" s="105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2">
        <v>27</v>
      </c>
      <c r="B261" s="105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2">
        <v>28</v>
      </c>
      <c r="B262" s="105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2">
        <v>29</v>
      </c>
      <c r="B263" s="105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2">
        <v>30</v>
      </c>
      <c r="B264" s="105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2">
        <v>1</v>
      </c>
      <c r="B268" s="105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2">
        <v>2</v>
      </c>
      <c r="B269" s="105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2">
        <v>3</v>
      </c>
      <c r="B270" s="105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2">
        <v>4</v>
      </c>
      <c r="B271" s="105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2">
        <v>5</v>
      </c>
      <c r="B272" s="105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2">
        <v>6</v>
      </c>
      <c r="B273" s="105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2">
        <v>7</v>
      </c>
      <c r="B274" s="105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2">
        <v>8</v>
      </c>
      <c r="B275" s="105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2">
        <v>9</v>
      </c>
      <c r="B276" s="105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2">
        <v>10</v>
      </c>
      <c r="B277" s="105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2">
        <v>11</v>
      </c>
      <c r="B278" s="105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2">
        <v>12</v>
      </c>
      <c r="B279" s="105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2">
        <v>13</v>
      </c>
      <c r="B280" s="105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2">
        <v>14</v>
      </c>
      <c r="B281" s="105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2">
        <v>15</v>
      </c>
      <c r="B282" s="105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2">
        <v>16</v>
      </c>
      <c r="B283" s="105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2">
        <v>17</v>
      </c>
      <c r="B284" s="105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2">
        <v>18</v>
      </c>
      <c r="B285" s="105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2">
        <v>19</v>
      </c>
      <c r="B286" s="105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2">
        <v>20</v>
      </c>
      <c r="B287" s="105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2">
        <v>21</v>
      </c>
      <c r="B288" s="105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2">
        <v>22</v>
      </c>
      <c r="B289" s="105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2">
        <v>23</v>
      </c>
      <c r="B290" s="105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2">
        <v>24</v>
      </c>
      <c r="B291" s="105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2">
        <v>25</v>
      </c>
      <c r="B292" s="105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2">
        <v>26</v>
      </c>
      <c r="B293" s="105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2">
        <v>27</v>
      </c>
      <c r="B294" s="105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2">
        <v>28</v>
      </c>
      <c r="B295" s="105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2">
        <v>29</v>
      </c>
      <c r="B296" s="105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2">
        <v>30</v>
      </c>
      <c r="B297" s="105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2">
        <v>1</v>
      </c>
      <c r="B301" s="105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2">
        <v>2</v>
      </c>
      <c r="B302" s="105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2">
        <v>3</v>
      </c>
      <c r="B303" s="105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2">
        <v>4</v>
      </c>
      <c r="B304" s="105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2">
        <v>5</v>
      </c>
      <c r="B305" s="105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2">
        <v>6</v>
      </c>
      <c r="B306" s="105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2">
        <v>7</v>
      </c>
      <c r="B307" s="105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2">
        <v>8</v>
      </c>
      <c r="B308" s="105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2">
        <v>9</v>
      </c>
      <c r="B309" s="105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2">
        <v>10</v>
      </c>
      <c r="B310" s="105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2">
        <v>11</v>
      </c>
      <c r="B311" s="105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2">
        <v>12</v>
      </c>
      <c r="B312" s="105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2">
        <v>13</v>
      </c>
      <c r="B313" s="105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2">
        <v>14</v>
      </c>
      <c r="B314" s="105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2">
        <v>15</v>
      </c>
      <c r="B315" s="105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2">
        <v>16</v>
      </c>
      <c r="B316" s="105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2">
        <v>17</v>
      </c>
      <c r="B317" s="105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2">
        <v>18</v>
      </c>
      <c r="B318" s="105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2">
        <v>19</v>
      </c>
      <c r="B319" s="105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2">
        <v>20</v>
      </c>
      <c r="B320" s="105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2">
        <v>21</v>
      </c>
      <c r="B321" s="105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2">
        <v>22</v>
      </c>
      <c r="B322" s="105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2">
        <v>23</v>
      </c>
      <c r="B323" s="105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2">
        <v>24</v>
      </c>
      <c r="B324" s="105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2">
        <v>25</v>
      </c>
      <c r="B325" s="105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2">
        <v>26</v>
      </c>
      <c r="B326" s="105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2">
        <v>27</v>
      </c>
      <c r="B327" s="105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2">
        <v>28</v>
      </c>
      <c r="B328" s="105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2">
        <v>29</v>
      </c>
      <c r="B329" s="105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2">
        <v>30</v>
      </c>
      <c r="B330" s="105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2">
        <v>1</v>
      </c>
      <c r="B334" s="105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2">
        <v>2</v>
      </c>
      <c r="B335" s="105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2">
        <v>3</v>
      </c>
      <c r="B336" s="105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2">
        <v>4</v>
      </c>
      <c r="B337" s="105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2">
        <v>5</v>
      </c>
      <c r="B338" s="105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2">
        <v>6</v>
      </c>
      <c r="B339" s="105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2">
        <v>7</v>
      </c>
      <c r="B340" s="105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2">
        <v>8</v>
      </c>
      <c r="B341" s="105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2">
        <v>9</v>
      </c>
      <c r="B342" s="105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2">
        <v>10</v>
      </c>
      <c r="B343" s="105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2">
        <v>11</v>
      </c>
      <c r="B344" s="105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2">
        <v>12</v>
      </c>
      <c r="B345" s="105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2">
        <v>13</v>
      </c>
      <c r="B346" s="105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2">
        <v>14</v>
      </c>
      <c r="B347" s="105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2">
        <v>15</v>
      </c>
      <c r="B348" s="105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2">
        <v>16</v>
      </c>
      <c r="B349" s="105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2">
        <v>17</v>
      </c>
      <c r="B350" s="105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2">
        <v>18</v>
      </c>
      <c r="B351" s="105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2">
        <v>19</v>
      </c>
      <c r="B352" s="105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2">
        <v>20</v>
      </c>
      <c r="B353" s="105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2">
        <v>21</v>
      </c>
      <c r="B354" s="105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2">
        <v>22</v>
      </c>
      <c r="B355" s="105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2">
        <v>23</v>
      </c>
      <c r="B356" s="105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2">
        <v>24</v>
      </c>
      <c r="B357" s="105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2">
        <v>25</v>
      </c>
      <c r="B358" s="105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2">
        <v>26</v>
      </c>
      <c r="B359" s="105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2">
        <v>27</v>
      </c>
      <c r="B360" s="105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2">
        <v>28</v>
      </c>
      <c r="B361" s="105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2">
        <v>29</v>
      </c>
      <c r="B362" s="105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2">
        <v>30</v>
      </c>
      <c r="B363" s="105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2">
        <v>1</v>
      </c>
      <c r="B367" s="105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2">
        <v>2</v>
      </c>
      <c r="B368" s="105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2">
        <v>3</v>
      </c>
      <c r="B369" s="105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2">
        <v>4</v>
      </c>
      <c r="B370" s="105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2">
        <v>5</v>
      </c>
      <c r="B371" s="105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2">
        <v>6</v>
      </c>
      <c r="B372" s="105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2">
        <v>7</v>
      </c>
      <c r="B373" s="105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2">
        <v>8</v>
      </c>
      <c r="B374" s="105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2">
        <v>9</v>
      </c>
      <c r="B375" s="105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2">
        <v>10</v>
      </c>
      <c r="B376" s="105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2">
        <v>11</v>
      </c>
      <c r="B377" s="105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2">
        <v>12</v>
      </c>
      <c r="B378" s="105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2">
        <v>13</v>
      </c>
      <c r="B379" s="105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2">
        <v>14</v>
      </c>
      <c r="B380" s="105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2">
        <v>15</v>
      </c>
      <c r="B381" s="105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2">
        <v>16</v>
      </c>
      <c r="B382" s="105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2">
        <v>17</v>
      </c>
      <c r="B383" s="105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2">
        <v>18</v>
      </c>
      <c r="B384" s="105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2">
        <v>19</v>
      </c>
      <c r="B385" s="105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2">
        <v>20</v>
      </c>
      <c r="B386" s="105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2">
        <v>21</v>
      </c>
      <c r="B387" s="105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2">
        <v>22</v>
      </c>
      <c r="B388" s="105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2">
        <v>23</v>
      </c>
      <c r="B389" s="105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2">
        <v>24</v>
      </c>
      <c r="B390" s="105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2">
        <v>25</v>
      </c>
      <c r="B391" s="105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2">
        <v>26</v>
      </c>
      <c r="B392" s="105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2">
        <v>27</v>
      </c>
      <c r="B393" s="105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2">
        <v>28</v>
      </c>
      <c r="B394" s="105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2">
        <v>29</v>
      </c>
      <c r="B395" s="105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2">
        <v>30</v>
      </c>
      <c r="B396" s="105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2">
        <v>1</v>
      </c>
      <c r="B400" s="105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2">
        <v>2</v>
      </c>
      <c r="B401" s="105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2">
        <v>3</v>
      </c>
      <c r="B402" s="105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2">
        <v>4</v>
      </c>
      <c r="B403" s="105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2">
        <v>5</v>
      </c>
      <c r="B404" s="105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2">
        <v>6</v>
      </c>
      <c r="B405" s="105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2">
        <v>7</v>
      </c>
      <c r="B406" s="105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2">
        <v>8</v>
      </c>
      <c r="B407" s="105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2">
        <v>9</v>
      </c>
      <c r="B408" s="105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2">
        <v>10</v>
      </c>
      <c r="B409" s="105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2">
        <v>11</v>
      </c>
      <c r="B410" s="105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2">
        <v>12</v>
      </c>
      <c r="B411" s="105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2">
        <v>13</v>
      </c>
      <c r="B412" s="105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2">
        <v>14</v>
      </c>
      <c r="B413" s="105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2">
        <v>15</v>
      </c>
      <c r="B414" s="105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2">
        <v>16</v>
      </c>
      <c r="B415" s="105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2">
        <v>17</v>
      </c>
      <c r="B416" s="105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2">
        <v>18</v>
      </c>
      <c r="B417" s="105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2">
        <v>19</v>
      </c>
      <c r="B418" s="105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2">
        <v>20</v>
      </c>
      <c r="B419" s="105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2">
        <v>21</v>
      </c>
      <c r="B420" s="105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2">
        <v>22</v>
      </c>
      <c r="B421" s="105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2">
        <v>23</v>
      </c>
      <c r="B422" s="105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2">
        <v>24</v>
      </c>
      <c r="B423" s="105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2">
        <v>25</v>
      </c>
      <c r="B424" s="105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2">
        <v>26</v>
      </c>
      <c r="B425" s="105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2">
        <v>27</v>
      </c>
      <c r="B426" s="105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2">
        <v>28</v>
      </c>
      <c r="B427" s="105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2">
        <v>29</v>
      </c>
      <c r="B428" s="105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2">
        <v>30</v>
      </c>
      <c r="B429" s="105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2">
        <v>1</v>
      </c>
      <c r="B433" s="105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2">
        <v>2</v>
      </c>
      <c r="B434" s="105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2">
        <v>3</v>
      </c>
      <c r="B435" s="105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2">
        <v>4</v>
      </c>
      <c r="B436" s="105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2">
        <v>5</v>
      </c>
      <c r="B437" s="105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2">
        <v>6</v>
      </c>
      <c r="B438" s="105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2">
        <v>7</v>
      </c>
      <c r="B439" s="105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2">
        <v>8</v>
      </c>
      <c r="B440" s="105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2">
        <v>9</v>
      </c>
      <c r="B441" s="105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2">
        <v>10</v>
      </c>
      <c r="B442" s="105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2">
        <v>11</v>
      </c>
      <c r="B443" s="105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2">
        <v>12</v>
      </c>
      <c r="B444" s="105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2">
        <v>13</v>
      </c>
      <c r="B445" s="105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2">
        <v>14</v>
      </c>
      <c r="B446" s="105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2">
        <v>15</v>
      </c>
      <c r="B447" s="105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2">
        <v>16</v>
      </c>
      <c r="B448" s="105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2">
        <v>17</v>
      </c>
      <c r="B449" s="105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2">
        <v>18</v>
      </c>
      <c r="B450" s="105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2">
        <v>19</v>
      </c>
      <c r="B451" s="105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2">
        <v>20</v>
      </c>
      <c r="B452" s="105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2">
        <v>21</v>
      </c>
      <c r="B453" s="105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2">
        <v>22</v>
      </c>
      <c r="B454" s="105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2">
        <v>23</v>
      </c>
      <c r="B455" s="105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2">
        <v>24</v>
      </c>
      <c r="B456" s="105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2">
        <v>25</v>
      </c>
      <c r="B457" s="105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2">
        <v>26</v>
      </c>
      <c r="B458" s="105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2">
        <v>27</v>
      </c>
      <c r="B459" s="105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2">
        <v>28</v>
      </c>
      <c r="B460" s="105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2">
        <v>29</v>
      </c>
      <c r="B461" s="105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2">
        <v>30</v>
      </c>
      <c r="B462" s="105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2">
        <v>1</v>
      </c>
      <c r="B466" s="105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2">
        <v>2</v>
      </c>
      <c r="B467" s="105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2">
        <v>3</v>
      </c>
      <c r="B468" s="105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2">
        <v>4</v>
      </c>
      <c r="B469" s="105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2">
        <v>5</v>
      </c>
      <c r="B470" s="105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2">
        <v>6</v>
      </c>
      <c r="B471" s="105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2">
        <v>7</v>
      </c>
      <c r="B472" s="105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2">
        <v>8</v>
      </c>
      <c r="B473" s="105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2">
        <v>9</v>
      </c>
      <c r="B474" s="105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2">
        <v>10</v>
      </c>
      <c r="B475" s="105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2">
        <v>11</v>
      </c>
      <c r="B476" s="105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2">
        <v>12</v>
      </c>
      <c r="B477" s="105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2">
        <v>13</v>
      </c>
      <c r="B478" s="105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2">
        <v>14</v>
      </c>
      <c r="B479" s="105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2">
        <v>15</v>
      </c>
      <c r="B480" s="105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2">
        <v>16</v>
      </c>
      <c r="B481" s="105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2">
        <v>17</v>
      </c>
      <c r="B482" s="105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2">
        <v>18</v>
      </c>
      <c r="B483" s="105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2">
        <v>19</v>
      </c>
      <c r="B484" s="105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2">
        <v>20</v>
      </c>
      <c r="B485" s="105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2">
        <v>21</v>
      </c>
      <c r="B486" s="105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2">
        <v>22</v>
      </c>
      <c r="B487" s="105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2">
        <v>23</v>
      </c>
      <c r="B488" s="105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2">
        <v>24</v>
      </c>
      <c r="B489" s="105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2">
        <v>25</v>
      </c>
      <c r="B490" s="105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2">
        <v>26</v>
      </c>
      <c r="B491" s="105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2">
        <v>27</v>
      </c>
      <c r="B492" s="105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2">
        <v>28</v>
      </c>
      <c r="B493" s="105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2">
        <v>29</v>
      </c>
      <c r="B494" s="105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2">
        <v>30</v>
      </c>
      <c r="B495" s="105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2">
        <v>1</v>
      </c>
      <c r="B499" s="105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2">
        <v>2</v>
      </c>
      <c r="B500" s="105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2">
        <v>3</v>
      </c>
      <c r="B501" s="105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2">
        <v>4</v>
      </c>
      <c r="B502" s="105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2">
        <v>5</v>
      </c>
      <c r="B503" s="105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2">
        <v>6</v>
      </c>
      <c r="B504" s="105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2">
        <v>7</v>
      </c>
      <c r="B505" s="105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2">
        <v>8</v>
      </c>
      <c r="B506" s="105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2">
        <v>9</v>
      </c>
      <c r="B507" s="105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2">
        <v>10</v>
      </c>
      <c r="B508" s="105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2">
        <v>11</v>
      </c>
      <c r="B509" s="105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2">
        <v>12</v>
      </c>
      <c r="B510" s="105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2">
        <v>13</v>
      </c>
      <c r="B511" s="105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2">
        <v>14</v>
      </c>
      <c r="B512" s="105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2">
        <v>15</v>
      </c>
      <c r="B513" s="105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2">
        <v>16</v>
      </c>
      <c r="B514" s="105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2">
        <v>17</v>
      </c>
      <c r="B515" s="105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2">
        <v>18</v>
      </c>
      <c r="B516" s="105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2">
        <v>19</v>
      </c>
      <c r="B517" s="105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2">
        <v>20</v>
      </c>
      <c r="B518" s="105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2">
        <v>21</v>
      </c>
      <c r="B519" s="105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2">
        <v>22</v>
      </c>
      <c r="B520" s="105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2">
        <v>23</v>
      </c>
      <c r="B521" s="105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2">
        <v>24</v>
      </c>
      <c r="B522" s="105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2">
        <v>25</v>
      </c>
      <c r="B523" s="105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2">
        <v>26</v>
      </c>
      <c r="B524" s="105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2">
        <v>27</v>
      </c>
      <c r="B525" s="105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2">
        <v>28</v>
      </c>
      <c r="B526" s="105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2">
        <v>29</v>
      </c>
      <c r="B527" s="105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2">
        <v>30</v>
      </c>
      <c r="B528" s="105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2">
        <v>1</v>
      </c>
      <c r="B532" s="105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2">
        <v>2</v>
      </c>
      <c r="B533" s="105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2">
        <v>3</v>
      </c>
      <c r="B534" s="105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2">
        <v>4</v>
      </c>
      <c r="B535" s="105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2">
        <v>5</v>
      </c>
      <c r="B536" s="105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2">
        <v>6</v>
      </c>
      <c r="B537" s="105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2">
        <v>7</v>
      </c>
      <c r="B538" s="105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2">
        <v>8</v>
      </c>
      <c r="B539" s="105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2">
        <v>9</v>
      </c>
      <c r="B540" s="105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2">
        <v>10</v>
      </c>
      <c r="B541" s="105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2">
        <v>11</v>
      </c>
      <c r="B542" s="105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2">
        <v>12</v>
      </c>
      <c r="B543" s="105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2">
        <v>13</v>
      </c>
      <c r="B544" s="105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2">
        <v>14</v>
      </c>
      <c r="B545" s="105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2">
        <v>15</v>
      </c>
      <c r="B546" s="105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2">
        <v>16</v>
      </c>
      <c r="B547" s="105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2">
        <v>17</v>
      </c>
      <c r="B548" s="105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2">
        <v>18</v>
      </c>
      <c r="B549" s="105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2">
        <v>19</v>
      </c>
      <c r="B550" s="105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2">
        <v>20</v>
      </c>
      <c r="B551" s="105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2">
        <v>21</v>
      </c>
      <c r="B552" s="105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2">
        <v>22</v>
      </c>
      <c r="B553" s="105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2">
        <v>23</v>
      </c>
      <c r="B554" s="105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2">
        <v>24</v>
      </c>
      <c r="B555" s="105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2">
        <v>25</v>
      </c>
      <c r="B556" s="105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2">
        <v>26</v>
      </c>
      <c r="B557" s="105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2">
        <v>27</v>
      </c>
      <c r="B558" s="105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2">
        <v>28</v>
      </c>
      <c r="B559" s="105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2">
        <v>29</v>
      </c>
      <c r="B560" s="105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2">
        <v>30</v>
      </c>
      <c r="B561" s="105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2">
        <v>1</v>
      </c>
      <c r="B565" s="105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2">
        <v>2</v>
      </c>
      <c r="B566" s="105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2">
        <v>3</v>
      </c>
      <c r="B567" s="105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2">
        <v>4</v>
      </c>
      <c r="B568" s="105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2">
        <v>5</v>
      </c>
      <c r="B569" s="105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2">
        <v>6</v>
      </c>
      <c r="B570" s="105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2">
        <v>7</v>
      </c>
      <c r="B571" s="105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2">
        <v>8</v>
      </c>
      <c r="B572" s="105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2">
        <v>9</v>
      </c>
      <c r="B573" s="105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2">
        <v>10</v>
      </c>
      <c r="B574" s="105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2">
        <v>11</v>
      </c>
      <c r="B575" s="105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2">
        <v>12</v>
      </c>
      <c r="B576" s="105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2">
        <v>13</v>
      </c>
      <c r="B577" s="105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2">
        <v>14</v>
      </c>
      <c r="B578" s="105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2">
        <v>15</v>
      </c>
      <c r="B579" s="105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2">
        <v>16</v>
      </c>
      <c r="B580" s="105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2">
        <v>17</v>
      </c>
      <c r="B581" s="105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2">
        <v>18</v>
      </c>
      <c r="B582" s="105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2">
        <v>19</v>
      </c>
      <c r="B583" s="105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2">
        <v>20</v>
      </c>
      <c r="B584" s="105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2">
        <v>21</v>
      </c>
      <c r="B585" s="105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2">
        <v>22</v>
      </c>
      <c r="B586" s="105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2">
        <v>23</v>
      </c>
      <c r="B587" s="105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2">
        <v>24</v>
      </c>
      <c r="B588" s="105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2">
        <v>25</v>
      </c>
      <c r="B589" s="105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2">
        <v>26</v>
      </c>
      <c r="B590" s="105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2">
        <v>27</v>
      </c>
      <c r="B591" s="105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2">
        <v>28</v>
      </c>
      <c r="B592" s="105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2">
        <v>29</v>
      </c>
      <c r="B593" s="105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2">
        <v>30</v>
      </c>
      <c r="B594" s="105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2">
        <v>1</v>
      </c>
      <c r="B598" s="105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2">
        <v>2</v>
      </c>
      <c r="B599" s="105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2">
        <v>3</v>
      </c>
      <c r="B600" s="105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2">
        <v>4</v>
      </c>
      <c r="B601" s="105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2">
        <v>5</v>
      </c>
      <c r="B602" s="105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2">
        <v>6</v>
      </c>
      <c r="B603" s="105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2">
        <v>7</v>
      </c>
      <c r="B604" s="105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2">
        <v>8</v>
      </c>
      <c r="B605" s="105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2">
        <v>9</v>
      </c>
      <c r="B606" s="105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2">
        <v>10</v>
      </c>
      <c r="B607" s="105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2">
        <v>11</v>
      </c>
      <c r="B608" s="105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2">
        <v>12</v>
      </c>
      <c r="B609" s="105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2">
        <v>13</v>
      </c>
      <c r="B610" s="105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2">
        <v>14</v>
      </c>
      <c r="B611" s="105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2">
        <v>15</v>
      </c>
      <c r="B612" s="105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2">
        <v>16</v>
      </c>
      <c r="B613" s="105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2">
        <v>17</v>
      </c>
      <c r="B614" s="105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2">
        <v>18</v>
      </c>
      <c r="B615" s="105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2">
        <v>19</v>
      </c>
      <c r="B616" s="105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2">
        <v>20</v>
      </c>
      <c r="B617" s="105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2">
        <v>21</v>
      </c>
      <c r="B618" s="105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2">
        <v>22</v>
      </c>
      <c r="B619" s="105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2">
        <v>23</v>
      </c>
      <c r="B620" s="105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2">
        <v>24</v>
      </c>
      <c r="B621" s="105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2">
        <v>25</v>
      </c>
      <c r="B622" s="105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2">
        <v>26</v>
      </c>
      <c r="B623" s="105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2">
        <v>27</v>
      </c>
      <c r="B624" s="105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2">
        <v>28</v>
      </c>
      <c r="B625" s="105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2">
        <v>29</v>
      </c>
      <c r="B626" s="105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2">
        <v>30</v>
      </c>
      <c r="B627" s="105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2">
        <v>1</v>
      </c>
      <c r="B631" s="105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2">
        <v>2</v>
      </c>
      <c r="B632" s="105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2">
        <v>3</v>
      </c>
      <c r="B633" s="105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2">
        <v>4</v>
      </c>
      <c r="B634" s="105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2">
        <v>5</v>
      </c>
      <c r="B635" s="105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2">
        <v>6</v>
      </c>
      <c r="B636" s="105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2">
        <v>7</v>
      </c>
      <c r="B637" s="105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2">
        <v>8</v>
      </c>
      <c r="B638" s="105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2">
        <v>9</v>
      </c>
      <c r="B639" s="105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2">
        <v>10</v>
      </c>
      <c r="B640" s="105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2">
        <v>11</v>
      </c>
      <c r="B641" s="105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2">
        <v>12</v>
      </c>
      <c r="B642" s="105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2">
        <v>13</v>
      </c>
      <c r="B643" s="105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2">
        <v>14</v>
      </c>
      <c r="B644" s="105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2">
        <v>15</v>
      </c>
      <c r="B645" s="105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2">
        <v>16</v>
      </c>
      <c r="B646" s="105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2">
        <v>17</v>
      </c>
      <c r="B647" s="105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2">
        <v>18</v>
      </c>
      <c r="B648" s="105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2">
        <v>19</v>
      </c>
      <c r="B649" s="105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2">
        <v>20</v>
      </c>
      <c r="B650" s="105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2">
        <v>21</v>
      </c>
      <c r="B651" s="105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2">
        <v>22</v>
      </c>
      <c r="B652" s="105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2">
        <v>23</v>
      </c>
      <c r="B653" s="105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2">
        <v>24</v>
      </c>
      <c r="B654" s="105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2">
        <v>25</v>
      </c>
      <c r="B655" s="105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2">
        <v>26</v>
      </c>
      <c r="B656" s="105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2">
        <v>27</v>
      </c>
      <c r="B657" s="105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2">
        <v>28</v>
      </c>
      <c r="B658" s="105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2">
        <v>29</v>
      </c>
      <c r="B659" s="105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2">
        <v>30</v>
      </c>
      <c r="B660" s="105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2">
        <v>1</v>
      </c>
      <c r="B664" s="105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2">
        <v>2</v>
      </c>
      <c r="B665" s="105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2">
        <v>3</v>
      </c>
      <c r="B666" s="105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2">
        <v>4</v>
      </c>
      <c r="B667" s="105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2">
        <v>5</v>
      </c>
      <c r="B668" s="105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2">
        <v>6</v>
      </c>
      <c r="B669" s="105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2">
        <v>7</v>
      </c>
      <c r="B670" s="105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2">
        <v>8</v>
      </c>
      <c r="B671" s="105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2">
        <v>9</v>
      </c>
      <c r="B672" s="105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2">
        <v>10</v>
      </c>
      <c r="B673" s="105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2">
        <v>11</v>
      </c>
      <c r="B674" s="105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2">
        <v>12</v>
      </c>
      <c r="B675" s="105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2">
        <v>13</v>
      </c>
      <c r="B676" s="105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2">
        <v>14</v>
      </c>
      <c r="B677" s="105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2">
        <v>15</v>
      </c>
      <c r="B678" s="105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2">
        <v>16</v>
      </c>
      <c r="B679" s="105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2">
        <v>17</v>
      </c>
      <c r="B680" s="105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2">
        <v>18</v>
      </c>
      <c r="B681" s="105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2">
        <v>19</v>
      </c>
      <c r="B682" s="105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2">
        <v>20</v>
      </c>
      <c r="B683" s="105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2">
        <v>21</v>
      </c>
      <c r="B684" s="105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2">
        <v>22</v>
      </c>
      <c r="B685" s="105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2">
        <v>23</v>
      </c>
      <c r="B686" s="105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2">
        <v>24</v>
      </c>
      <c r="B687" s="105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2">
        <v>25</v>
      </c>
      <c r="B688" s="105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2">
        <v>26</v>
      </c>
      <c r="B689" s="105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2">
        <v>27</v>
      </c>
      <c r="B690" s="105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2">
        <v>28</v>
      </c>
      <c r="B691" s="105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2">
        <v>29</v>
      </c>
      <c r="B692" s="105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2">
        <v>30</v>
      </c>
      <c r="B693" s="105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2">
        <v>1</v>
      </c>
      <c r="B697" s="105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2">
        <v>2</v>
      </c>
      <c r="B698" s="105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2">
        <v>3</v>
      </c>
      <c r="B699" s="105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2">
        <v>4</v>
      </c>
      <c r="B700" s="105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2">
        <v>5</v>
      </c>
      <c r="B701" s="105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2">
        <v>6</v>
      </c>
      <c r="B702" s="105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2">
        <v>7</v>
      </c>
      <c r="B703" s="105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2">
        <v>8</v>
      </c>
      <c r="B704" s="105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2">
        <v>9</v>
      </c>
      <c r="B705" s="105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2">
        <v>10</v>
      </c>
      <c r="B706" s="105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2">
        <v>11</v>
      </c>
      <c r="B707" s="105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2">
        <v>12</v>
      </c>
      <c r="B708" s="105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2">
        <v>13</v>
      </c>
      <c r="B709" s="105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2">
        <v>14</v>
      </c>
      <c r="B710" s="105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2">
        <v>15</v>
      </c>
      <c r="B711" s="105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2">
        <v>16</v>
      </c>
      <c r="B712" s="105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2">
        <v>17</v>
      </c>
      <c r="B713" s="105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2">
        <v>18</v>
      </c>
      <c r="B714" s="105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2">
        <v>19</v>
      </c>
      <c r="B715" s="105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2">
        <v>20</v>
      </c>
      <c r="B716" s="105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2">
        <v>21</v>
      </c>
      <c r="B717" s="105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2">
        <v>22</v>
      </c>
      <c r="B718" s="105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2">
        <v>23</v>
      </c>
      <c r="B719" s="105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2">
        <v>24</v>
      </c>
      <c r="B720" s="105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2">
        <v>25</v>
      </c>
      <c r="B721" s="105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2">
        <v>26</v>
      </c>
      <c r="B722" s="105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2">
        <v>27</v>
      </c>
      <c r="B723" s="105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2">
        <v>28</v>
      </c>
      <c r="B724" s="105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2">
        <v>29</v>
      </c>
      <c r="B725" s="105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2">
        <v>30</v>
      </c>
      <c r="B726" s="105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2">
        <v>1</v>
      </c>
      <c r="B730" s="105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2">
        <v>2</v>
      </c>
      <c r="B731" s="105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2">
        <v>3</v>
      </c>
      <c r="B732" s="105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2">
        <v>4</v>
      </c>
      <c r="B733" s="105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2">
        <v>5</v>
      </c>
      <c r="B734" s="105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2">
        <v>6</v>
      </c>
      <c r="B735" s="105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2">
        <v>7</v>
      </c>
      <c r="B736" s="105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2">
        <v>8</v>
      </c>
      <c r="B737" s="105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2">
        <v>9</v>
      </c>
      <c r="B738" s="105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2">
        <v>10</v>
      </c>
      <c r="B739" s="105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2">
        <v>11</v>
      </c>
      <c r="B740" s="105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2">
        <v>12</v>
      </c>
      <c r="B741" s="105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2">
        <v>13</v>
      </c>
      <c r="B742" s="105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2">
        <v>14</v>
      </c>
      <c r="B743" s="105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2">
        <v>15</v>
      </c>
      <c r="B744" s="105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2">
        <v>16</v>
      </c>
      <c r="B745" s="105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2">
        <v>17</v>
      </c>
      <c r="B746" s="105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2">
        <v>18</v>
      </c>
      <c r="B747" s="105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2">
        <v>19</v>
      </c>
      <c r="B748" s="105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2">
        <v>20</v>
      </c>
      <c r="B749" s="105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2">
        <v>21</v>
      </c>
      <c r="B750" s="105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2">
        <v>22</v>
      </c>
      <c r="B751" s="105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2">
        <v>23</v>
      </c>
      <c r="B752" s="105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2">
        <v>24</v>
      </c>
      <c r="B753" s="105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2">
        <v>25</v>
      </c>
      <c r="B754" s="105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2">
        <v>26</v>
      </c>
      <c r="B755" s="105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2">
        <v>27</v>
      </c>
      <c r="B756" s="105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2">
        <v>28</v>
      </c>
      <c r="B757" s="105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2">
        <v>29</v>
      </c>
      <c r="B758" s="105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2">
        <v>30</v>
      </c>
      <c r="B759" s="105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2">
        <v>1</v>
      </c>
      <c r="B763" s="105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2">
        <v>2</v>
      </c>
      <c r="B764" s="105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2">
        <v>3</v>
      </c>
      <c r="B765" s="105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2">
        <v>4</v>
      </c>
      <c r="B766" s="105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2">
        <v>5</v>
      </c>
      <c r="B767" s="105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2">
        <v>6</v>
      </c>
      <c r="B768" s="105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2">
        <v>7</v>
      </c>
      <c r="B769" s="105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2">
        <v>8</v>
      </c>
      <c r="B770" s="105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2">
        <v>9</v>
      </c>
      <c r="B771" s="105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2">
        <v>10</v>
      </c>
      <c r="B772" s="105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2">
        <v>11</v>
      </c>
      <c r="B773" s="105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2">
        <v>12</v>
      </c>
      <c r="B774" s="105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2">
        <v>13</v>
      </c>
      <c r="B775" s="105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2">
        <v>14</v>
      </c>
      <c r="B776" s="105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2">
        <v>15</v>
      </c>
      <c r="B777" s="105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2">
        <v>16</v>
      </c>
      <c r="B778" s="105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2">
        <v>17</v>
      </c>
      <c r="B779" s="105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2">
        <v>18</v>
      </c>
      <c r="B780" s="105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2">
        <v>19</v>
      </c>
      <c r="B781" s="105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2">
        <v>20</v>
      </c>
      <c r="B782" s="105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2">
        <v>21</v>
      </c>
      <c r="B783" s="105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2">
        <v>22</v>
      </c>
      <c r="B784" s="105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2">
        <v>23</v>
      </c>
      <c r="B785" s="105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2">
        <v>24</v>
      </c>
      <c r="B786" s="105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2">
        <v>25</v>
      </c>
      <c r="B787" s="105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2">
        <v>26</v>
      </c>
      <c r="B788" s="105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2">
        <v>27</v>
      </c>
      <c r="B789" s="105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2">
        <v>28</v>
      </c>
      <c r="B790" s="105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2">
        <v>29</v>
      </c>
      <c r="B791" s="105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2">
        <v>30</v>
      </c>
      <c r="B792" s="105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2">
        <v>1</v>
      </c>
      <c r="B796" s="105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2">
        <v>2</v>
      </c>
      <c r="B797" s="105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2">
        <v>3</v>
      </c>
      <c r="B798" s="105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2">
        <v>4</v>
      </c>
      <c r="B799" s="105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2">
        <v>5</v>
      </c>
      <c r="B800" s="105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2">
        <v>6</v>
      </c>
      <c r="B801" s="105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2">
        <v>7</v>
      </c>
      <c r="B802" s="105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2">
        <v>8</v>
      </c>
      <c r="B803" s="105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2">
        <v>9</v>
      </c>
      <c r="B804" s="105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2">
        <v>10</v>
      </c>
      <c r="B805" s="105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2">
        <v>11</v>
      </c>
      <c r="B806" s="105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2">
        <v>12</v>
      </c>
      <c r="B807" s="105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2">
        <v>13</v>
      </c>
      <c r="B808" s="105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2">
        <v>14</v>
      </c>
      <c r="B809" s="105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2">
        <v>15</v>
      </c>
      <c r="B810" s="105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2">
        <v>16</v>
      </c>
      <c r="B811" s="105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2">
        <v>17</v>
      </c>
      <c r="B812" s="105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2">
        <v>18</v>
      </c>
      <c r="B813" s="105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2">
        <v>19</v>
      </c>
      <c r="B814" s="105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2">
        <v>20</v>
      </c>
      <c r="B815" s="105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2">
        <v>21</v>
      </c>
      <c r="B816" s="105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2">
        <v>22</v>
      </c>
      <c r="B817" s="105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2">
        <v>23</v>
      </c>
      <c r="B818" s="105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2">
        <v>24</v>
      </c>
      <c r="B819" s="105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2">
        <v>25</v>
      </c>
      <c r="B820" s="105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2">
        <v>26</v>
      </c>
      <c r="B821" s="105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2">
        <v>27</v>
      </c>
      <c r="B822" s="105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2">
        <v>28</v>
      </c>
      <c r="B823" s="105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2">
        <v>29</v>
      </c>
      <c r="B824" s="105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2">
        <v>30</v>
      </c>
      <c r="B825" s="105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2">
        <v>1</v>
      </c>
      <c r="B829" s="105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2">
        <v>2</v>
      </c>
      <c r="B830" s="105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2">
        <v>3</v>
      </c>
      <c r="B831" s="105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2">
        <v>4</v>
      </c>
      <c r="B832" s="105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2">
        <v>5</v>
      </c>
      <c r="B833" s="105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2">
        <v>6</v>
      </c>
      <c r="B834" s="105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2">
        <v>7</v>
      </c>
      <c r="B835" s="105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2">
        <v>8</v>
      </c>
      <c r="B836" s="105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2">
        <v>9</v>
      </c>
      <c r="B837" s="105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2">
        <v>10</v>
      </c>
      <c r="B838" s="105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2">
        <v>11</v>
      </c>
      <c r="B839" s="105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2">
        <v>12</v>
      </c>
      <c r="B840" s="105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2">
        <v>13</v>
      </c>
      <c r="B841" s="105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2">
        <v>14</v>
      </c>
      <c r="B842" s="105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2">
        <v>15</v>
      </c>
      <c r="B843" s="105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2">
        <v>16</v>
      </c>
      <c r="B844" s="105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2">
        <v>17</v>
      </c>
      <c r="B845" s="105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2">
        <v>18</v>
      </c>
      <c r="B846" s="105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2">
        <v>19</v>
      </c>
      <c r="B847" s="105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2">
        <v>20</v>
      </c>
      <c r="B848" s="105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2">
        <v>21</v>
      </c>
      <c r="B849" s="105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2">
        <v>22</v>
      </c>
      <c r="B850" s="105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2">
        <v>23</v>
      </c>
      <c r="B851" s="105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2">
        <v>24</v>
      </c>
      <c r="B852" s="105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2">
        <v>25</v>
      </c>
      <c r="B853" s="105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2">
        <v>26</v>
      </c>
      <c r="B854" s="105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2">
        <v>27</v>
      </c>
      <c r="B855" s="105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2">
        <v>28</v>
      </c>
      <c r="B856" s="105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2">
        <v>29</v>
      </c>
      <c r="B857" s="105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2">
        <v>30</v>
      </c>
      <c r="B858" s="105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2">
        <v>1</v>
      </c>
      <c r="B862" s="105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2">
        <v>2</v>
      </c>
      <c r="B863" s="105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2">
        <v>3</v>
      </c>
      <c r="B864" s="105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2">
        <v>4</v>
      </c>
      <c r="B865" s="105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2">
        <v>5</v>
      </c>
      <c r="B866" s="105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2">
        <v>6</v>
      </c>
      <c r="B867" s="105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2">
        <v>7</v>
      </c>
      <c r="B868" s="105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2">
        <v>8</v>
      </c>
      <c r="B869" s="105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2">
        <v>9</v>
      </c>
      <c r="B870" s="105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2">
        <v>10</v>
      </c>
      <c r="B871" s="105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2">
        <v>11</v>
      </c>
      <c r="B872" s="105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2">
        <v>12</v>
      </c>
      <c r="B873" s="105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2">
        <v>13</v>
      </c>
      <c r="B874" s="105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2">
        <v>14</v>
      </c>
      <c r="B875" s="105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2">
        <v>15</v>
      </c>
      <c r="B876" s="105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2">
        <v>16</v>
      </c>
      <c r="B877" s="105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2">
        <v>17</v>
      </c>
      <c r="B878" s="105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2">
        <v>18</v>
      </c>
      <c r="B879" s="105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2">
        <v>19</v>
      </c>
      <c r="B880" s="105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2">
        <v>20</v>
      </c>
      <c r="B881" s="105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2">
        <v>21</v>
      </c>
      <c r="B882" s="105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2">
        <v>22</v>
      </c>
      <c r="B883" s="105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2">
        <v>23</v>
      </c>
      <c r="B884" s="105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2">
        <v>24</v>
      </c>
      <c r="B885" s="105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2">
        <v>25</v>
      </c>
      <c r="B886" s="105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2">
        <v>26</v>
      </c>
      <c r="B887" s="105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2">
        <v>27</v>
      </c>
      <c r="B888" s="105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2">
        <v>28</v>
      </c>
      <c r="B889" s="105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2">
        <v>29</v>
      </c>
      <c r="B890" s="105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2">
        <v>30</v>
      </c>
      <c r="B891" s="105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2">
        <v>1</v>
      </c>
      <c r="B895" s="105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2">
        <v>2</v>
      </c>
      <c r="B896" s="105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2">
        <v>3</v>
      </c>
      <c r="B897" s="105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2">
        <v>4</v>
      </c>
      <c r="B898" s="105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2">
        <v>5</v>
      </c>
      <c r="B899" s="105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2">
        <v>6</v>
      </c>
      <c r="B900" s="105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2">
        <v>7</v>
      </c>
      <c r="B901" s="105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2">
        <v>8</v>
      </c>
      <c r="B902" s="105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2">
        <v>9</v>
      </c>
      <c r="B903" s="105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2">
        <v>10</v>
      </c>
      <c r="B904" s="105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2">
        <v>11</v>
      </c>
      <c r="B905" s="105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2">
        <v>12</v>
      </c>
      <c r="B906" s="105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2">
        <v>13</v>
      </c>
      <c r="B907" s="105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2">
        <v>14</v>
      </c>
      <c r="B908" s="105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2">
        <v>15</v>
      </c>
      <c r="B909" s="105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2">
        <v>16</v>
      </c>
      <c r="B910" s="105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2">
        <v>17</v>
      </c>
      <c r="B911" s="105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2">
        <v>18</v>
      </c>
      <c r="B912" s="105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2">
        <v>19</v>
      </c>
      <c r="B913" s="105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2">
        <v>20</v>
      </c>
      <c r="B914" s="105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2">
        <v>21</v>
      </c>
      <c r="B915" s="105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2">
        <v>22</v>
      </c>
      <c r="B916" s="105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2">
        <v>23</v>
      </c>
      <c r="B917" s="105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2">
        <v>24</v>
      </c>
      <c r="B918" s="105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2">
        <v>25</v>
      </c>
      <c r="B919" s="105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2">
        <v>26</v>
      </c>
      <c r="B920" s="105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2">
        <v>27</v>
      </c>
      <c r="B921" s="105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2">
        <v>28</v>
      </c>
      <c r="B922" s="105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2">
        <v>29</v>
      </c>
      <c r="B923" s="105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2">
        <v>30</v>
      </c>
      <c r="B924" s="105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2">
        <v>1</v>
      </c>
      <c r="B928" s="105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2">
        <v>2</v>
      </c>
      <c r="B929" s="105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2">
        <v>3</v>
      </c>
      <c r="B930" s="105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2">
        <v>4</v>
      </c>
      <c r="B931" s="105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2">
        <v>5</v>
      </c>
      <c r="B932" s="105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2">
        <v>6</v>
      </c>
      <c r="B933" s="105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2">
        <v>7</v>
      </c>
      <c r="B934" s="105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2">
        <v>8</v>
      </c>
      <c r="B935" s="105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2">
        <v>9</v>
      </c>
      <c r="B936" s="105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2">
        <v>10</v>
      </c>
      <c r="B937" s="105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2">
        <v>11</v>
      </c>
      <c r="B938" s="105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2">
        <v>12</v>
      </c>
      <c r="B939" s="105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2">
        <v>13</v>
      </c>
      <c r="B940" s="105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2">
        <v>14</v>
      </c>
      <c r="B941" s="105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2">
        <v>15</v>
      </c>
      <c r="B942" s="105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2">
        <v>16</v>
      </c>
      <c r="B943" s="105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2">
        <v>17</v>
      </c>
      <c r="B944" s="105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2">
        <v>18</v>
      </c>
      <c r="B945" s="105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2">
        <v>19</v>
      </c>
      <c r="B946" s="105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2">
        <v>20</v>
      </c>
      <c r="B947" s="105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2">
        <v>21</v>
      </c>
      <c r="B948" s="105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2">
        <v>22</v>
      </c>
      <c r="B949" s="105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2">
        <v>23</v>
      </c>
      <c r="B950" s="105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2">
        <v>24</v>
      </c>
      <c r="B951" s="105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2">
        <v>25</v>
      </c>
      <c r="B952" s="105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2">
        <v>26</v>
      </c>
      <c r="B953" s="105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2">
        <v>27</v>
      </c>
      <c r="B954" s="105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2">
        <v>28</v>
      </c>
      <c r="B955" s="105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2">
        <v>29</v>
      </c>
      <c r="B956" s="105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2">
        <v>30</v>
      </c>
      <c r="B957" s="105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2">
        <v>1</v>
      </c>
      <c r="B961" s="105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2">
        <v>2</v>
      </c>
      <c r="B962" s="105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2">
        <v>3</v>
      </c>
      <c r="B963" s="105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2">
        <v>4</v>
      </c>
      <c r="B964" s="105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2">
        <v>5</v>
      </c>
      <c r="B965" s="105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2">
        <v>6</v>
      </c>
      <c r="B966" s="105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2">
        <v>7</v>
      </c>
      <c r="B967" s="105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2">
        <v>8</v>
      </c>
      <c r="B968" s="105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2">
        <v>9</v>
      </c>
      <c r="B969" s="105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2">
        <v>10</v>
      </c>
      <c r="B970" s="105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2">
        <v>11</v>
      </c>
      <c r="B971" s="105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2">
        <v>12</v>
      </c>
      <c r="B972" s="105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2">
        <v>13</v>
      </c>
      <c r="B973" s="105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2">
        <v>14</v>
      </c>
      <c r="B974" s="105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2">
        <v>15</v>
      </c>
      <c r="B975" s="105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2">
        <v>16</v>
      </c>
      <c r="B976" s="105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2">
        <v>17</v>
      </c>
      <c r="B977" s="105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2">
        <v>18</v>
      </c>
      <c r="B978" s="105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2">
        <v>19</v>
      </c>
      <c r="B979" s="105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2">
        <v>20</v>
      </c>
      <c r="B980" s="105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2">
        <v>21</v>
      </c>
      <c r="B981" s="105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2">
        <v>22</v>
      </c>
      <c r="B982" s="105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2">
        <v>23</v>
      </c>
      <c r="B983" s="105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2">
        <v>24</v>
      </c>
      <c r="B984" s="105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2">
        <v>25</v>
      </c>
      <c r="B985" s="105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2">
        <v>26</v>
      </c>
      <c r="B986" s="105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2">
        <v>27</v>
      </c>
      <c r="B987" s="105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2">
        <v>28</v>
      </c>
      <c r="B988" s="105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2">
        <v>29</v>
      </c>
      <c r="B989" s="105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2">
        <v>30</v>
      </c>
      <c r="B990" s="105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2">
        <v>1</v>
      </c>
      <c r="B994" s="105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2">
        <v>2</v>
      </c>
      <c r="B995" s="105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2">
        <v>3</v>
      </c>
      <c r="B996" s="105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2">
        <v>4</v>
      </c>
      <c r="B997" s="105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2">
        <v>5</v>
      </c>
      <c r="B998" s="105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2">
        <v>6</v>
      </c>
      <c r="B999" s="105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2">
        <v>7</v>
      </c>
      <c r="B1000" s="105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2">
        <v>8</v>
      </c>
      <c r="B1001" s="105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2">
        <v>9</v>
      </c>
      <c r="B1002" s="105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2">
        <v>10</v>
      </c>
      <c r="B1003" s="105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2">
        <v>11</v>
      </c>
      <c r="B1004" s="105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2">
        <v>12</v>
      </c>
      <c r="B1005" s="105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2">
        <v>13</v>
      </c>
      <c r="B1006" s="105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2">
        <v>14</v>
      </c>
      <c r="B1007" s="105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2">
        <v>15</v>
      </c>
      <c r="B1008" s="105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2">
        <v>16</v>
      </c>
      <c r="B1009" s="105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2">
        <v>17</v>
      </c>
      <c r="B1010" s="105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2">
        <v>18</v>
      </c>
      <c r="B1011" s="105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2">
        <v>19</v>
      </c>
      <c r="B1012" s="105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2">
        <v>20</v>
      </c>
      <c r="B1013" s="105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2">
        <v>21</v>
      </c>
      <c r="B1014" s="105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2">
        <v>22</v>
      </c>
      <c r="B1015" s="105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2">
        <v>23</v>
      </c>
      <c r="B1016" s="105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2">
        <v>24</v>
      </c>
      <c r="B1017" s="105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2">
        <v>25</v>
      </c>
      <c r="B1018" s="105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2">
        <v>26</v>
      </c>
      <c r="B1019" s="105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2">
        <v>27</v>
      </c>
      <c r="B1020" s="105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2">
        <v>28</v>
      </c>
      <c r="B1021" s="105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2">
        <v>29</v>
      </c>
      <c r="B1022" s="105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2">
        <v>30</v>
      </c>
      <c r="B1023" s="105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2">
        <v>1</v>
      </c>
      <c r="B1027" s="105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2">
        <v>2</v>
      </c>
      <c r="B1028" s="105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2">
        <v>3</v>
      </c>
      <c r="B1029" s="105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2">
        <v>4</v>
      </c>
      <c r="B1030" s="105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2">
        <v>5</v>
      </c>
      <c r="B1031" s="105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2">
        <v>6</v>
      </c>
      <c r="B1032" s="105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2">
        <v>7</v>
      </c>
      <c r="B1033" s="105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2">
        <v>8</v>
      </c>
      <c r="B1034" s="105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2">
        <v>9</v>
      </c>
      <c r="B1035" s="105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2">
        <v>10</v>
      </c>
      <c r="B1036" s="105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2">
        <v>11</v>
      </c>
      <c r="B1037" s="105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2">
        <v>12</v>
      </c>
      <c r="B1038" s="105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2">
        <v>13</v>
      </c>
      <c r="B1039" s="105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2">
        <v>14</v>
      </c>
      <c r="B1040" s="105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2">
        <v>15</v>
      </c>
      <c r="B1041" s="105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2">
        <v>16</v>
      </c>
      <c r="B1042" s="105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2">
        <v>17</v>
      </c>
      <c r="B1043" s="105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2">
        <v>18</v>
      </c>
      <c r="B1044" s="105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2">
        <v>19</v>
      </c>
      <c r="B1045" s="105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2">
        <v>20</v>
      </c>
      <c r="B1046" s="105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2">
        <v>21</v>
      </c>
      <c r="B1047" s="105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2">
        <v>22</v>
      </c>
      <c r="B1048" s="105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2">
        <v>23</v>
      </c>
      <c r="B1049" s="105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2">
        <v>24</v>
      </c>
      <c r="B1050" s="105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2">
        <v>25</v>
      </c>
      <c r="B1051" s="105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2">
        <v>26</v>
      </c>
      <c r="B1052" s="105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2">
        <v>27</v>
      </c>
      <c r="B1053" s="105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2">
        <v>28</v>
      </c>
      <c r="B1054" s="105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2">
        <v>29</v>
      </c>
      <c r="B1055" s="105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2">
        <v>30</v>
      </c>
      <c r="B1056" s="105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2">
        <v>1</v>
      </c>
      <c r="B1060" s="105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2">
        <v>2</v>
      </c>
      <c r="B1061" s="105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2">
        <v>3</v>
      </c>
      <c r="B1062" s="105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2">
        <v>4</v>
      </c>
      <c r="B1063" s="105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2">
        <v>5</v>
      </c>
      <c r="B1064" s="105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2">
        <v>6</v>
      </c>
      <c r="B1065" s="105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2">
        <v>7</v>
      </c>
      <c r="B1066" s="105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2">
        <v>8</v>
      </c>
      <c r="B1067" s="105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2">
        <v>9</v>
      </c>
      <c r="B1068" s="105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2">
        <v>10</v>
      </c>
      <c r="B1069" s="105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2">
        <v>11</v>
      </c>
      <c r="B1070" s="105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2">
        <v>12</v>
      </c>
      <c r="B1071" s="105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2">
        <v>13</v>
      </c>
      <c r="B1072" s="105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2">
        <v>14</v>
      </c>
      <c r="B1073" s="105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2">
        <v>15</v>
      </c>
      <c r="B1074" s="105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2">
        <v>16</v>
      </c>
      <c r="B1075" s="105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2">
        <v>17</v>
      </c>
      <c r="B1076" s="105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2">
        <v>18</v>
      </c>
      <c r="B1077" s="105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2">
        <v>19</v>
      </c>
      <c r="B1078" s="105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2">
        <v>20</v>
      </c>
      <c r="B1079" s="105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2">
        <v>21</v>
      </c>
      <c r="B1080" s="105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2">
        <v>22</v>
      </c>
      <c r="B1081" s="105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2">
        <v>23</v>
      </c>
      <c r="B1082" s="105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2">
        <v>24</v>
      </c>
      <c r="B1083" s="105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2">
        <v>25</v>
      </c>
      <c r="B1084" s="105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2">
        <v>26</v>
      </c>
      <c r="B1085" s="105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2">
        <v>27</v>
      </c>
      <c r="B1086" s="105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2">
        <v>28</v>
      </c>
      <c r="B1087" s="105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2">
        <v>29</v>
      </c>
      <c r="B1088" s="105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2">
        <v>30</v>
      </c>
      <c r="B1089" s="105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2">
        <v>1</v>
      </c>
      <c r="B1093" s="105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2">
        <v>2</v>
      </c>
      <c r="B1094" s="105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2">
        <v>3</v>
      </c>
      <c r="B1095" s="105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2">
        <v>4</v>
      </c>
      <c r="B1096" s="105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2">
        <v>5</v>
      </c>
      <c r="B1097" s="105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2">
        <v>6</v>
      </c>
      <c r="B1098" s="105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2">
        <v>7</v>
      </c>
      <c r="B1099" s="105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2">
        <v>8</v>
      </c>
      <c r="B1100" s="105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2">
        <v>9</v>
      </c>
      <c r="B1101" s="105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2">
        <v>10</v>
      </c>
      <c r="B1102" s="105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2">
        <v>11</v>
      </c>
      <c r="B1103" s="105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2">
        <v>12</v>
      </c>
      <c r="B1104" s="105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2">
        <v>13</v>
      </c>
      <c r="B1105" s="105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2">
        <v>14</v>
      </c>
      <c r="B1106" s="105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2">
        <v>15</v>
      </c>
      <c r="B1107" s="105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2">
        <v>16</v>
      </c>
      <c r="B1108" s="105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2">
        <v>17</v>
      </c>
      <c r="B1109" s="105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2">
        <v>18</v>
      </c>
      <c r="B1110" s="105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2">
        <v>19</v>
      </c>
      <c r="B1111" s="105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2">
        <v>20</v>
      </c>
      <c r="B1112" s="105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2">
        <v>21</v>
      </c>
      <c r="B1113" s="105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2">
        <v>22</v>
      </c>
      <c r="B1114" s="105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2">
        <v>23</v>
      </c>
      <c r="B1115" s="105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2">
        <v>24</v>
      </c>
      <c r="B1116" s="105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2">
        <v>25</v>
      </c>
      <c r="B1117" s="105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2">
        <v>26</v>
      </c>
      <c r="B1118" s="105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2">
        <v>27</v>
      </c>
      <c r="B1119" s="105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2">
        <v>28</v>
      </c>
      <c r="B1120" s="105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2">
        <v>29</v>
      </c>
      <c r="B1121" s="105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2">
        <v>30</v>
      </c>
      <c r="B1122" s="105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2">
        <v>1</v>
      </c>
      <c r="B1126" s="105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2">
        <v>2</v>
      </c>
      <c r="B1127" s="105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2">
        <v>3</v>
      </c>
      <c r="B1128" s="105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2">
        <v>4</v>
      </c>
      <c r="B1129" s="105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2">
        <v>5</v>
      </c>
      <c r="B1130" s="105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2">
        <v>6</v>
      </c>
      <c r="B1131" s="105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2">
        <v>7</v>
      </c>
      <c r="B1132" s="105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2">
        <v>8</v>
      </c>
      <c r="B1133" s="105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2">
        <v>9</v>
      </c>
      <c r="B1134" s="105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2">
        <v>10</v>
      </c>
      <c r="B1135" s="105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2">
        <v>11</v>
      </c>
      <c r="B1136" s="105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2">
        <v>12</v>
      </c>
      <c r="B1137" s="105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2">
        <v>13</v>
      </c>
      <c r="B1138" s="105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2">
        <v>14</v>
      </c>
      <c r="B1139" s="105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2">
        <v>15</v>
      </c>
      <c r="B1140" s="105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2">
        <v>16</v>
      </c>
      <c r="B1141" s="105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2">
        <v>17</v>
      </c>
      <c r="B1142" s="105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2">
        <v>18</v>
      </c>
      <c r="B1143" s="105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2">
        <v>19</v>
      </c>
      <c r="B1144" s="105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2">
        <v>20</v>
      </c>
      <c r="B1145" s="105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2">
        <v>21</v>
      </c>
      <c r="B1146" s="105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2">
        <v>22</v>
      </c>
      <c r="B1147" s="105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2">
        <v>23</v>
      </c>
      <c r="B1148" s="105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2">
        <v>24</v>
      </c>
      <c r="B1149" s="105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2">
        <v>25</v>
      </c>
      <c r="B1150" s="105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2">
        <v>26</v>
      </c>
      <c r="B1151" s="105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2">
        <v>27</v>
      </c>
      <c r="B1152" s="105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2">
        <v>28</v>
      </c>
      <c r="B1153" s="105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2">
        <v>29</v>
      </c>
      <c r="B1154" s="105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2">
        <v>30</v>
      </c>
      <c r="B1155" s="105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2">
        <v>1</v>
      </c>
      <c r="B1159" s="105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2">
        <v>2</v>
      </c>
      <c r="B1160" s="105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2">
        <v>3</v>
      </c>
      <c r="B1161" s="105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2">
        <v>4</v>
      </c>
      <c r="B1162" s="105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2">
        <v>5</v>
      </c>
      <c r="B1163" s="105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2">
        <v>6</v>
      </c>
      <c r="B1164" s="105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2">
        <v>7</v>
      </c>
      <c r="B1165" s="105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2">
        <v>8</v>
      </c>
      <c r="B1166" s="105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2">
        <v>9</v>
      </c>
      <c r="B1167" s="105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2">
        <v>10</v>
      </c>
      <c r="B1168" s="105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2">
        <v>11</v>
      </c>
      <c r="B1169" s="105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2">
        <v>12</v>
      </c>
      <c r="B1170" s="105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2">
        <v>13</v>
      </c>
      <c r="B1171" s="105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2">
        <v>14</v>
      </c>
      <c r="B1172" s="105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2">
        <v>15</v>
      </c>
      <c r="B1173" s="105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2">
        <v>16</v>
      </c>
      <c r="B1174" s="105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2">
        <v>17</v>
      </c>
      <c r="B1175" s="105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2">
        <v>18</v>
      </c>
      <c r="B1176" s="105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2">
        <v>19</v>
      </c>
      <c r="B1177" s="105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2">
        <v>20</v>
      </c>
      <c r="B1178" s="105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2">
        <v>21</v>
      </c>
      <c r="B1179" s="105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2">
        <v>22</v>
      </c>
      <c r="B1180" s="105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2">
        <v>23</v>
      </c>
      <c r="B1181" s="105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2">
        <v>24</v>
      </c>
      <c r="B1182" s="105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2">
        <v>25</v>
      </c>
      <c r="B1183" s="105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2">
        <v>26</v>
      </c>
      <c r="B1184" s="105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2">
        <v>27</v>
      </c>
      <c r="B1185" s="105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2">
        <v>28</v>
      </c>
      <c r="B1186" s="105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2">
        <v>29</v>
      </c>
      <c r="B1187" s="105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2">
        <v>30</v>
      </c>
      <c r="B1188" s="105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2">
        <v>1</v>
      </c>
      <c r="B1192" s="105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2">
        <v>2</v>
      </c>
      <c r="B1193" s="105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2">
        <v>3</v>
      </c>
      <c r="B1194" s="105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2">
        <v>4</v>
      </c>
      <c r="B1195" s="105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2">
        <v>5</v>
      </c>
      <c r="B1196" s="105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2">
        <v>6</v>
      </c>
      <c r="B1197" s="105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2">
        <v>7</v>
      </c>
      <c r="B1198" s="105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2">
        <v>8</v>
      </c>
      <c r="B1199" s="105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2">
        <v>9</v>
      </c>
      <c r="B1200" s="105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2">
        <v>10</v>
      </c>
      <c r="B1201" s="105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2">
        <v>11</v>
      </c>
      <c r="B1202" s="105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2">
        <v>12</v>
      </c>
      <c r="B1203" s="105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2">
        <v>13</v>
      </c>
      <c r="B1204" s="105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2">
        <v>14</v>
      </c>
      <c r="B1205" s="105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2">
        <v>15</v>
      </c>
      <c r="B1206" s="105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2">
        <v>16</v>
      </c>
      <c r="B1207" s="105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2">
        <v>17</v>
      </c>
      <c r="B1208" s="105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2">
        <v>18</v>
      </c>
      <c r="B1209" s="105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2">
        <v>19</v>
      </c>
      <c r="B1210" s="105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2">
        <v>20</v>
      </c>
      <c r="B1211" s="105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2">
        <v>21</v>
      </c>
      <c r="B1212" s="105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2">
        <v>22</v>
      </c>
      <c r="B1213" s="105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2">
        <v>23</v>
      </c>
      <c r="B1214" s="105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2">
        <v>24</v>
      </c>
      <c r="B1215" s="105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2">
        <v>25</v>
      </c>
      <c r="B1216" s="105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2">
        <v>26</v>
      </c>
      <c r="B1217" s="105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2">
        <v>27</v>
      </c>
      <c r="B1218" s="105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2">
        <v>28</v>
      </c>
      <c r="B1219" s="105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2">
        <v>29</v>
      </c>
      <c r="B1220" s="105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2">
        <v>30</v>
      </c>
      <c r="B1221" s="105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2">
        <v>1</v>
      </c>
      <c r="B1225" s="105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2">
        <v>2</v>
      </c>
      <c r="B1226" s="105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2">
        <v>3</v>
      </c>
      <c r="B1227" s="105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2">
        <v>4</v>
      </c>
      <c r="B1228" s="105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2">
        <v>5</v>
      </c>
      <c r="B1229" s="105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2">
        <v>6</v>
      </c>
      <c r="B1230" s="105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2">
        <v>7</v>
      </c>
      <c r="B1231" s="105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2">
        <v>8</v>
      </c>
      <c r="B1232" s="105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2">
        <v>9</v>
      </c>
      <c r="B1233" s="105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2">
        <v>10</v>
      </c>
      <c r="B1234" s="105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2">
        <v>11</v>
      </c>
      <c r="B1235" s="105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2">
        <v>12</v>
      </c>
      <c r="B1236" s="105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2">
        <v>13</v>
      </c>
      <c r="B1237" s="105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2">
        <v>14</v>
      </c>
      <c r="B1238" s="105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2">
        <v>15</v>
      </c>
      <c r="B1239" s="105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2">
        <v>16</v>
      </c>
      <c r="B1240" s="105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2">
        <v>17</v>
      </c>
      <c r="B1241" s="105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2">
        <v>18</v>
      </c>
      <c r="B1242" s="105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2">
        <v>19</v>
      </c>
      <c r="B1243" s="105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2">
        <v>20</v>
      </c>
      <c r="B1244" s="105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2">
        <v>21</v>
      </c>
      <c r="B1245" s="105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2">
        <v>22</v>
      </c>
      <c r="B1246" s="105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2">
        <v>23</v>
      </c>
      <c r="B1247" s="105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2">
        <v>24</v>
      </c>
      <c r="B1248" s="105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2">
        <v>25</v>
      </c>
      <c r="B1249" s="105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2">
        <v>26</v>
      </c>
      <c r="B1250" s="105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2">
        <v>27</v>
      </c>
      <c r="B1251" s="105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2">
        <v>28</v>
      </c>
      <c r="B1252" s="105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2">
        <v>29</v>
      </c>
      <c r="B1253" s="105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2">
        <v>30</v>
      </c>
      <c r="B1254" s="105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2">
        <v>1</v>
      </c>
      <c r="B1258" s="105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2">
        <v>2</v>
      </c>
      <c r="B1259" s="105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2">
        <v>3</v>
      </c>
      <c r="B1260" s="105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2">
        <v>4</v>
      </c>
      <c r="B1261" s="105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2">
        <v>5</v>
      </c>
      <c r="B1262" s="105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2">
        <v>6</v>
      </c>
      <c r="B1263" s="105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2">
        <v>7</v>
      </c>
      <c r="B1264" s="105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2">
        <v>8</v>
      </c>
      <c r="B1265" s="105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2">
        <v>9</v>
      </c>
      <c r="B1266" s="105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2">
        <v>10</v>
      </c>
      <c r="B1267" s="105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2">
        <v>11</v>
      </c>
      <c r="B1268" s="105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2">
        <v>12</v>
      </c>
      <c r="B1269" s="105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2">
        <v>13</v>
      </c>
      <c r="B1270" s="105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2">
        <v>14</v>
      </c>
      <c r="B1271" s="105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2">
        <v>15</v>
      </c>
      <c r="B1272" s="105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2">
        <v>16</v>
      </c>
      <c r="B1273" s="105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2">
        <v>17</v>
      </c>
      <c r="B1274" s="105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2">
        <v>18</v>
      </c>
      <c r="B1275" s="105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2">
        <v>19</v>
      </c>
      <c r="B1276" s="105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2">
        <v>20</v>
      </c>
      <c r="B1277" s="105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2">
        <v>21</v>
      </c>
      <c r="B1278" s="105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2">
        <v>22</v>
      </c>
      <c r="B1279" s="105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2">
        <v>23</v>
      </c>
      <c r="B1280" s="105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2">
        <v>24</v>
      </c>
      <c r="B1281" s="105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2">
        <v>25</v>
      </c>
      <c r="B1282" s="105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2">
        <v>26</v>
      </c>
      <c r="B1283" s="105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2">
        <v>27</v>
      </c>
      <c r="B1284" s="105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2">
        <v>28</v>
      </c>
      <c r="B1285" s="105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2">
        <v>29</v>
      </c>
      <c r="B1286" s="105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2">
        <v>30</v>
      </c>
      <c r="B1287" s="105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2">
        <v>1</v>
      </c>
      <c r="B1291" s="105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2">
        <v>2</v>
      </c>
      <c r="B1292" s="105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2">
        <v>3</v>
      </c>
      <c r="B1293" s="105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2">
        <v>4</v>
      </c>
      <c r="B1294" s="105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2">
        <v>5</v>
      </c>
      <c r="B1295" s="105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2">
        <v>6</v>
      </c>
      <c r="B1296" s="105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2">
        <v>7</v>
      </c>
      <c r="B1297" s="105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2">
        <v>8</v>
      </c>
      <c r="B1298" s="105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2">
        <v>9</v>
      </c>
      <c r="B1299" s="105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2">
        <v>10</v>
      </c>
      <c r="B1300" s="105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2">
        <v>11</v>
      </c>
      <c r="B1301" s="105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2">
        <v>12</v>
      </c>
      <c r="B1302" s="105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2">
        <v>13</v>
      </c>
      <c r="B1303" s="105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2">
        <v>14</v>
      </c>
      <c r="B1304" s="105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2">
        <v>15</v>
      </c>
      <c r="B1305" s="105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2">
        <v>16</v>
      </c>
      <c r="B1306" s="105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2">
        <v>17</v>
      </c>
      <c r="B1307" s="105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2">
        <v>18</v>
      </c>
      <c r="B1308" s="105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2">
        <v>19</v>
      </c>
      <c r="B1309" s="105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2">
        <v>20</v>
      </c>
      <c r="B1310" s="105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2">
        <v>21</v>
      </c>
      <c r="B1311" s="105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2">
        <v>22</v>
      </c>
      <c r="B1312" s="105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2">
        <v>23</v>
      </c>
      <c r="B1313" s="105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2">
        <v>24</v>
      </c>
      <c r="B1314" s="105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2">
        <v>25</v>
      </c>
      <c r="B1315" s="105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2">
        <v>26</v>
      </c>
      <c r="B1316" s="105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2">
        <v>27</v>
      </c>
      <c r="B1317" s="105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2">
        <v>28</v>
      </c>
      <c r="B1318" s="105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2">
        <v>29</v>
      </c>
      <c r="B1319" s="105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2">
        <v>30</v>
      </c>
      <c r="B1320" s="105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2019-05-30T08:11:45Z</cp:lastPrinted>
  <dcterms:created xsi:type="dcterms:W3CDTF">2012-03-13T00:50:25Z</dcterms:created>
  <dcterms:modified xsi:type="dcterms:W3CDTF">2019-07-18T03:15:36Z</dcterms:modified>
</cp:coreProperties>
</file>