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<sst xmlns="http://schemas.openxmlformats.org/spreadsheetml/2006/main" count="3041" uniqueCount="717">
  <si>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</si>
  <si>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</si>
  <si>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</si>
  <si>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</si>
  <si>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</si>
  <si>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</si>
  <si>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</si>
  <si>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</si>
  <si>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</si>
  <si>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</si>
  <si>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</si>
  <si>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</si>
  <si>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</si>
  <si>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</si>
  <si>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</si>
  <si>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</si>
  <si>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</si>
  <si>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</si>
  <si>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</si>
  <si>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</si>
  <si>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</si>
  <si>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</si>
  <si>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</si>
  <si>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</si>
  <si>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</si>
  <si>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</si>
  <si>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</si>
  <si>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</si>
  <si>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</si>
  <si>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</si>
  <si>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</si>
  <si>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</si>
  <si>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</si>
  <si>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</si>
  <si>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</si>
  <si>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</si>
  <si>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</si>
  <si>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</si>
  <si>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</si>
  <si>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</si>
  <si>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</si>
  <si>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</si>
  <si>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</si>
  <si>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</si>
  <si>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</si>
  <si>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</si>
  <si>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</si>
  <si>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</si>
  <si>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</si>
  <si>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</si>
  <si>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</si>
  <si>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</si>
  <si>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</si>
  <si>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</si>
  <si>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</si>
  <si>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</si>
  <si>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</si>
  <si>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</si>
  <si>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</si>
  <si>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</si>
  <si>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</si>
  <si>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</si>
  <si>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</si>
  <si>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</si>
  <si>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</si>
  <si>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</si>
  <si>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</si>
  <si>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</si>
  <si>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</si>
  <si>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</si>
  <si>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</si>
  <si>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</si>
  <si>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</si>
  <si>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</si>
  <si>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</si>
  <si>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</si>
  <si>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</si>
  <si>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</si>
  <si>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</si>
  <si>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</si>
  <si>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</si>
  <si>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</si>
  <si>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</si>
  <si>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</si>
  <si>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</si>
  <si>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</si>
  <si>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</si>
  <si>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</si>
  <si>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</si>
  <si>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</si>
  <si>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</si>
  <si>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</si>
  <si>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</si>
  <si>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</si>
  <si>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</si>
  <si>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</si>
  <si>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</si>
  <si>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</si>
  <si>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</si>
  <si>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</si>
  <si>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</si>
  <si>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</si>
  <si>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</si>
  <si>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</si>
  <si>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</si>
  <si>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</si>
  <si>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</si>
  <si>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</si>
  <si>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</si>
  <si>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</si>
  <si>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</si>
  <si>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</si>
  <si>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</si>
  <si>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</si>
  <si>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</si>
  <si>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</si>
  <si>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</si>
  <si>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</si>
  <si>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</si>
  <si>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</si>
  <si>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</si>
  <si>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</si>
  <si>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</si>
  <si>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</si>
  <si>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</si>
  <si>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</si>
  <si>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</si>
  <si>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</si>
  <si>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</si>
  <si>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</si>
  <si>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</si>
  <si>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</si>
  <si>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</si>
  <si>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</si>
  <si>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</si>
  <si>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</si>
  <si>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</si>
  <si>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</si>
  <si>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</si>
  <si>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</si>
  <si>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</si>
  <si>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</si>
  <si>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</si>
  <si>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</si>
  <si>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</si>
  <si>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</si>
  <si>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</si>
  <si>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</si>
  <si>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</si>
  <si>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</si>
  <si>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</si>
  <si>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</si>
  <si>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</si>
  <si>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</si>
  <si>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</si>
  <si>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</si>
  <si>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</si>
  <si>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</si>
  <si>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</si>
  <si>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</si>
  <si>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</si>
  <si>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</si>
  <si>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</si>
  <si>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</si>
  <si>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</si>
  <si>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</si>
  <si>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</si>
  <si>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</si>
  <si>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</si>
  <si>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</si>
  <si>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</si>
  <si>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</si>
  <si>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</si>
  <si>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</si>
  <si>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</si>
  <si>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</si>
  <si>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</si>
  <si>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</si>
  <si>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</si>
  <si>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</si>
  <si>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</si>
  <si>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</si>
  <si>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</si>
  <si>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</si>
  <si>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</si>
  <si>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</si>
  <si>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</si>
  <si>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</si>
  <si>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</si>
  <si>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</si>
  <si>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</si>
  <si>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</si>
  <si>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</si>
  <si>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</si>
  <si>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</si>
  <si>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</si>
  <si>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</si>
  <si>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</si>
  <si>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</si>
  <si>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</si>
  <si>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</si>
  <si>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</si>
  <si>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</si>
  <si>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</si>
  <si>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</si>
  <si>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</si>
  <si>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</si>
  <si>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</si>
  <si>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</si>
  <si>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</si>
  <si>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</si>
  <si>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</si>
  <si>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</si>
  <si>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</si>
  <si>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</si>
  <si>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</si>
  <si>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</si>
  <si>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</si>
  <si>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</si>
  <si>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</si>
  <si>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</si>
  <si>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</si>
  <si>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</si>
  <si>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</si>
  <si>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</si>
  <si>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</si>
  <si>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</si>
  <si>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</si>
  <si>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</si>
  <si>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</si>
  <si>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</si>
  <si>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</si>
  <si>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</si>
  <si>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</si>
  <si>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</si>
  <si>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</si>
  <si>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</si>
  <si>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</si>
  <si>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</si>
  <si>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</si>
  <si>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</si>
  <si>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</si>
  <si>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</si>
  <si>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</si>
  <si>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</si>
  <si>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</si>
  <si>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</si>
  <si>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</si>
  <si>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</si>
  <si>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</si>
  <si>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</si>
  <si>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</si>
  <si>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</si>
  <si>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</si>
  <si>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</si>
  <si>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</si>
  <si>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</si>
  <si>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</si>
  <si>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</si>
  <si>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</si>
  <si>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</si>
  <si>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</si>
  <si>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</si>
  <si>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</si>
  <si>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</si>
  <si>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</si>
  <si>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</si>
  <si>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</si>
  <si>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</si>
  <si>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</si>
  <si>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</si>
  <si>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</si>
  <si>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</si>
  <si>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</si>
  <si>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</si>
  <si>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</si>
  <si>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</si>
  <si>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</si>
  <si>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</si>
  <si>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</si>
  <si>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</si>
  <si>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</si>
  <si>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</si>
  <si>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</si>
  <si>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</si>
  <si>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</si>
  <si>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</si>
  <si>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</si>
  <si>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</si>
  <si>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</si>
  <si>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</si>
  <si>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</si>
  <si>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</si>
  <si>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</si>
  <si>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</si>
  <si>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</si>
  <si>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</si>
  <si>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</si>
  <si>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</si>
  <si>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</si>
  <si>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</si>
  <si>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</si>
  <si>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</si>
  <si>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</si>
  <si>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</si>
  <si>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</si>
  <si>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</si>
  <si>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</si>
  <si>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</si>
  <si>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</si>
  <si>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</si>
  <si>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</si>
  <si>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</si>
  <si>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</si>
  <si>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</si>
  <si>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</si>
  <si>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</si>
  <si>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</si>
  <si>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</si>
  <si>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</si>
  <si>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</si>
  <si>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</si>
  <si>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</si>
  <si>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</si>
  <si>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</si>
  <si>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</si>
  <si>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</si>
  <si>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</si>
  <si>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</si>
  <si>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</si>
  <si>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</si>
  <si>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</si>
  <si>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</si>
  <si>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</si>
  <si>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</si>
  <si>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</si>
  <si>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</si>
  <si>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</si>
  <si>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</si>
  <si>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</si>
  <si>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</si>
  <si>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</si>
  <si>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</si>
  <si>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</si>
  <si>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</si>
  <si>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</si>
  <si>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</si>
  <si>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</si>
  <si>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</si>
  <si>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</si>
  <si>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</si>
  <si>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</si>
  <si>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</si>
  <si>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</si>
  <si>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</si>
  <si>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</si>
  <si>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</si>
  <si>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</si>
  <si>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</si>
  <si>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</si>
  <si>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</si>
  <si>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</si>
  <si>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</si>
  <si>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</si>
  <si>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</si>
  <si>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</si>
  <si>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</si>
  <si>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</si>
  <si>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</si>
  <si>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</si>
  <si>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</si>
  <si>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</si>
  <si>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</si>
  <si>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</si>
  <si>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</si>
  <si>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</si>
  <si>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</si>
  <si>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</si>
  <si>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</si>
  <si>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</si>
  <si>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</si>
  <si>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</si>
  <si>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</si>
  <si>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</si>
  <si>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</si>
  <si>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</si>
  <si>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</si>
  <si>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</si>
  <si>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</si>
  <si>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</si>
  <si>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</si>
  <si>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</si>
  <si>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</si>
  <si>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</si>
  <si>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</si>
  <si>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</si>
  <si>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</si>
  <si>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</si>
  <si>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</si>
  <si>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</si>
  <si>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</si>
  <si>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</si>
  <si>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</si>
  <si>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</si>
  <si>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</si>
  <si>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</si>
  <si>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</si>
  <si>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</si>
  <si>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</si>
  <si>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</si>
  <si>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</si>
  <si>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</si>
  <si>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</si>
  <si>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</si>
  <si>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</si>
  <si>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</si>
  <si>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</si>
  <si>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</si>
  <si>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</si>
  <si>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</si>
  <si>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</si>
  <si>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</si>
  <si>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</si>
  <si>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</si>
  <si>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</si>
  <si>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</si>
  <si>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</si>
  <si>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</si>
  <si>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</si>
  <si>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</si>
  <si>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</si>
  <si>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</si>
  <si>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</si>
  <si>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</si>
  <si>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</si>
  <si>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</si>
  <si>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</si>
  <si>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</si>
  <si>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</si>
  <si>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</si>
  <si>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</si>
  <si>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</si>
  <si>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</si>
  <si>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</si>
  <si>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</si>
  <si>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</si>
  <si>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</si>
  <si>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</si>
  <si>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</si>
  <si>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</si>
  <si>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</si>
  <si>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</si>
  <si>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</si>
  <si>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</si>
  <si>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</si>
  <si>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</si>
  <si>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</si>
  <si>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</si>
  <si>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</si>
  <si>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</si>
  <si>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</si>
  <si>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</si>
  <si>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</si>
  <si>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</si>
  <si>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</si>
  <si>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</si>
  <si>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</si>
  <si>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</si>
  <si>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</si>
  <si>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</si>
  <si>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</si>
  <si>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</si>
  <si>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</si>
  <si>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</si>
  <si>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</si>
  <si>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</si>
  <si>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</si>
  <si>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</si>
  <si>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</si>
  <si>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</si>
  <si>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</si>
  <si>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</si>
  <si>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</si>
  <si>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</si>
  <si>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</si>
  <si>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</si>
  <si>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</si>
  <si>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</si>
  <si>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</si>
  <si>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</si>
  <si>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</si>
  <si>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</si>
  <si>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</si>
  <si>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</si>
  <si>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</si>
  <si>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</si>
  <si>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</si>
  <si>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</si>
  <si>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</si>
  <si>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</si>
  <si>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</si>
  <si>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</si>
  <si>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</si>
  <si>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</si>
  <si>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</si>
  <si>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</si>
  <si>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</si>
  <si>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</si>
  <si>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</si>
  <si>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</si>
  <si>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</si>
  <si>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</si>
  <si>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</si>
  <si>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</si>
  <si>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</si>
  <si>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</si>
  <si>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</si>
  <si>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</si>
  <si>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</si>
  <si>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</si>
  <si>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</si>
  <si>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</si>
  <si>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</si>
  <si>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</si>
  <si>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</si>
  <si>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</si>
  <si>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</si>
  <si>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</si>
  <si>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</si>
  <si>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</si>
  <si>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</si>
  <si>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</si>
  <si>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</si>
  <si>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</si>
  <si>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</si>
  <si>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</si>
  <si>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</si>
  <si>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</si>
  <si>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</si>
  <si>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</si>
  <si>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</si>
  <si>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</si>
  <si>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</si>
  <si>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</si>
  <si>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</si>
  <si>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</si>
  <si>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</si>
  <si>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</si>
  <si>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</si>
  <si>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</si>
  <si>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</si>
  <si>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</si>
  <si>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</si>
  <si>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</si>
  <si>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</si>
  <si>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</si>
  <si>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</si>
  <si>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</si>
  <si>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</si>
  <si>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</si>
  <si>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</si>
  <si>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</si>
  <si>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</si>
  <si>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</si>
  <si>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</si>
  <si>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</si>
  <si>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</si>
  <si>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</si>
  <si>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</si>
  <si>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</si>
  <si>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(株)アーバン・コネクションズ</t>
    <rPh sb="0" eb="3">
      <t>カブ</t>
    </rPh>
    <phoneticPr fontId="5"/>
  </si>
  <si>
    <t>大和綜合印刷(株)</t>
    <rPh sb="0" eb="2">
      <t>ダイワ</t>
    </rPh>
    <rPh sb="2" eb="4">
      <t>ソウゴウ</t>
    </rPh>
    <rPh sb="4" eb="6">
      <t>インサツ</t>
    </rPh>
    <rPh sb="6" eb="9">
      <t>カブ</t>
    </rPh>
    <phoneticPr fontId="5"/>
  </si>
  <si>
    <t>(株)サイマル・インターナショナル</t>
    <rPh sb="0" eb="3">
      <t>カブ</t>
    </rPh>
    <phoneticPr fontId="5"/>
  </si>
  <si>
    <t>(株)インターグループ</t>
    <rPh sb="0" eb="3">
      <t>カブ</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</si>
  <si>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</si>
  <si>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</si>
  <si>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</si>
  <si>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</si>
  <si>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翻訳</t>
    <rPh sb="0" eb="2">
      <t>ホンヤク</t>
    </rPh>
    <phoneticPr fontId="5"/>
  </si>
  <si>
    <t>通訳</t>
    <rPh sb="0" eb="2">
      <t>ツウヤク</t>
    </rPh>
    <phoneticPr fontId="5"/>
  </si>
  <si>
    <t>講演</t>
    <rPh sb="0" eb="2">
      <t>コウエン</t>
    </rPh>
    <phoneticPr fontId="5"/>
  </si>
  <si>
    <t>国際ハイヤー(株)</t>
    <rPh sb="0" eb="2">
      <t>コクサイ</t>
    </rPh>
    <rPh sb="6" eb="9">
      <t>カブ</t>
    </rPh>
    <phoneticPr fontId="5"/>
  </si>
  <si>
    <t>(株)帝国ホテル</t>
    <rPh sb="0" eb="3">
      <t>カブ</t>
    </rPh>
    <rPh sb="3" eb="5">
      <t>テイコク</t>
    </rPh>
    <phoneticPr fontId="5"/>
  </si>
  <si>
    <t>福島貸切辰巳屋自動車(株)</t>
    <rPh sb="0" eb="2">
      <t>フクシマ</t>
    </rPh>
    <rPh sb="2" eb="3">
      <t>カ</t>
    </rPh>
    <rPh sb="3" eb="4">
      <t>キ</t>
    </rPh>
    <rPh sb="4" eb="6">
      <t>タツミ</t>
    </rPh>
    <rPh sb="6" eb="7">
      <t>ヤ</t>
    </rPh>
    <rPh sb="7" eb="10">
      <t>ジドウシャ</t>
    </rPh>
    <rPh sb="10" eb="13">
      <t>カブ</t>
    </rPh>
    <phoneticPr fontId="5"/>
  </si>
  <si>
    <t>(株)ホテルオークラ東京</t>
    <rPh sb="0" eb="3">
      <t>カブ</t>
    </rPh>
    <rPh sb="10" eb="12">
      <t>トウキョウ</t>
    </rPh>
    <phoneticPr fontId="5"/>
  </si>
  <si>
    <t>(株)ジェイ・アンド・ワイ</t>
    <rPh sb="0" eb="3">
      <t>カブ</t>
    </rPh>
    <phoneticPr fontId="5"/>
  </si>
  <si>
    <t>車両</t>
    <rPh sb="0" eb="2">
      <t>シャリョウ</t>
    </rPh>
    <phoneticPr fontId="5"/>
  </si>
  <si>
    <t>宿泊</t>
    <rPh sb="0" eb="2">
      <t>シュクハク</t>
    </rPh>
    <phoneticPr fontId="5"/>
  </si>
  <si>
    <t>会議費</t>
    <rPh sb="0" eb="3">
      <t>カイギヒ</t>
    </rPh>
    <phoneticPr fontId="5"/>
  </si>
  <si>
    <t>Wi-Fiルーター</t>
    <phoneticPr fontId="5"/>
  </si>
  <si>
    <t>(株)宏隆</t>
    <rPh sb="0" eb="3">
      <t>カブ</t>
    </rPh>
    <rPh sb="3" eb="4">
      <t>ヒロシ</t>
    </rPh>
    <rPh sb="4" eb="5">
      <t>タカシ</t>
    </rPh>
    <phoneticPr fontId="5"/>
  </si>
  <si>
    <t>(株)アテナ</t>
    <rPh sb="0" eb="3">
      <t>カブ</t>
    </rPh>
    <phoneticPr fontId="5"/>
  </si>
  <si>
    <t>国旗</t>
    <rPh sb="0" eb="2">
      <t>コッキ</t>
    </rPh>
    <phoneticPr fontId="5"/>
  </si>
  <si>
    <t>(株)JTBｸﾞﾛｰﾊﾞﾙﾏｰｹﾃｨﾝｸﾞ&amp;ﾄﾗﾍﾞﾙ</t>
    <rPh sb="0" eb="3">
      <t>カブ</t>
    </rPh>
    <phoneticPr fontId="5"/>
  </si>
  <si>
    <t>国内移動費</t>
    <rPh sb="0" eb="2">
      <t>コクナイ</t>
    </rPh>
    <rPh sb="2" eb="5">
      <t>イドウヒ</t>
    </rPh>
    <phoneticPr fontId="5"/>
  </si>
  <si>
    <t>(株)テリオ</t>
    <rPh sb="0" eb="3">
      <t>カブ</t>
    </rPh>
    <phoneticPr fontId="5"/>
  </si>
  <si>
    <t>浅田屋伊兵衛商店(株)</t>
    <rPh sb="0" eb="2">
      <t>アサダ</t>
    </rPh>
    <rPh sb="2" eb="3">
      <t>ヤ</t>
    </rPh>
    <rPh sb="3" eb="4">
      <t>イ</t>
    </rPh>
    <rPh sb="4" eb="5">
      <t>ヘイ</t>
    </rPh>
    <rPh sb="5" eb="6">
      <t>エイ</t>
    </rPh>
    <rPh sb="6" eb="8">
      <t>ショウテン</t>
    </rPh>
    <rPh sb="8" eb="11">
      <t>カブ</t>
    </rPh>
    <phoneticPr fontId="5"/>
  </si>
  <si>
    <t>(株)リーガロイヤルホテル東京</t>
    <rPh sb="0" eb="3">
      <t>カブ</t>
    </rPh>
    <rPh sb="13" eb="15">
      <t>トウキョウ</t>
    </rPh>
    <phoneticPr fontId="5"/>
  </si>
  <si>
    <t>(株)東急ホテルズ</t>
    <rPh sb="0" eb="3">
      <t>カブ</t>
    </rPh>
    <rPh sb="3" eb="5">
      <t>トウキュウ</t>
    </rPh>
    <phoneticPr fontId="5"/>
  </si>
  <si>
    <t>(株)醍醐</t>
    <rPh sb="0" eb="3">
      <t>カブ</t>
    </rPh>
    <rPh sb="3" eb="5">
      <t>ダイゴ</t>
    </rPh>
    <phoneticPr fontId="5"/>
  </si>
  <si>
    <t>(株)銀座天國</t>
    <rPh sb="0" eb="3">
      <t>カブ</t>
    </rPh>
    <rPh sb="3" eb="5">
      <t>ギンザ</t>
    </rPh>
    <rPh sb="5" eb="6">
      <t>テン</t>
    </rPh>
    <rPh sb="6" eb="7">
      <t>クニ</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</si>
  <si>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</si>
  <si>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</si>
  <si>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</si>
  <si>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</si>
  <si>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</si>
  <si>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</si>
  <si>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旅費</t>
    <rPh sb="0" eb="2">
      <t>リョヒ</t>
    </rPh>
    <phoneticPr fontId="5"/>
  </si>
  <si>
    <t>帝都自動車交通(株)</t>
    <rPh sb="0" eb="10">
      <t>テイトジドウシャコウツウカブ</t>
    </rPh>
    <phoneticPr fontId="5"/>
  </si>
  <si>
    <t>携帯電話</t>
    <rPh sb="0" eb="2">
      <t>ケイタイ</t>
    </rPh>
    <rPh sb="2" eb="4">
      <t>デンワ</t>
    </rPh>
    <phoneticPr fontId="5"/>
  </si>
  <si>
    <t>ハイランドリゾート(株)</t>
    <rPh sb="9" eb="12">
      <t>カブ</t>
    </rPh>
    <phoneticPr fontId="5"/>
  </si>
  <si>
    <t>ロイヤルパークホテル</t>
    <phoneticPr fontId="5"/>
  </si>
  <si>
    <t>連絡室</t>
    <rPh sb="0" eb="2">
      <t>レンラク</t>
    </rPh>
    <rPh sb="2" eb="3">
      <t>シツ</t>
    </rPh>
    <phoneticPr fontId="5"/>
  </si>
  <si>
    <t>エイビーモード(株)</t>
    <rPh sb="7" eb="10">
      <t>カブ</t>
    </rPh>
    <phoneticPr fontId="5"/>
  </si>
  <si>
    <t>スピーチ用機材</t>
    <rPh sb="4" eb="5">
      <t>ヨウ</t>
    </rPh>
    <rPh sb="5" eb="7">
      <t>キザイ</t>
    </rPh>
    <phoneticPr fontId="5"/>
  </si>
  <si>
    <t>富士急山梨ハイヤー(株)</t>
    <rPh sb="0" eb="3">
      <t>フジキュウ</t>
    </rPh>
    <rPh sb="3" eb="5">
      <t>ヤマナシ</t>
    </rPh>
    <rPh sb="9" eb="12">
      <t>カブ</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</si>
  <si>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</si>
  <si>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</si>
  <si>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</si>
  <si>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</si>
  <si>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</si>
  <si>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</si>
  <si>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</si>
  <si>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</si>
  <si>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</si>
  <si>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</si>
  <si>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旅費</t>
    <rPh sb="0" eb="2">
      <t>リョヒ</t>
    </rPh>
    <phoneticPr fontId="5"/>
  </si>
  <si>
    <t>(株)テリオ</t>
    <rPh sb="0" eb="3">
      <t>カブ</t>
    </rPh>
    <phoneticPr fontId="5"/>
  </si>
  <si>
    <t>会議費</t>
    <rPh sb="0" eb="3">
      <t>カイギヒ</t>
    </rPh>
    <phoneticPr fontId="5"/>
  </si>
  <si>
    <t>(財)日本国際協力センター</t>
    <rPh sb="0" eb="3">
      <t>ザイ</t>
    </rPh>
    <rPh sb="3" eb="5">
      <t>ニホン</t>
    </rPh>
    <rPh sb="5" eb="7">
      <t>コクサイ</t>
    </rPh>
    <rPh sb="7" eb="9">
      <t>キョウリョク</t>
    </rPh>
    <phoneticPr fontId="5"/>
  </si>
  <si>
    <t>インターンシップ研修（接遇経費等）</t>
    <rPh sb="8" eb="10">
      <t>ケンシュウ</t>
    </rPh>
    <rPh sb="11" eb="13">
      <t>セツグウ</t>
    </rPh>
    <rPh sb="13" eb="15">
      <t>ケイヒ</t>
    </rPh>
    <rPh sb="15" eb="16">
      <t>トウ</t>
    </rPh>
    <phoneticPr fontId="5"/>
  </si>
  <si>
    <t>インターンシップ研修（航空賃）</t>
    <rPh sb="8" eb="10">
      <t>ケンシュウ</t>
    </rPh>
    <rPh sb="11" eb="13">
      <t>コウクウ</t>
    </rPh>
    <rPh sb="13" eb="14">
      <t>チン</t>
    </rPh>
    <phoneticPr fontId="5"/>
  </si>
  <si>
    <t>(株)サイマル・インターナショナル</t>
    <rPh sb="0" eb="3">
      <t>カブ</t>
    </rPh>
    <phoneticPr fontId="5"/>
  </si>
  <si>
    <t>通訳</t>
    <rPh sb="0" eb="2">
      <t>ツウヤク</t>
    </rPh>
    <phoneticPr fontId="5"/>
  </si>
  <si>
    <t>パスファインダー財団</t>
    <rPh sb="8" eb="10">
      <t>ザイダン</t>
    </rPh>
    <phoneticPr fontId="5"/>
  </si>
  <si>
    <t>会議運営費</t>
    <rPh sb="0" eb="2">
      <t>カイギ</t>
    </rPh>
    <rPh sb="2" eb="5">
      <t>ウンエイヒ</t>
    </rPh>
    <phoneticPr fontId="5"/>
  </si>
  <si>
    <t>シンド大学極東南東アジア研究センター</t>
    <rPh sb="3" eb="5">
      <t>ダイガク</t>
    </rPh>
    <rPh sb="5" eb="7">
      <t>キョクトウ</t>
    </rPh>
    <rPh sb="7" eb="9">
      <t>ナントウ</t>
    </rPh>
    <rPh sb="12" eb="14">
      <t>ケンキュウ</t>
    </rPh>
    <phoneticPr fontId="5"/>
  </si>
  <si>
    <t>個人（A)</t>
    <rPh sb="0" eb="2">
      <t>コジン</t>
    </rPh>
    <phoneticPr fontId="5"/>
  </si>
  <si>
    <t>旅費</t>
    <rPh sb="0" eb="2">
      <t>リョヒ</t>
    </rPh>
    <phoneticPr fontId="5"/>
  </si>
  <si>
    <t>諸謝金</t>
    <rPh sb="0" eb="1">
      <t>ショ</t>
    </rPh>
    <rPh sb="1" eb="3">
      <t>シャキン</t>
    </rPh>
    <phoneticPr fontId="5"/>
  </si>
  <si>
    <t>翻訳</t>
    <rPh sb="0" eb="2">
      <t>ホンヤク</t>
    </rPh>
    <phoneticPr fontId="5"/>
  </si>
  <si>
    <t>庁費</t>
    <rPh sb="0" eb="2">
      <t>チョウヒ</t>
    </rPh>
    <phoneticPr fontId="5"/>
  </si>
  <si>
    <t>車両借上</t>
    <rPh sb="0" eb="2">
      <t>シャリョウ</t>
    </rPh>
    <rPh sb="2" eb="3">
      <t>カ</t>
    </rPh>
    <rPh sb="3" eb="4">
      <t>ア</t>
    </rPh>
    <phoneticPr fontId="5"/>
  </si>
  <si>
    <t>会議費</t>
    <rPh sb="0" eb="3">
      <t>カイギヒ</t>
    </rPh>
    <phoneticPr fontId="5"/>
  </si>
  <si>
    <t>旅費</t>
    <rPh sb="0" eb="2">
      <t>リョヒ</t>
    </rPh>
    <phoneticPr fontId="5"/>
  </si>
  <si>
    <t>出張旅費</t>
    <rPh sb="0" eb="2">
      <t>シュッチョウ</t>
    </rPh>
    <rPh sb="2" eb="4">
      <t>リョヒ</t>
    </rPh>
    <phoneticPr fontId="5"/>
  </si>
  <si>
    <t>講義謝金</t>
    <rPh sb="0" eb="2">
      <t>コウギ</t>
    </rPh>
    <rPh sb="2" eb="4">
      <t>シャキン</t>
    </rPh>
    <phoneticPr fontId="5"/>
  </si>
  <si>
    <t>☑</t>
  </si>
  <si>
    <t>旅費</t>
    <rPh sb="0" eb="2">
      <t>リョヒ</t>
    </rPh>
    <phoneticPr fontId="5"/>
  </si>
  <si>
    <t>出張旅費</t>
    <rPh sb="0" eb="2">
      <t>シュッチョウ</t>
    </rPh>
    <rPh sb="2" eb="4">
      <t>リョヒ</t>
    </rPh>
    <phoneticPr fontId="5"/>
  </si>
  <si>
    <t>庁費</t>
    <rPh sb="0" eb="2">
      <t>チョウヒ</t>
    </rPh>
    <phoneticPr fontId="5"/>
  </si>
  <si>
    <t>会議費</t>
    <rPh sb="0" eb="3">
      <t>カイギヒ</t>
    </rPh>
    <phoneticPr fontId="5"/>
  </si>
  <si>
    <t>文化人等招へい費</t>
    <rPh sb="0" eb="3">
      <t>ブンカジン</t>
    </rPh>
    <rPh sb="3" eb="4">
      <t>トウ</t>
    </rPh>
    <rPh sb="4" eb="5">
      <t>ショウ</t>
    </rPh>
    <rPh sb="7" eb="8">
      <t>ヒ</t>
    </rPh>
    <phoneticPr fontId="5"/>
  </si>
  <si>
    <t>インターンシップ研修（接遇経費等）</t>
    <rPh sb="8" eb="10">
      <t>ケンシュウ</t>
    </rPh>
    <rPh sb="11" eb="13">
      <t>セツグウ</t>
    </rPh>
    <rPh sb="13" eb="15">
      <t>ケイヒ</t>
    </rPh>
    <rPh sb="15" eb="16">
      <t>トウ</t>
    </rPh>
    <phoneticPr fontId="5"/>
  </si>
  <si>
    <t>諸謝金</t>
    <rPh sb="0" eb="1">
      <t>ショ</t>
    </rPh>
    <rPh sb="1" eb="3">
      <t>シャキン</t>
    </rPh>
    <phoneticPr fontId="5"/>
  </si>
  <si>
    <t>通訳謝金</t>
    <rPh sb="0" eb="2">
      <t>ツウヤク</t>
    </rPh>
    <rPh sb="2" eb="4">
      <t>シャキン</t>
    </rPh>
    <phoneticPr fontId="5"/>
  </si>
  <si>
    <t>パスファインダー財団</t>
    <rPh sb="8" eb="10">
      <t>ザイダン</t>
    </rPh>
    <phoneticPr fontId="5"/>
  </si>
  <si>
    <t>南西アジア安定化及び経済関係促進経費</t>
    <rPh sb="0" eb="2">
      <t>ナンセイ</t>
    </rPh>
    <rPh sb="5" eb="8">
      <t>アンテイカ</t>
    </rPh>
    <rPh sb="8" eb="9">
      <t>オヨ</t>
    </rPh>
    <rPh sb="10" eb="12">
      <t>ケイザイ</t>
    </rPh>
    <rPh sb="12" eb="14">
      <t>カンケイ</t>
    </rPh>
    <rPh sb="14" eb="16">
      <t>ソクシン</t>
    </rPh>
    <rPh sb="16" eb="18">
      <t>ケイヒ</t>
    </rPh>
    <phoneticPr fontId="5"/>
  </si>
  <si>
    <t>日印経済関係促進経費</t>
    <rPh sb="0" eb="1">
      <t>ニチ</t>
    </rPh>
    <rPh sb="1" eb="2">
      <t>イン</t>
    </rPh>
    <rPh sb="2" eb="4">
      <t>ケイザイ</t>
    </rPh>
    <rPh sb="4" eb="6">
      <t>カンケイ</t>
    </rPh>
    <rPh sb="6" eb="8">
      <t>ソクシン</t>
    </rPh>
    <rPh sb="8" eb="10">
      <t>ケイヒ</t>
    </rPh>
    <phoneticPr fontId="5"/>
  </si>
  <si>
    <t>日印IT交流促進経費</t>
    <rPh sb="0" eb="1">
      <t>ニチ</t>
    </rPh>
    <rPh sb="1" eb="2">
      <t>イン</t>
    </rPh>
    <rPh sb="4" eb="6">
      <t>コウリュウ</t>
    </rPh>
    <rPh sb="6" eb="8">
      <t>ソクシン</t>
    </rPh>
    <rPh sb="8" eb="10">
      <t>ケイヒ</t>
    </rPh>
    <phoneticPr fontId="5"/>
  </si>
  <si>
    <t>南西アジア関連地域機構との連携経費</t>
    <rPh sb="0" eb="2">
      <t>ナンセイ</t>
    </rPh>
    <rPh sb="5" eb="11">
      <t>カンレンチイキキコウ</t>
    </rPh>
    <rPh sb="13" eb="17">
      <t>レンケイケイヒ</t>
    </rPh>
    <phoneticPr fontId="5"/>
  </si>
  <si>
    <t>日印鉄道協力強化経費</t>
    <rPh sb="0" eb="10">
      <t>ニチインテツドウキョウリョクキョウカケイヒ</t>
    </rPh>
    <phoneticPr fontId="5"/>
  </si>
  <si>
    <t>南西アジア諸国との友好関係の強化</t>
    <phoneticPr fontId="5"/>
  </si>
  <si>
    <t>アジア大洋州局　南部アジア部</t>
    <phoneticPr fontId="5"/>
  </si>
  <si>
    <t>南西アジア課</t>
    <phoneticPr fontId="5"/>
  </si>
  <si>
    <t xml:space="preserve"> 吉武　将吾 </t>
    <phoneticPr fontId="5"/>
  </si>
  <si>
    <t>外務省設置法第四条第一項、第三項</t>
    <phoneticPr fontId="5"/>
  </si>
  <si>
    <t>自由で開かれたインド太平洋</t>
    <phoneticPr fontId="5"/>
  </si>
  <si>
    <t>①南西アジア諸国の安定化及び経済関係促進（民主主義の定着、国民和解促進、二国間貿易・投資関係や域内経済協力の強化等）のために関係各国・機関との各種協議・対話や会議等の開催、有識者派遣を行う。
②インドとの特別な戦略的グローバル・パートナーシップを強化するため、政治、安全保障、経済、経済協力等様々な分野での協力に関する協議・対話や、会議等の開催、有識者派遣等を行う。</t>
    <phoneticPr fontId="5"/>
  </si>
  <si>
    <t>南西アジア各国・関係国の国際会議への参加及び有識者等の派遣の実施等</t>
    <phoneticPr fontId="5"/>
  </si>
  <si>
    <t>職員及び有識者等の国内・外への派遣旅費合計÷派遣人数　　　　　　　　　　　　　</t>
    <phoneticPr fontId="5"/>
  </si>
  <si>
    <t>出張件数</t>
    <rPh sb="0" eb="2">
      <t>シュッチョウ</t>
    </rPh>
    <rPh sb="2" eb="4">
      <t>ケンスウ</t>
    </rPh>
    <phoneticPr fontId="5"/>
  </si>
  <si>
    <t>円/人</t>
    <phoneticPr fontId="5"/>
  </si>
  <si>
    <t>円/人</t>
    <phoneticPr fontId="5"/>
  </si>
  <si>
    <t>34,193,573円/89人</t>
    <phoneticPr fontId="5"/>
  </si>
  <si>
    <t>45,753,716円/123人</t>
    <phoneticPr fontId="5"/>
  </si>
  <si>
    <t>Ⅰ－１アジア大洋州地域外交</t>
    <phoneticPr fontId="5"/>
  </si>
  <si>
    <t>Ⅰ－１－７南西アジア諸国との友好関係の強化
1. インドとの特別戦略的グローバル・パートナーシップの強化</t>
    <phoneticPr fontId="5"/>
  </si>
  <si>
    <t>インドとの特別戦略的グローバル・パートナーシップの拡大・深化</t>
    <phoneticPr fontId="5"/>
  </si>
  <si>
    <t>各種会談・協議等を通じてインドとの特別戦略的グローバル・パートナーシップを強化する</t>
    <phoneticPr fontId="5"/>
  </si>
  <si>
    <t>首脳を含む様々なレベルでの対話の実施による重層的な二国間関係を構築するのみならず，経済関係の強化，人的交流の更なる活性化を進める。
同施策を進めることは，多様な分野での日印関係の強化に寄与し，日印特別戦略的グローバル・パートナーシップの更なる拡大・深化につながる。</t>
    <phoneticPr fontId="5"/>
  </si>
  <si>
    <t>Ⅰ－１アジア大洋州地域外交</t>
    <phoneticPr fontId="5"/>
  </si>
  <si>
    <t>Ⅰ－１－７南西アジア諸国との友好関係の強化
2. 要人往来や首脳・外相会談を含む様々なレベルでの対話・交流の継続・促進</t>
    <phoneticPr fontId="5"/>
  </si>
  <si>
    <t>１　南西アジア地域各国との関係を維持強化するために，時宜をとらえた各国ハイレベルとの対話を実施するよう努める。
２　事務レベルでの協議を通じた二国間関係の継続的強化を図る。
３　各種プログラムなどによる人的交流を契機とした友好関係の強化を図る。</t>
    <phoneticPr fontId="5"/>
  </si>
  <si>
    <t>要人往来や首脳・外相会談および事務レベルの協議を含む様々なレベルで対話・交流を継続し促進する。</t>
    <phoneticPr fontId="5"/>
  </si>
  <si>
    <t>インドを除く南西アジア諸国と日本との間での要人往来</t>
    <phoneticPr fontId="5"/>
  </si>
  <si>
    <t>南西アジア諸国との間で積極的な要人往来を実施したことに加え，様々なレベルでの二国間協議の場を通じて，幅広い分野での外交関係強化を達成することが出来た。</t>
    <phoneticPr fontId="5"/>
  </si>
  <si>
    <t>Ⅰ－１－７南西アジア諸国との友好関係の強化</t>
    <phoneticPr fontId="5"/>
  </si>
  <si>
    <t>Ⅰ－１－７南西アジア諸国との友好関係の強化
3.南西アジア及びインド太平洋地域の平和と繁栄に向けた様々な支援・協力の実施</t>
    <phoneticPr fontId="5"/>
  </si>
  <si>
    <t>１　「自由で開かれたインド太平洋戦略」の下，各国との間で以下の取組を進めていく。
　　①航行の自由，法の支配など基本的価値の普及と定着
　　②港湾，鉄道などのインフラ整備を通じた連結性強化，経済連携の強化，ビジネス環境整備などによる経済的繁栄の追求
　　③海洋法執行能力の向上支援，海賊対策，テロ対策，防災などを含む安全保障上の協力</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</si>
  <si>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</si>
  <si>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南西アジア及びインド太平洋地域の平和と繁栄に向けた様々な支援・協力の実施</t>
    <phoneticPr fontId="5"/>
  </si>
  <si>
    <t>南西アジア地域各国において，自由や法の支配といった国際的な基本的価値の共有を図るとともにインフラを含む開発支援，能力構築支援を通じて地域連結性を強化する。また，各地域枠組みを活用してより広域における連結性の強化を図る。これらを通じ，南西アジア地域及びより広くインド太平洋地域全体の平和と繁栄にも貢献する。</t>
    <phoneticPr fontId="5"/>
  </si>
  <si>
    <t>○</t>
  </si>
  <si>
    <t>無</t>
  </si>
  <si>
    <t>南西アジア諸国との外交関係の重要性が増している中，南西アジア課各国との協力関係をより一層維持・発展させるため，ハイレベルでの要人往来を実現するとともに，各種事務レベル協議を着実に実施し，二国間関係の更なる緊密化を図る必要性が生じている。また政府レベルに留まらず人的・学術的交流等民間交流の促進も課題となっている。これらの目的をより効率的・効果的に達成するため，出張等の際の航空賃は，引き続き割引航空券を手配する等節約に努めるとともに，出張期間・出張者数を必要最小限にとどめ，限られた予算を有効活用している。</t>
    <phoneticPr fontId="5"/>
  </si>
  <si>
    <t>引き続き節約に努め，限られた予算を有効活用する。また，自由で開かれたインド太平洋戦略の具体化をより効率的かつ効果的に進めるため，従来の各国との二国間関係の強化とともに，複数国が参加する地域機構を通じた戦略の発信・浸透を図ることとする。</t>
    <phoneticPr fontId="5"/>
  </si>
  <si>
    <t>317 318 338 377</t>
    <phoneticPr fontId="5"/>
  </si>
  <si>
    <t>317 318 338 377 新23-32 
新23-35 新23-36</t>
    <phoneticPr fontId="5"/>
  </si>
  <si>
    <t>225 251</t>
    <phoneticPr fontId="5"/>
  </si>
  <si>
    <t>013</t>
    <phoneticPr fontId="5"/>
  </si>
  <si>
    <t>014</t>
    <phoneticPr fontId="5"/>
  </si>
  <si>
    <t>014</t>
    <phoneticPr fontId="5"/>
  </si>
  <si>
    <t>外務省</t>
  </si>
  <si>
    <t xml:space="preserve">
インドを含む南西アジア諸国との二国間関係を更に強化し，同地域全体の安定と繁栄に寄与するとともに，「自由で開かれたインド太平洋」を具体化していく。</t>
    <phoneticPr fontId="5"/>
  </si>
  <si>
    <t xml:space="preserve">南西アジア諸国との二国間関係を更に強化し、同地域全体の安定と繁栄に寄与する。   </t>
    <phoneticPr fontId="5"/>
  </si>
  <si>
    <t>要人往来数</t>
    <phoneticPr fontId="5"/>
  </si>
  <si>
    <t>75,958,826円/215人</t>
    <rPh sb="10" eb="11">
      <t>エン</t>
    </rPh>
    <rPh sb="15" eb="16">
      <t>ニン</t>
    </rPh>
    <phoneticPr fontId="5"/>
  </si>
  <si>
    <t>-</t>
    <phoneticPr fontId="5"/>
  </si>
  <si>
    <t>52,994,400円/150人</t>
    <rPh sb="10" eb="11">
      <t>エン</t>
    </rPh>
    <rPh sb="15" eb="16">
      <t>ニン</t>
    </rPh>
    <phoneticPr fontId="5"/>
  </si>
  <si>
    <t>外務省調べ</t>
    <rPh sb="0" eb="3">
      <t>ガイムショウ</t>
    </rPh>
    <rPh sb="3" eb="4">
      <t>シラ</t>
    </rPh>
    <phoneticPr fontId="5"/>
  </si>
  <si>
    <t>014</t>
    <phoneticPr fontId="5"/>
  </si>
  <si>
    <t>１　インドとは，特別戦略的グローバル・パートナーシップの関係にあり，新時代を迎えた日印関係を更に拡大・深化させるべく，トップレベルの要人往来を着実に実施する。
２　日印外相間戦略対話，及び個別の分野に対応した各種事務レベルでの協議，日印を含めた多国間協議などを通じて，幅広い分野において日印間の協力関係に加え，両国を含む多国間の協力関係を強化させる。
３　インド高速鉄道に関する合同委員会を開催し，資金，技術及び人材育成面での協力について議論するなど，これまで進めてきた経済案件の一層の進展に加え，地域連結性の強化や，インド進出日本企業数（1,441社，5,120拠点（30年10月現在））を増加させるなど，日印経済関係を更に強化させる。
４　日印両国におけるビザの手続きの簡素化，自治体・大学等間における交流の促進，留学生交流数の増加など，文化・人的交流分野での協力強化を進める。</t>
    <phoneticPr fontId="5"/>
  </si>
  <si>
    <t xml:space="preserve">29年度
（１）スリランカ首相及び大統領の訪日，河野外務大臣のバングラデシュ，パキスタン，スリランカ，モルディブ訪問，眞子内親王殿下によるブータン御訪問，モルディブの外相訪日，各種閣僚級招へい等，様々なレベルで多くの要人往来と会談を行い，南西アジア地域各国との関係強化を図ることができた。
（２）特に，４月のウィクラマシンハ・スリランカ首相による訪日の際には，スリランカ側から日本の「自由で開かれたインド太平洋戦略」を支持する表明があり，二国間関係の拡大・深化に大きな進展があった。また，バングラデシュとは，11月に河野外務大臣がバングラデシュを訪問し，バングラデシュの経済社会開発やミャンマー・ラカイン州をめぐる問題の解決に向けた取組をしっかりと支援していく決意を示すことができたことは，二国間関係強化にとって，有益だった。29年に外交関係50周年を迎えたモルディブとは，11月にアーシム・モルディブ外相が訪日した際に外相会談を実施し，インド洋シーレーンの要衝に位置するモルディブから，日本の取組への支持表明を得られたことに加え，30年１月には，河野外務大臣が日本の外務大臣として初めてモルディブを訪問し，「自由で開かれたインド太平洋戦略」の下で関係を強化していきたい旨表明するなど，活発な要人往来を通じて，モルディブとの関係を強化することができた。
30年度
（１）活発な要人往来及び国際会議の場の活用により，時宜を捉えたハイレベルな意見交換が実施され，以下のとおり，各国との二国間関係の強化が図られた。
４月にトブゲー・ブータン首相が訪日したほか，６月には河野外務大臣が日本の閣僚として初めてブータンを訪問し，外相会談の他，国王及び首相への表敬を行い二国間関係の進展に有意義であった。５月，８月，９月のそれぞれにおいて日・バングラデシュ外相会談を行い，ラカイン州からの避難民問題の解決のために議論し，二国間関係強化に有益であった。パキスタンとの関係では，７月の新政権発足直後の８月に，中根外務副大臣がパキスタンを訪問し，９月の国連総会の際には外相会談を行い，新政権との関係構築を図ることができたほか，１２月に薗浦補佐官が訪問し，「自由で開かれたインド太平洋」構想について意見交換を行った。11月に新政権が発足したモルディブとの間では，大統領就任式に竹下総理大臣特使を派遣し，12月上旬の薗浦総理大臣補佐官の同国訪問に続き，同下旬には日・モルディブ外相会談が行われ，新政権との間で「自由で開かれたインド太平洋」の実現に向けて協力していくことで一致するなど有益であった。ネパールについては，11月の日・ネパール外相会談に続き，31年１月には河野外務大臣が外務大臣として７年ぶりにネパールを訪問し，二国間関係の強化が図られた。
（２）事務レベルでは，第10回日パキスタン外務次官級政務協議（11月），安保対話（４月）及び経済関係の強化のためハイレベル経済協議（４月）を実施し，安保・経済等の分野での関係強化に有益であった。バングラデシュとの間で，27年以来となる第２回外務次官級協議（12月）を実施し，二国間経済関係や国際的な課題について意見交換を行い二国間関係強化が進展した。スリランカとの間では，７月に第３回海洋対話が開催され，31年２月には日スリランカ海軍種幕僚級協議が立ち上げられるなど，防衛・安全保障・海上安全分野における二国間の協力強化に有益であった。６月には，30年１月の日・モルディブ外相会談の際に立ち上げることで一致した日・モルディブ政策対話が初めて実施され，二国間関係の強化や地域・グローバルな課題について意見交換が行われ二国間関係の強化が図られた。
（３）「JENESYS2018」により，南西アジア６か国から164人を招へいし，日本の歴史・文化・最先端技術等を学ぶをなど友好関係の強化が進展した。
</t>
    <rPh sb="580" eb="582">
      <t>ネンド</t>
    </rPh>
    <rPh sb="729" eb="730">
      <t>ニ</t>
    </rPh>
    <rPh sb="750" eb="751">
      <t>ガツ</t>
    </rPh>
    <rPh sb="753" eb="754">
      <t>ガツ</t>
    </rPh>
    <rPh sb="804" eb="805">
      <t>ニ</t>
    </rPh>
    <rPh sb="805" eb="807">
      <t>コクカン</t>
    </rPh>
    <rPh sb="807" eb="809">
      <t>カンケイ</t>
    </rPh>
    <rPh sb="809" eb="811">
      <t>キョウカ</t>
    </rPh>
    <rPh sb="812" eb="814">
      <t>ユウエキ</t>
    </rPh>
    <rPh sb="906" eb="907">
      <t>ガツ</t>
    </rPh>
    <rPh sb="908" eb="910">
      <t>ソノウラ</t>
    </rPh>
    <rPh sb="910" eb="913">
      <t>ホサカン</t>
    </rPh>
    <rPh sb="914" eb="916">
      <t>ホウモン</t>
    </rPh>
    <rPh sb="919" eb="921">
      <t>ジユウ</t>
    </rPh>
    <rPh sb="922" eb="923">
      <t>ヒラ</t>
    </rPh>
    <rPh sb="929" eb="932">
      <t>タイヘイヨウ</t>
    </rPh>
    <rPh sb="933" eb="935">
      <t>コウソウ</t>
    </rPh>
    <rPh sb="939" eb="941">
      <t>イケン</t>
    </rPh>
    <rPh sb="941" eb="943">
      <t>コウカン</t>
    </rPh>
    <rPh sb="944" eb="945">
      <t>オコナ</t>
    </rPh>
    <rPh sb="1080" eb="1082">
      <t>ユウエキ</t>
    </rPh>
    <rPh sb="1159" eb="1160">
      <t>ハカ</t>
    </rPh>
    <rPh sb="1239" eb="1241">
      <t>アンポ</t>
    </rPh>
    <rPh sb="1242" eb="1244">
      <t>ケイザイ</t>
    </rPh>
    <rPh sb="1244" eb="1245">
      <t>トウ</t>
    </rPh>
    <rPh sb="1246" eb="1248">
      <t>ブンヤ</t>
    </rPh>
    <rPh sb="1250" eb="1252">
      <t>カンケイ</t>
    </rPh>
    <rPh sb="1252" eb="1254">
      <t>キョウカ</t>
    </rPh>
    <rPh sb="1255" eb="1257">
      <t>ユウエキ</t>
    </rPh>
    <rPh sb="1325" eb="1326">
      <t>オコナ</t>
    </rPh>
    <rPh sb="1327" eb="1328">
      <t>ニ</t>
    </rPh>
    <rPh sb="1335" eb="1337">
      <t>シンテン</t>
    </rPh>
    <rPh sb="1417" eb="1418">
      <t>ニ</t>
    </rPh>
    <rPh sb="1519" eb="1520">
      <t>オコナ</t>
    </rPh>
    <rPh sb="1522" eb="1523">
      <t>ニ</t>
    </rPh>
    <rPh sb="1586" eb="1589">
      <t>サイセンタン</t>
    </rPh>
    <rPh sb="1589" eb="1591">
      <t>ギジュツ</t>
    </rPh>
    <rPh sb="1591" eb="1592">
      <t>トウ</t>
    </rPh>
    <rPh sb="1593" eb="1594">
      <t>マナ</t>
    </rPh>
    <rPh sb="1598" eb="1600">
      <t>ユウコウ</t>
    </rPh>
    <rPh sb="1600" eb="1602">
      <t>カンケイ</t>
    </rPh>
    <rPh sb="1603" eb="1605">
      <t>キョウカ</t>
    </rPh>
    <rPh sb="1606" eb="1608">
      <t>シンテン</t>
    </rPh>
    <phoneticPr fontId="5"/>
  </si>
  <si>
    <t>29年度
（１）首脳年次相互訪問を着実に実施し，政治・安全保障，経済，人的交流等幅広い分野での協力強化について議論を進めることができた。
（２）特に，９月の安倍総理大臣によるインド訪問の際には，モディ首相の地元（グジャラート州アーメダバード）に招待され，他の主要国（中，仏等）に比して例を見ないほど熱烈な歓迎を受け，日印両首脳及び両国間の強固な信頼関係が改めて確認された。日本の新幹線システムに基づく「ムンバイ・アーメダバード間高速鉄道整備計画」に基づく高速鉄道起工式典が開催され，鉄道分野における協力の具現化に進展がみられたほか，その際に発出された共同声明では，両国のパートナーシップを新たな次元に引き上げるべく協力することが決定されるなど，日印関係の拡大及び深化に大きな成果があった。また，９月には27年以来２年ぶりとなる日米印外相会合が実施され，海洋安全保障や地域連結性強化の分野において協力を強化していくことで完全に一致し，「自由で開かれたインド太平洋戦略」の実現に向けて大きな成果があった。さらに，30年３月のスワラージ外相の訪日により，３年３ヶ月ぶりに両外相間の戦略対話が再開され，特別戦略的グローバル・パートナーシップの強化を図る上で有意義であった。
30年度
（１）首脳年次相互訪問を着実に実施し，政治・安全保障，経済，人的交流等幅広い分野での協力強化について議論を進めることができた。特に，10月のモディ首相訪日の際には，安倍総理大臣との間で12回目となる首脳会談の実施に加え，両首脳が山梨県を訪問し，安倍総理大臣が自身の別荘に同首相を招いて非公式夕食会を行うなど，特別かつ重層的な日印関係を象徴する訪日となり，両首脳により，自由で開かれたインド太平洋の実現に向け，地域と世界の平和と繁栄を主導していく決意が再度表明されるなど大きな成果があった。１１月のG20アルゼンチンサミットの際には，初の日米印首脳会合を開催し，インド太平洋における強固なパートナーシップを効果的に発信することが出来た。
（２）31年１月に河野外務大臣が就任後初めてインドを訪問し，スワラージ外相との間で，第10回日印外相間戦略対話を開催し，日印関係の深化を図る上で有意義であった。その他，様々なレベル分野において事務レベルでの協議を実施。
（３）４月及び９月にインド高速鉄道に関する合同委員会を開催し，ここで確認された進捗を踏まえ，１０月のモディ首相訪日の際に，第二期円借款供与に係る交換公文及び借款契約への署名を実施。
（４）10月のモディ首相訪日の際に，31年１月からのインド国民に対する更なるビザ緩和を決定した旨安倍総理から発表した。また，31年１月の河野外務大臣がのインドを訪問したの際，人的交流促進を目的にインドの有識者や企業から構成される「印日友好フォーラム」が立ち上げられた。</t>
    <rPh sb="536" eb="538">
      <t>ネンド</t>
    </rPh>
    <rPh sb="602" eb="603">
      <t>トク</t>
    </rPh>
    <rPh sb="617" eb="618">
      <t>サイ</t>
    </rPh>
    <rPh sb="643" eb="645">
      <t>ジッシ</t>
    </rPh>
    <rPh sb="646" eb="647">
      <t>クワ</t>
    </rPh>
    <rPh sb="773" eb="774">
      <t>オオ</t>
    </rPh>
    <rPh sb="776" eb="778">
      <t>セイカ</t>
    </rPh>
    <rPh sb="785" eb="786">
      <t>ガツ</t>
    </rPh>
    <rPh sb="801" eb="802">
      <t>サイ</t>
    </rPh>
    <rPh sb="805" eb="806">
      <t>ハツ</t>
    </rPh>
    <rPh sb="807" eb="809">
      <t>ニチベイ</t>
    </rPh>
    <rPh sb="809" eb="810">
      <t>イン</t>
    </rPh>
    <rPh sb="810" eb="812">
      <t>シュノウ</t>
    </rPh>
    <rPh sb="812" eb="814">
      <t>カイゴウ</t>
    </rPh>
    <rPh sb="815" eb="817">
      <t>カイサイ</t>
    </rPh>
    <rPh sb="822" eb="825">
      <t>タイヘイヨウ</t>
    </rPh>
    <rPh sb="829" eb="831">
      <t>キョウコ</t>
    </rPh>
    <rPh sb="841" eb="844">
      <t>コウカテキ</t>
    </rPh>
    <rPh sb="845" eb="847">
      <t>ハッシン</t>
    </rPh>
    <rPh sb="852" eb="854">
      <t>デキ</t>
    </rPh>
    <rPh sb="917" eb="918">
      <t>ニチ</t>
    </rPh>
    <rPh sb="918" eb="919">
      <t>イン</t>
    </rPh>
    <rPh sb="919" eb="921">
      <t>カンケイ</t>
    </rPh>
    <rPh sb="922" eb="924">
      <t>シンカ</t>
    </rPh>
    <rPh sb="925" eb="926">
      <t>ハカ</t>
    </rPh>
    <rPh sb="927" eb="928">
      <t>ウエ</t>
    </rPh>
    <rPh sb="929" eb="932">
      <t>ユウイギ</t>
    </rPh>
    <rPh sb="971" eb="972">
      <t>ガツ</t>
    </rPh>
    <rPh sb="972" eb="973">
      <t>オヨ</t>
    </rPh>
    <rPh sb="975" eb="976">
      <t>ガツ</t>
    </rPh>
    <rPh sb="980" eb="982">
      <t>コウソク</t>
    </rPh>
    <rPh sb="982" eb="984">
      <t>テツドウ</t>
    </rPh>
    <rPh sb="985" eb="986">
      <t>カン</t>
    </rPh>
    <rPh sb="988" eb="990">
      <t>ゴウドウ</t>
    </rPh>
    <rPh sb="990" eb="993">
      <t>イインカイ</t>
    </rPh>
    <rPh sb="994" eb="996">
      <t>カイサイ</t>
    </rPh>
    <rPh sb="1001" eb="1003">
      <t>カクニン</t>
    </rPh>
    <rPh sb="1006" eb="1008">
      <t>シンチョク</t>
    </rPh>
    <rPh sb="1009" eb="1010">
      <t>フ</t>
    </rPh>
    <rPh sb="1015" eb="1016">
      <t>ガツ</t>
    </rPh>
    <rPh sb="1020" eb="1022">
      <t>シュショウ</t>
    </rPh>
    <rPh sb="1022" eb="1024">
      <t>ホウニチ</t>
    </rPh>
    <rPh sb="1025" eb="1026">
      <t>サイ</t>
    </rPh>
    <rPh sb="1054" eb="1056">
      <t>ジッシ</t>
    </rPh>
    <rPh sb="1063" eb="1064">
      <t>ガツ</t>
    </rPh>
    <rPh sb="1068" eb="1070">
      <t>シュショウ</t>
    </rPh>
    <rPh sb="1070" eb="1072">
      <t>ホウニチ</t>
    </rPh>
    <rPh sb="1073" eb="1074">
      <t>サイ</t>
    </rPh>
    <rPh sb="1105" eb="1106">
      <t>ムネ</t>
    </rPh>
    <rPh sb="1106" eb="1108">
      <t>アベ</t>
    </rPh>
    <rPh sb="1108" eb="1110">
      <t>ソウリ</t>
    </rPh>
    <rPh sb="1112" eb="1114">
      <t>ハッピョウ</t>
    </rPh>
    <phoneticPr fontId="5"/>
  </si>
  <si>
    <t xml:space="preserve">29年度
（１）南アジア地域は28年度に引き続き，急速な経済発展や人口成長の一方で，依然としてインフラ未整備や貧困などの課題を抱えているが，29年度は同地域に対し，円借款や無償資金協力を通じて，様々な支援を行うことができた。
（２）特に，スリランカとは，４月にウィクラマシンハ・スリランカ首相が訪日した際に，紛争影響地域等で基礎インフラ整備に係る地方インフラ開発計画の円借款（129億5,700万円）や新規上水道建設の整備及び配水システムの再構築に係る円借款（318億1,000万円）に加え，トリンコマリー港の整備に係る無償資金協力（10億円）に関する書簡の交換が行われ，スリランカの経済開発支援に対する日本の更なるコミットメントを示すことができた。また，バングラデシュへは，11月には，ミャンマー・ラカイン州をめぐる問題に伴うバングラデシュへの避難民への支援として，1,500万ドルの緊急無償資金協力を実施したことは，地域の平和と安定に貢献した。更に30年１月に薗浦総理大臣補佐官が訪問し，日本の円借款で建設されるマタバリ超々臨界圧力石炭火力発電の起工式に出席し，石炭火力発電所や港湾といったマタバリの開発を含むベンガル湾産業政調地帯（BIG-B）構想の重要性に関するスピーチを行った。
30年度
（１）29年度に引き続き，南アジア地域の持続的な発展に向けて，円借款や無償資金協力を通じて，様々な支援を行うことが出来た。
（２）スリランカでは８月に無償資金協力で建造した巡視艇２隻のスリランカ政府への引き渡しを行ったほか，コロンボ都市交通システム整備に関する円借款に関する書簡の交換がそれぞれ行われた。パキスタンにおいては，民主主義定着の支援の観点から，７月の総選挙に堀井巌外務大臣政務官を団長とした日本政府選挙監視団を派遣した。また，日本による支援の重点分野である社会基盤の改善のため，防災機材供与，ポリオ撲滅支援等の無償資金協力を行った。ネパールにおいては，27年４月の大規模地震後以降，震災復興・災害に強い国づくりを支援しており，シンズリ道路復旧の無償資金協力を行ったほか，社会・経済基盤整備，貧困削減・生活の質向上のため，学校セクター開発計画，食糧援助の無償資金協力を行った。バングラデシュにおいては，８月に，バングラデシュ沿岸部及び内陸水域でのサイクロン等による毎年発生する遭難事故における人命救助のための救助艇供与のための無償資金協力を行った。モルディブにおいては，11月の新大統領の就任式への竹下総理大臣特使の派遣に続き，12月には薗浦総理大臣補佐官が訪問し，新政権との協力関係構築を行ったほか，油濁処理機材に関わる無償資金協力の書簡の交換が行われた。また，環インド洋連合（IORA）については，11月に行われた閣僚級会合に，山田外務大臣政務官が日本の政務として初めて出席し，法の支配に基づく自由で開かれたインド太平洋地域や地域における海洋安全保障及び連結性の強化の重要性，並びに日本の取組に関するスピーチを行った。
</t>
    <rPh sb="548" eb="550">
      <t>ネンド</t>
    </rPh>
    <rPh sb="564" eb="565">
      <t>ミナミ</t>
    </rPh>
    <rPh sb="568" eb="570">
      <t>チイキ</t>
    </rPh>
    <rPh sb="571" eb="574">
      <t>ジゾクテキ</t>
    </rPh>
    <rPh sb="575" eb="577">
      <t>ハッテン</t>
    </rPh>
    <rPh sb="578" eb="579">
      <t>ム</t>
    </rPh>
    <rPh sb="582" eb="585">
      <t>エンシャッカン</t>
    </rPh>
    <rPh sb="586" eb="588">
      <t>ムショウ</t>
    </rPh>
    <rPh sb="588" eb="590">
      <t>シキン</t>
    </rPh>
    <rPh sb="590" eb="592">
      <t>キョウリョク</t>
    </rPh>
    <rPh sb="593" eb="594">
      <t>ツウ</t>
    </rPh>
    <rPh sb="597" eb="599">
      <t>サマザマ</t>
    </rPh>
    <rPh sb="600" eb="602">
      <t>シエン</t>
    </rPh>
    <rPh sb="603" eb="604">
      <t>オコナ</t>
    </rPh>
    <rPh sb="608" eb="610">
      <t>デキ</t>
    </rPh>
    <rPh sb="1138" eb="1139">
      <t>カン</t>
    </rPh>
    <rPh sb="1142" eb="1143">
      <t>ヨウ</t>
    </rPh>
    <rPh sb="1143" eb="1145">
      <t>レンゴウ</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</si>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</sst>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102973</xdr:colOff>
      <xdr:row>740</xdr:row>
      <xdr:rowOff>12872</xdr:rowOff>
    </xdr:from>
    <xdr:to>
      <xdr:col>47</xdr:col>
      <xdr:colOff>136709</xdr:colOff>
      <xdr:row>777</xdr:row>
      <xdr:rowOff>128717</xdr:rowOff>
    </xdr:to>
    <xdr:pic>
      <xdr:nvPicPr>
        <xdr:cNvPr id="5" name="図 4"/>
        <xdr:cNvPicPr>
          <a:picLocks noChangeAspect="1"/>
        </xdr:cNvPicPr>
      </xdr:nvPicPr>
      <xdr:blipFill>
        <a:blip xmlns:r="http://schemas.openxmlformats.org/officeDocument/2006/relationships" r:embed="rId1"/>
        <a:stretch>
          <a:fillRect/>
        </a:stretch>
      </xdr:blipFill>
      <xdr:spPr>
        <a:xfrm>
          <a:off x="1750541" y="232706048"/>
          <a:ext cx="8065627" cy="134637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15</v>
      </c>
      <c r="AT2" s="949"/>
      <c r="AU2" s="949"/>
      <c r="AV2" s="52" t="str">
        <f>IF(AW2="", "", "-")</f>
        <v/>
      </c>
      <c r="AW2" s="920"/>
      <c r="AX2" s="920"/>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703</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662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68</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664</v>
      </c>
      <c r="AF5" s="702"/>
      <c r="AG5" s="702"/>
      <c r="AH5" s="702"/>
      <c r="AI5" s="702"/>
      <c r="AJ5" s="702"/>
      <c r="AK5" s="702"/>
      <c r="AL5" s="702"/>
      <c r="AM5" s="702"/>
      <c r="AN5" s="702"/>
      <c r="AO5" s="702"/>
      <c r="AP5" s="703"/>
      <c r="AQ5" s="704" t="s">
        <v>665</v>
      </c>
      <c r="AR5" s="705"/>
      <c r="AS5" s="705"/>
      <c r="AT5" s="705"/>
      <c r="AU5" s="705"/>
      <c r="AV5" s="705"/>
      <c r="AW5" s="705"/>
      <c r="AX5" s="706"/>
    </row>
    <row r="6" spans="1:50" ht="39" customHeight="1">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666</v>
      </c>
      <c r="H7" s="502"/>
      <c r="I7" s="502"/>
      <c r="J7" s="502"/>
      <c r="K7" s="502"/>
      <c r="L7" s="502"/>
      <c r="M7" s="502"/>
      <c r="N7" s="502"/>
      <c r="O7" s="502"/>
      <c r="P7" s="502"/>
      <c r="Q7" s="502"/>
      <c r="R7" s="502"/>
      <c r="S7" s="502"/>
      <c r="T7" s="502"/>
      <c r="U7" s="502"/>
      <c r="V7" s="502"/>
      <c r="W7" s="502"/>
      <c r="X7" s="503"/>
      <c r="Y7" s="931" t="s">
        <v>516</v>
      </c>
      <c r="Z7" s="446"/>
      <c r="AA7" s="446"/>
      <c r="AB7" s="446"/>
      <c r="AC7" s="446"/>
      <c r="AD7" s="932"/>
      <c r="AE7" s="921" t="s">
        <v>667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8" t="s">
        <v>378</v>
      </c>
      <c r="B8" s="499"/>
      <c r="C8" s="499"/>
      <c r="D8" s="499"/>
      <c r="E8" s="499"/>
      <c r="F8" s="500"/>
      <c r="G8" s="950" t="str">
        <f>入力規則等!A28</f>
        <v>-</v>
      </c>
      <c r="H8" s="723"/>
      <c r="I8" s="723"/>
      <c r="J8" s="723"/>
      <c r="K8" s="723"/>
      <c r="L8" s="723"/>
      <c r="M8" s="723"/>
      <c r="N8" s="723"/>
      <c r="O8" s="723"/>
      <c r="P8" s="723"/>
      <c r="Q8" s="723"/>
      <c r="R8" s="723"/>
      <c r="S8" s="723"/>
      <c r="T8" s="723"/>
      <c r="U8" s="723"/>
      <c r="V8" s="723"/>
      <c r="W8" s="723"/>
      <c r="X8" s="951"/>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704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668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52" t="s">
        <v>24</v>
      </c>
      <c r="B12" s="953"/>
      <c r="C12" s="953"/>
      <c r="D12" s="953"/>
      <c r="E12" s="953"/>
      <c r="F12" s="954"/>
      <c r="G12" s="763"/>
      <c r="H12" s="764"/>
      <c r="I12" s="764"/>
      <c r="J12" s="764"/>
      <c r="K12" s="764"/>
      <c r="L12" s="764"/>
      <c r="M12" s="764"/>
      <c r="N12" s="764"/>
      <c r="O12" s="764"/>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37</v>
      </c>
      <c r="Q13" s="661"/>
      <c r="R13" s="661"/>
      <c r="S13" s="661"/>
      <c r="T13" s="661"/>
      <c r="U13" s="661"/>
      <c r="V13" s="662"/>
      <c r="W13" s="660">
        <v>34</v>
      </c>
      <c r="X13" s="661"/>
      <c r="Y13" s="661"/>
      <c r="Z13" s="661"/>
      <c r="AA13" s="661"/>
      <c r="AB13" s="661"/>
      <c r="AC13" s="662"/>
      <c r="AD13" s="660">
        <v>36</v>
      </c>
      <c r="AE13" s="661"/>
      <c r="AF13" s="661"/>
      <c r="AG13" s="661"/>
      <c r="AH13" s="661"/>
      <c r="AI13" s="661"/>
      <c r="AJ13" s="662"/>
      <c r="AK13" s="660">
        <v>37</v>
      </c>
      <c r="AL13" s="661"/>
      <c r="AM13" s="661"/>
      <c r="AN13" s="661"/>
      <c r="AO13" s="661"/>
      <c r="AP13" s="661"/>
      <c r="AQ13" s="662"/>
      <c r="AR13" s="928"/>
      <c r="AS13" s="929"/>
      <c r="AT13" s="929"/>
      <c r="AU13" s="929"/>
      <c r="AV13" s="929"/>
      <c r="AW13" s="929"/>
      <c r="AX13" s="930"/>
    </row>
    <row r="14" spans="1:50" ht="21" customHeight="1">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26"/>
      <c r="AS17" s="926"/>
      <c r="AT17" s="926"/>
      <c r="AU17" s="926"/>
      <c r="AV17" s="926"/>
      <c r="AW17" s="926"/>
      <c r="AX17" s="927"/>
    </row>
    <row r="18" spans="1:50" ht="24.75" customHeight="1">
      <c r="A18" s="617"/>
      <c r="B18" s="618"/>
      <c r="C18" s="618"/>
      <c r="D18" s="618"/>
      <c r="E18" s="618"/>
      <c r="F18" s="619"/>
      <c r="G18" s="730"/>
      <c r="H18" s="731"/>
      <c r="I18" s="719" t="s">
        <v>20</v>
      </c>
      <c r="J18" s="720"/>
      <c r="K18" s="720"/>
      <c r="L18" s="720"/>
      <c r="M18" s="720"/>
      <c r="N18" s="720"/>
      <c r="O18" s="721"/>
      <c r="P18" s="881">
        <f>SUM(P13:V17)</f>
        <v>37</v>
      </c>
      <c r="Q18" s="882"/>
      <c r="R18" s="882"/>
      <c r="S18" s="882"/>
      <c r="T18" s="882"/>
      <c r="U18" s="882"/>
      <c r="V18" s="883"/>
      <c r="W18" s="881">
        <f>SUM(W13:AC17)</f>
        <v>34</v>
      </c>
      <c r="X18" s="882"/>
      <c r="Y18" s="882"/>
      <c r="Z18" s="882"/>
      <c r="AA18" s="882"/>
      <c r="AB18" s="882"/>
      <c r="AC18" s="883"/>
      <c r="AD18" s="881">
        <f>SUM(AD13:AJ17)</f>
        <v>36</v>
      </c>
      <c r="AE18" s="882"/>
      <c r="AF18" s="882"/>
      <c r="AG18" s="882"/>
      <c r="AH18" s="882"/>
      <c r="AI18" s="882"/>
      <c r="AJ18" s="883"/>
      <c r="AK18" s="881">
        <f>SUM(AK13:AQ17)</f>
        <v>37</v>
      </c>
      <c r="AL18" s="882"/>
      <c r="AM18" s="882"/>
      <c r="AN18" s="882"/>
      <c r="AO18" s="882"/>
      <c r="AP18" s="882"/>
      <c r="AQ18" s="883"/>
      <c r="AR18" s="881">
        <f>SUM(AR13:AX17)</f>
        <v>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40</v>
      </c>
      <c r="Q19" s="661"/>
      <c r="R19" s="661"/>
      <c r="S19" s="661"/>
      <c r="T19" s="661"/>
      <c r="U19" s="661"/>
      <c r="V19" s="662"/>
      <c r="W19" s="660">
        <v>52</v>
      </c>
      <c r="X19" s="661"/>
      <c r="Y19" s="661"/>
      <c r="Z19" s="661"/>
      <c r="AA19" s="661"/>
      <c r="AB19" s="661"/>
      <c r="AC19" s="662"/>
      <c r="AD19" s="660">
        <v>54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f>IF(P18=0, "-", SUM(P19)/P18)</f>
        <v>1.0810810810810811</v>
      </c>
      <c r="Q20" s="318"/>
      <c r="R20" s="318"/>
      <c r="S20" s="318"/>
      <c r="T20" s="318"/>
      <c r="U20" s="318"/>
      <c r="V20" s="318"/>
      <c r="W20" s="318">
        <f t="shared" ref="W20" si="0">IF(W18=0, "-", SUM(W19)/W18)</f>
        <v>1.5294117647058822</v>
      </c>
      <c r="X20" s="318"/>
      <c r="Y20" s="318"/>
      <c r="Z20" s="318"/>
      <c r="AA20" s="318"/>
      <c r="AB20" s="318"/>
      <c r="AC20" s="318"/>
      <c r="AD20" s="318">
        <f t="shared" ref="AD20" si="1">IF(AD18=0, "-", SUM(AD19)/AD18)</f>
        <v>1.5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55"/>
      <c r="G21" s="316" t="s">
        <v>478</v>
      </c>
      <c r="H21" s="317"/>
      <c r="I21" s="317"/>
      <c r="J21" s="317"/>
      <c r="K21" s="317"/>
      <c r="L21" s="317"/>
      <c r="M21" s="317"/>
      <c r="N21" s="317"/>
      <c r="O21" s="317"/>
      <c r="P21" s="318">
        <f>IF(P19=0, "-", SUM(P19)/SUM(P13,P14))</f>
        <v>1.0810810810810811</v>
      </c>
      <c r="Q21" s="318"/>
      <c r="R21" s="318"/>
      <c r="S21" s="318"/>
      <c r="T21" s="318"/>
      <c r="U21" s="318"/>
      <c r="V21" s="318"/>
      <c r="W21" s="318">
        <f t="shared" ref="W21" si="2">IF(W19=0, "-", SUM(W19)/SUM(W13,W14))</f>
        <v>1.5294117647058822</v>
      </c>
      <c r="X21" s="318"/>
      <c r="Y21" s="318"/>
      <c r="Z21" s="318"/>
      <c r="AA21" s="318"/>
      <c r="AB21" s="318"/>
      <c r="AC21" s="318"/>
      <c r="AD21" s="318">
        <f t="shared" ref="AD21" si="3">IF(AD19=0, "-", SUM(AD19)/SUM(AD13,AD14))</f>
        <v>1.5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657</v>
      </c>
      <c r="H23" s="962"/>
      <c r="I23" s="962"/>
      <c r="J23" s="962"/>
      <c r="K23" s="962"/>
      <c r="L23" s="962"/>
      <c r="M23" s="962"/>
      <c r="N23" s="962"/>
      <c r="O23" s="963"/>
      <c r="P23" s="928">
        <v>15</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t="s">
        <v>659</v>
      </c>
      <c r="H24" s="965"/>
      <c r="I24" s="965"/>
      <c r="J24" s="965"/>
      <c r="K24" s="965"/>
      <c r="L24" s="965"/>
      <c r="M24" s="965"/>
      <c r="N24" s="965"/>
      <c r="O24" s="966"/>
      <c r="P24" s="660">
        <v>11</v>
      </c>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t="s">
        <v>660</v>
      </c>
      <c r="H25" s="965"/>
      <c r="I25" s="965"/>
      <c r="J25" s="965"/>
      <c r="K25" s="965"/>
      <c r="L25" s="965"/>
      <c r="M25" s="965"/>
      <c r="N25" s="965"/>
      <c r="O25" s="966"/>
      <c r="P25" s="660">
        <v>5</v>
      </c>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t="s">
        <v>658</v>
      </c>
      <c r="H26" s="965"/>
      <c r="I26" s="965"/>
      <c r="J26" s="965"/>
      <c r="K26" s="965"/>
      <c r="L26" s="965"/>
      <c r="M26" s="965"/>
      <c r="N26" s="965"/>
      <c r="O26" s="966"/>
      <c r="P26" s="660">
        <v>5</v>
      </c>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t="s">
        <v>661</v>
      </c>
      <c r="H27" s="965"/>
      <c r="I27" s="965"/>
      <c r="J27" s="965"/>
      <c r="K27" s="965"/>
      <c r="L27" s="965"/>
      <c r="M27" s="965"/>
      <c r="N27" s="965"/>
      <c r="O27" s="966"/>
      <c r="P27" s="660">
        <v>1</v>
      </c>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461</v>
      </c>
      <c r="H28" s="968"/>
      <c r="I28" s="968"/>
      <c r="J28" s="968"/>
      <c r="K28" s="968"/>
      <c r="L28" s="968"/>
      <c r="M28" s="968"/>
      <c r="N28" s="968"/>
      <c r="O28" s="969"/>
      <c r="P28" s="881">
        <f>P29-SUM(P23:P27)</f>
        <v>0</v>
      </c>
      <c r="Q28" s="882"/>
      <c r="R28" s="882"/>
      <c r="S28" s="882"/>
      <c r="T28" s="882"/>
      <c r="U28" s="882"/>
      <c r="V28" s="883"/>
      <c r="W28" s="881">
        <f>W29-SUM(W23:W27)</f>
        <v>0</v>
      </c>
      <c r="X28" s="882"/>
      <c r="Y28" s="882"/>
      <c r="Z28" s="882"/>
      <c r="AA28" s="882"/>
      <c r="AB28" s="882"/>
      <c r="AC28" s="88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458</v>
      </c>
      <c r="H29" s="971"/>
      <c r="I29" s="971"/>
      <c r="J29" s="971"/>
      <c r="K29" s="971"/>
      <c r="L29" s="971"/>
      <c r="M29" s="971"/>
      <c r="N29" s="971"/>
      <c r="O29" s="972"/>
      <c r="P29" s="660">
        <f>AK13</f>
        <v>37</v>
      </c>
      <c r="Q29" s="661"/>
      <c r="R29" s="661"/>
      <c r="S29" s="661"/>
      <c r="T29" s="661"/>
      <c r="U29" s="661"/>
      <c r="V29" s="662"/>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24" t="s">
        <v>528</v>
      </c>
      <c r="AN30" s="924"/>
      <c r="AO30" s="924"/>
      <c r="AP30" s="861"/>
      <c r="AQ30" s="770" t="s">
        <v>354</v>
      </c>
      <c r="AR30" s="771"/>
      <c r="AS30" s="771"/>
      <c r="AT30" s="772"/>
      <c r="AU30" s="777" t="s">
        <v>253</v>
      </c>
      <c r="AV30" s="777"/>
      <c r="AW30" s="777"/>
      <c r="AX30" s="925"/>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1</v>
      </c>
      <c r="AR31" s="200"/>
      <c r="AS31" s="133" t="s">
        <v>355</v>
      </c>
      <c r="AT31" s="134"/>
      <c r="AU31" s="199"/>
      <c r="AV31" s="199"/>
      <c r="AW31" s="401" t="s">
        <v>300</v>
      </c>
      <c r="AX31" s="402"/>
    </row>
    <row r="32" spans="1:50" ht="23.25" customHeight="1">
      <c r="A32" s="406"/>
      <c r="B32" s="404"/>
      <c r="C32" s="404"/>
      <c r="D32" s="404"/>
      <c r="E32" s="404"/>
      <c r="F32" s="405"/>
      <c r="G32" s="567" t="s">
        <v>705</v>
      </c>
      <c r="H32" s="568"/>
      <c r="I32" s="568"/>
      <c r="J32" s="568"/>
      <c r="K32" s="568"/>
      <c r="L32" s="568"/>
      <c r="M32" s="568"/>
      <c r="N32" s="568"/>
      <c r="O32" s="569"/>
      <c r="P32" s="105" t="s">
        <v>706</v>
      </c>
      <c r="Q32" s="105"/>
      <c r="R32" s="105"/>
      <c r="S32" s="105"/>
      <c r="T32" s="105"/>
      <c r="U32" s="105"/>
      <c r="V32" s="105"/>
      <c r="W32" s="105"/>
      <c r="X32" s="106"/>
      <c r="Y32" s="474" t="s">
        <v>12</v>
      </c>
      <c r="Z32" s="534"/>
      <c r="AA32" s="535"/>
      <c r="AB32" s="464"/>
      <c r="AC32" s="464"/>
      <c r="AD32" s="464"/>
      <c r="AE32" s="218">
        <v>13</v>
      </c>
      <c r="AF32" s="219"/>
      <c r="AG32" s="219"/>
      <c r="AH32" s="219"/>
      <c r="AI32" s="218">
        <v>23</v>
      </c>
      <c r="AJ32" s="219"/>
      <c r="AK32" s="219"/>
      <c r="AL32" s="219"/>
      <c r="AM32" s="218">
        <v>20</v>
      </c>
      <c r="AN32" s="219"/>
      <c r="AO32" s="219"/>
      <c r="AP32" s="219"/>
      <c r="AQ32" s="340"/>
      <c r="AR32" s="207"/>
      <c r="AS32" s="207"/>
      <c r="AT32" s="341"/>
      <c r="AU32" s="219"/>
      <c r="AV32" s="219"/>
      <c r="AW32" s="219"/>
      <c r="AX32" s="221"/>
    </row>
    <row r="33" spans="1:50" ht="23.25" customHeight="1">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c r="AC33" s="526"/>
      <c r="AD33" s="526"/>
      <c r="AE33" s="218">
        <v>14</v>
      </c>
      <c r="AF33" s="219"/>
      <c r="AG33" s="219"/>
      <c r="AH33" s="219"/>
      <c r="AI33" s="218">
        <v>15</v>
      </c>
      <c r="AJ33" s="219"/>
      <c r="AK33" s="219"/>
      <c r="AL33" s="219"/>
      <c r="AM33" s="218">
        <v>16</v>
      </c>
      <c r="AN33" s="219"/>
      <c r="AO33" s="219"/>
      <c r="AP33" s="219"/>
      <c r="AQ33" s="340">
        <v>16</v>
      </c>
      <c r="AR33" s="207"/>
      <c r="AS33" s="207"/>
      <c r="AT33" s="341"/>
      <c r="AU33" s="219"/>
      <c r="AV33" s="219"/>
      <c r="AW33" s="219"/>
      <c r="AX33" s="221"/>
    </row>
    <row r="34" spans="1:50" ht="23.25" customHeight="1">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92</v>
      </c>
      <c r="AF34" s="219"/>
      <c r="AG34" s="219"/>
      <c r="AH34" s="219"/>
      <c r="AI34" s="218">
        <v>153</v>
      </c>
      <c r="AJ34" s="219"/>
      <c r="AK34" s="219"/>
      <c r="AL34" s="219"/>
      <c r="AM34" s="218">
        <v>125</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710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19"/>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19"/>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6"/>
    </row>
    <row r="80" spans="1:50" ht="18.75" hidden="1" customHeight="1">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c r="A101" s="425"/>
      <c r="B101" s="426"/>
      <c r="C101" s="426"/>
      <c r="D101" s="426"/>
      <c r="E101" s="426"/>
      <c r="F101" s="427"/>
      <c r="G101" s="105" t="s">
        <v>669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671</v>
      </c>
      <c r="AC101" s="464"/>
      <c r="AD101" s="464"/>
      <c r="AE101" s="218">
        <v>89</v>
      </c>
      <c r="AF101" s="219"/>
      <c r="AG101" s="219"/>
      <c r="AH101" s="220"/>
      <c r="AI101" s="218">
        <v>123</v>
      </c>
      <c r="AJ101" s="219"/>
      <c r="AK101" s="219"/>
      <c r="AL101" s="220"/>
      <c r="AM101" s="218">
        <v>215</v>
      </c>
      <c r="AN101" s="219"/>
      <c r="AO101" s="219"/>
      <c r="AP101" s="220"/>
      <c r="AQ101" s="218" t="s">
        <v>708</v>
      </c>
      <c r="AR101" s="219"/>
      <c r="AS101" s="219"/>
      <c r="AT101" s="220"/>
      <c r="AU101" s="218" t="s">
        <v>708</v>
      </c>
      <c r="AV101" s="219"/>
      <c r="AW101" s="219"/>
      <c r="AX101" s="220"/>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671</v>
      </c>
      <c r="AC102" s="464"/>
      <c r="AD102" s="464"/>
      <c r="AE102" s="421">
        <v>88</v>
      </c>
      <c r="AF102" s="421"/>
      <c r="AG102" s="421"/>
      <c r="AH102" s="421"/>
      <c r="AI102" s="421">
        <v>89</v>
      </c>
      <c r="AJ102" s="421"/>
      <c r="AK102" s="421"/>
      <c r="AL102" s="421"/>
      <c r="AM102" s="421">
        <v>123</v>
      </c>
      <c r="AN102" s="421"/>
      <c r="AO102" s="421"/>
      <c r="AP102" s="421"/>
      <c r="AQ102" s="273">
        <v>123</v>
      </c>
      <c r="AR102" s="274"/>
      <c r="AS102" s="274"/>
      <c r="AT102" s="319"/>
      <c r="AU102" s="273" t="s">
        <v>708</v>
      </c>
      <c r="AV102" s="274"/>
      <c r="AW102" s="274"/>
      <c r="AX102" s="319"/>
    </row>
    <row r="103" spans="1:60" ht="31.5" hidden="1" customHeight="1">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536</v>
      </c>
      <c r="AF115" s="419"/>
      <c r="AG115" s="419"/>
      <c r="AH115" s="420"/>
      <c r="AI115" s="418" t="s">
        <v>533</v>
      </c>
      <c r="AJ115" s="419"/>
      <c r="AK115" s="419"/>
      <c r="AL115" s="420"/>
      <c r="AM115" s="418" t="s">
        <v>528</v>
      </c>
      <c r="AN115" s="419"/>
      <c r="AO115" s="419"/>
      <c r="AP115" s="420"/>
      <c r="AQ115" s="594" t="s">
        <v>523</v>
      </c>
      <c r="AR115" s="595"/>
      <c r="AS115" s="595"/>
      <c r="AT115" s="595"/>
      <c r="AU115" s="595"/>
      <c r="AV115" s="595"/>
      <c r="AW115" s="595"/>
      <c r="AX115" s="596"/>
    </row>
    <row r="116" spans="1:50" ht="23.25" customHeight="1">
      <c r="A116" s="442"/>
      <c r="B116" s="443"/>
      <c r="C116" s="443"/>
      <c r="D116" s="443"/>
      <c r="E116" s="443"/>
      <c r="F116" s="444"/>
      <c r="G116" s="396" t="s">
        <v>670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672</v>
      </c>
      <c r="AC116" s="466"/>
      <c r="AD116" s="467"/>
      <c r="AE116" s="421">
        <v>384197</v>
      </c>
      <c r="AF116" s="421"/>
      <c r="AG116" s="421"/>
      <c r="AH116" s="421"/>
      <c r="AI116" s="421">
        <v>371981</v>
      </c>
      <c r="AJ116" s="421"/>
      <c r="AK116" s="421"/>
      <c r="AL116" s="421"/>
      <c r="AM116" s="421">
        <v>353296</v>
      </c>
      <c r="AN116" s="421"/>
      <c r="AO116" s="421"/>
      <c r="AP116" s="421"/>
      <c r="AQ116" s="218">
        <v>353296</v>
      </c>
      <c r="AR116" s="219"/>
      <c r="AS116" s="219"/>
      <c r="AT116" s="219"/>
      <c r="AU116" s="219"/>
      <c r="AV116" s="219"/>
      <c r="AW116" s="219"/>
      <c r="AX116" s="221"/>
    </row>
    <row r="117" spans="1:50" ht="46.5" customHeight="1" thickBo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673</v>
      </c>
      <c r="AC117" s="476"/>
      <c r="AD117" s="477"/>
      <c r="AE117" s="554" t="s">
        <v>674</v>
      </c>
      <c r="AF117" s="554"/>
      <c r="AG117" s="554"/>
      <c r="AH117" s="554"/>
      <c r="AI117" s="554" t="s">
        <v>675</v>
      </c>
      <c r="AJ117" s="554"/>
      <c r="AK117" s="554"/>
      <c r="AL117" s="554"/>
      <c r="AM117" s="554" t="s">
        <v>707</v>
      </c>
      <c r="AN117" s="554"/>
      <c r="AO117" s="554"/>
      <c r="AP117" s="554"/>
      <c r="AQ117" s="554" t="s">
        <v>709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536</v>
      </c>
      <c r="AF118" s="419"/>
      <c r="AG118" s="419"/>
      <c r="AH118" s="420"/>
      <c r="AI118" s="418" t="s">
        <v>533</v>
      </c>
      <c r="AJ118" s="419"/>
      <c r="AK118" s="419"/>
      <c r="AL118" s="420"/>
      <c r="AM118" s="418" t="s">
        <v>528</v>
      </c>
      <c r="AN118" s="419"/>
      <c r="AO118" s="419"/>
      <c r="AP118" s="420"/>
      <c r="AQ118" s="594" t="s">
        <v>523</v>
      </c>
      <c r="AR118" s="595"/>
      <c r="AS118" s="595"/>
      <c r="AT118" s="595"/>
      <c r="AU118" s="595"/>
      <c r="AV118" s="595"/>
      <c r="AW118" s="595"/>
      <c r="AX118" s="596"/>
    </row>
    <row r="119" spans="1:50" ht="23.25" hidden="1" customHeight="1">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536</v>
      </c>
      <c r="AF121" s="419"/>
      <c r="AG121" s="419"/>
      <c r="AH121" s="420"/>
      <c r="AI121" s="418" t="s">
        <v>533</v>
      </c>
      <c r="AJ121" s="419"/>
      <c r="AK121" s="419"/>
      <c r="AL121" s="420"/>
      <c r="AM121" s="418" t="s">
        <v>528</v>
      </c>
      <c r="AN121" s="419"/>
      <c r="AO121" s="419"/>
      <c r="AP121" s="420"/>
      <c r="AQ121" s="594" t="s">
        <v>523</v>
      </c>
      <c r="AR121" s="595"/>
      <c r="AS121" s="595"/>
      <c r="AT121" s="595"/>
      <c r="AU121" s="595"/>
      <c r="AV121" s="595"/>
      <c r="AW121" s="595"/>
      <c r="AX121" s="596"/>
    </row>
    <row r="122" spans="1:50" ht="23.25" hidden="1" customHeight="1">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537</v>
      </c>
      <c r="AF124" s="419"/>
      <c r="AG124" s="419"/>
      <c r="AH124" s="420"/>
      <c r="AI124" s="418" t="s">
        <v>533</v>
      </c>
      <c r="AJ124" s="419"/>
      <c r="AK124" s="419"/>
      <c r="AL124" s="420"/>
      <c r="AM124" s="418" t="s">
        <v>528</v>
      </c>
      <c r="AN124" s="419"/>
      <c r="AO124" s="419"/>
      <c r="AP124" s="420"/>
      <c r="AQ124" s="594" t="s">
        <v>523</v>
      </c>
      <c r="AR124" s="595"/>
      <c r="AS124" s="595"/>
      <c r="AT124" s="595"/>
      <c r="AU124" s="595"/>
      <c r="AV124" s="595"/>
      <c r="AW124" s="595"/>
      <c r="AX124" s="596"/>
    </row>
    <row r="125" spans="1:50" ht="23.25" hidden="1" customHeight="1">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8" t="s">
        <v>536</v>
      </c>
      <c r="AF127" s="419"/>
      <c r="AG127" s="419"/>
      <c r="AH127" s="420"/>
      <c r="AI127" s="418" t="s">
        <v>533</v>
      </c>
      <c r="AJ127" s="419"/>
      <c r="AK127" s="419"/>
      <c r="AL127" s="420"/>
      <c r="AM127" s="418" t="s">
        <v>528</v>
      </c>
      <c r="AN127" s="419"/>
      <c r="AO127" s="419"/>
      <c r="AP127" s="420"/>
      <c r="AQ127" s="594" t="s">
        <v>523</v>
      </c>
      <c r="AR127" s="595"/>
      <c r="AS127" s="595"/>
      <c r="AT127" s="595"/>
      <c r="AU127" s="595"/>
      <c r="AV127" s="595"/>
      <c r="AW127" s="595"/>
      <c r="AX127" s="596"/>
    </row>
    <row r="128" spans="1:50" ht="23.25" hidden="1" customHeight="1">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676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678</v>
      </c>
      <c r="H154" s="105"/>
      <c r="I154" s="105"/>
      <c r="J154" s="105"/>
      <c r="K154" s="105"/>
      <c r="L154" s="105"/>
      <c r="M154" s="105"/>
      <c r="N154" s="105"/>
      <c r="O154" s="105"/>
      <c r="P154" s="106"/>
      <c r="Q154" s="125" t="s">
        <v>679</v>
      </c>
      <c r="R154" s="105"/>
      <c r="S154" s="105"/>
      <c r="T154" s="105"/>
      <c r="U154" s="105"/>
      <c r="V154" s="105"/>
      <c r="W154" s="105"/>
      <c r="X154" s="105"/>
      <c r="Y154" s="105"/>
      <c r="Z154" s="105"/>
      <c r="AA154" s="293"/>
      <c r="AB154" s="141"/>
      <c r="AC154" s="142"/>
      <c r="AD154" s="142"/>
      <c r="AE154" s="147" t="s">
        <v>712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7.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09.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714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89"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680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681</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c r="A191" s="189"/>
      <c r="B191" s="186"/>
      <c r="C191" s="180"/>
      <c r="D191" s="186"/>
      <c r="E191" s="174" t="s">
        <v>386</v>
      </c>
      <c r="F191" s="175"/>
      <c r="G191" s="110" t="s">
        <v>682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c r="A214" s="189"/>
      <c r="B214" s="186"/>
      <c r="C214" s="180"/>
      <c r="D214" s="186"/>
      <c r="E214" s="180"/>
      <c r="F214" s="181"/>
      <c r="G214" s="104" t="s">
        <v>685</v>
      </c>
      <c r="H214" s="105"/>
      <c r="I214" s="105"/>
      <c r="J214" s="105"/>
      <c r="K214" s="105"/>
      <c r="L214" s="105"/>
      <c r="M214" s="105"/>
      <c r="N214" s="105"/>
      <c r="O214" s="105"/>
      <c r="P214" s="106"/>
      <c r="Q214" s="113" t="s">
        <v>684</v>
      </c>
      <c r="R214" s="114"/>
      <c r="S214" s="114"/>
      <c r="T214" s="114"/>
      <c r="U214" s="114"/>
      <c r="V214" s="114"/>
      <c r="W214" s="114"/>
      <c r="X214" s="114"/>
      <c r="Y214" s="114"/>
      <c r="Z214" s="114"/>
      <c r="AA214" s="115"/>
      <c r="AB214" s="141"/>
      <c r="AC214" s="142"/>
      <c r="AD214" s="142"/>
      <c r="AE214" s="147" t="s">
        <v>683</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57"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63"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408.75"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713</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72"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105.7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c r="A248" s="189"/>
      <c r="B248" s="186"/>
      <c r="C248" s="180"/>
      <c r="D248" s="186"/>
      <c r="E248" s="125" t="s">
        <v>686</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c r="A250" s="189"/>
      <c r="B250" s="186"/>
      <c r="C250" s="180"/>
      <c r="D250" s="186"/>
      <c r="E250" s="169" t="s">
        <v>387</v>
      </c>
      <c r="F250" s="170"/>
      <c r="G250" s="171" t="s">
        <v>687</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c r="A251" s="189"/>
      <c r="B251" s="186"/>
      <c r="C251" s="180"/>
      <c r="D251" s="186"/>
      <c r="E251" s="174" t="s">
        <v>386</v>
      </c>
      <c r="F251" s="175"/>
      <c r="G251" s="110" t="s">
        <v>688</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customHeight="1">
      <c r="A274" s="189"/>
      <c r="B274" s="186"/>
      <c r="C274" s="180"/>
      <c r="D274" s="186"/>
      <c r="E274" s="180"/>
      <c r="F274" s="181"/>
      <c r="G274" s="104" t="s">
        <v>691</v>
      </c>
      <c r="H274" s="105"/>
      <c r="I274" s="105"/>
      <c r="J274" s="105"/>
      <c r="K274" s="105"/>
      <c r="L274" s="105"/>
      <c r="M274" s="105"/>
      <c r="N274" s="105"/>
      <c r="O274" s="105"/>
      <c r="P274" s="106"/>
      <c r="Q274" s="113" t="s">
        <v>690</v>
      </c>
      <c r="R274" s="114"/>
      <c r="S274" s="114"/>
      <c r="T274" s="114"/>
      <c r="U274" s="114"/>
      <c r="V274" s="114"/>
      <c r="W274" s="114"/>
      <c r="X274" s="114"/>
      <c r="Y274" s="114"/>
      <c r="Z274" s="114"/>
      <c r="AA274" s="115"/>
      <c r="AB274" s="141"/>
      <c r="AC274" s="142"/>
      <c r="AD274" s="142"/>
      <c r="AE274" s="147" t="s">
        <v>689</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123.75"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89.25"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t="s">
        <v>715</v>
      </c>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67.75"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c r="A308" s="189"/>
      <c r="B308" s="186"/>
      <c r="C308" s="180"/>
      <c r="D308" s="186"/>
      <c r="E308" s="125" t="s">
        <v>692</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0"/>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693</v>
      </c>
      <c r="AE702" s="346"/>
      <c r="AF702" s="346"/>
      <c r="AG702" s="388"/>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8" t="s">
        <v>693</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693</v>
      </c>
      <c r="AE704" s="786"/>
      <c r="AF704" s="786"/>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693</v>
      </c>
      <c r="AE705" s="718"/>
      <c r="AF705" s="718"/>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694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694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693</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693</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693</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693</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693</v>
      </c>
      <c r="AE716" s="630"/>
      <c r="AF716" s="630"/>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693</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716</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0"/>
      <c r="E726" s="840"/>
      <c r="F726" s="841"/>
      <c r="G726" s="580" t="s">
        <v>695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t="s">
        <v>696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2" t="s">
        <v>550</v>
      </c>
      <c r="B737" s="210"/>
      <c r="C737" s="210"/>
      <c r="D737" s="211"/>
      <c r="E737" s="999" t="s">
        <v>697</v>
      </c>
      <c r="F737" s="1000"/>
      <c r="G737" s="1000"/>
      <c r="H737" s="1000"/>
      <c r="I737" s="1000"/>
      <c r="J737" s="1000"/>
      <c r="K737" s="1000"/>
      <c r="L737" s="1000"/>
      <c r="M737" s="1000"/>
      <c r="N737" s="365" t="s">
        <v>543</v>
      </c>
      <c r="O737" s="365"/>
      <c r="P737" s="365"/>
      <c r="Q737" s="365"/>
      <c r="R737" s="999" t="s">
        <v>698</v>
      </c>
      <c r="S737" s="1000"/>
      <c r="T737" s="1000"/>
      <c r="U737" s="1000"/>
      <c r="V737" s="1000"/>
      <c r="W737" s="1000"/>
      <c r="X737" s="1000"/>
      <c r="Y737" s="1000"/>
      <c r="Z737" s="1000"/>
      <c r="AA737" s="365" t="s">
        <v>542</v>
      </c>
      <c r="AB737" s="365"/>
      <c r="AC737" s="365"/>
      <c r="AD737" s="365"/>
      <c r="AE737" s="999" t="s">
        <v>699</v>
      </c>
      <c r="AF737" s="1000"/>
      <c r="AG737" s="1000"/>
      <c r="AH737" s="1000"/>
      <c r="AI737" s="1000"/>
      <c r="AJ737" s="1000"/>
      <c r="AK737" s="1000"/>
      <c r="AL737" s="1000"/>
      <c r="AM737" s="1000"/>
      <c r="AN737" s="365" t="s">
        <v>541</v>
      </c>
      <c r="AO737" s="365"/>
      <c r="AP737" s="365"/>
      <c r="AQ737" s="365"/>
      <c r="AR737" s="1001" t="s">
        <v>700</v>
      </c>
      <c r="AS737" s="992"/>
      <c r="AT737" s="992"/>
      <c r="AU737" s="992"/>
      <c r="AV737" s="992"/>
      <c r="AW737" s="992"/>
      <c r="AX737" s="993"/>
      <c r="AY737" s="89"/>
      <c r="AZ737" s="89"/>
    </row>
    <row r="738" spans="1:52" ht="24.75" customHeight="1">
      <c r="A738" s="1002" t="s">
        <v>540</v>
      </c>
      <c r="B738" s="210"/>
      <c r="C738" s="210"/>
      <c r="D738" s="211"/>
      <c r="E738" s="999" t="s">
        <v>700</v>
      </c>
      <c r="F738" s="1000"/>
      <c r="G738" s="1000"/>
      <c r="H738" s="1000"/>
      <c r="I738" s="1000"/>
      <c r="J738" s="1000"/>
      <c r="K738" s="1000"/>
      <c r="L738" s="1000"/>
      <c r="M738" s="1000"/>
      <c r="N738" s="365" t="s">
        <v>539</v>
      </c>
      <c r="O738" s="365"/>
      <c r="P738" s="365"/>
      <c r="Q738" s="365"/>
      <c r="R738" s="999" t="s">
        <v>701</v>
      </c>
      <c r="S738" s="1000"/>
      <c r="T738" s="1000"/>
      <c r="U738" s="1000"/>
      <c r="V738" s="1000"/>
      <c r="W738" s="1000"/>
      <c r="X738" s="1000"/>
      <c r="Y738" s="1000"/>
      <c r="Z738" s="1000"/>
      <c r="AA738" s="365" t="s">
        <v>538</v>
      </c>
      <c r="AB738" s="365"/>
      <c r="AC738" s="365"/>
      <c r="AD738" s="365"/>
      <c r="AE738" s="999" t="s">
        <v>702</v>
      </c>
      <c r="AF738" s="1000"/>
      <c r="AG738" s="1000"/>
      <c r="AH738" s="1000"/>
      <c r="AI738" s="1000"/>
      <c r="AJ738" s="1000"/>
      <c r="AK738" s="1000"/>
      <c r="AL738" s="1000"/>
      <c r="AM738" s="1000"/>
      <c r="AN738" s="365" t="s">
        <v>534</v>
      </c>
      <c r="AO738" s="365"/>
      <c r="AP738" s="365"/>
      <c r="AQ738" s="365"/>
      <c r="AR738" s="991" t="s">
        <v>711</v>
      </c>
      <c r="AS738" s="992"/>
      <c r="AT738" s="992"/>
      <c r="AU738" s="992"/>
      <c r="AV738" s="992"/>
      <c r="AW738" s="992"/>
      <c r="AX738" s="993"/>
    </row>
    <row r="739" spans="1:52" ht="24.75" customHeight="1" thickBot="1">
      <c r="A739" s="1003" t="s">
        <v>530</v>
      </c>
      <c r="B739" s="1004"/>
      <c r="C739" s="1004"/>
      <c r="D739" s="1005"/>
      <c r="E739" s="1006"/>
      <c r="F739" s="994"/>
      <c r="G739" s="994"/>
      <c r="H739" s="93" t="str">
        <f>IF(E739="", "", "(")</f>
        <v/>
      </c>
      <c r="I739" s="994"/>
      <c r="J739" s="994"/>
      <c r="K739" s="93" t="str">
        <f>IF(OR(I739="　", I739=""), "", "-")</f>
        <v/>
      </c>
      <c r="L739" s="995"/>
      <c r="M739" s="995"/>
      <c r="N739" s="94" t="str">
        <f>IF(O739="", "", "-")</f>
        <v/>
      </c>
      <c r="O739" s="95"/>
      <c r="P739" s="94" t="str">
        <f>IF(E739="", "", ")")</f>
        <v/>
      </c>
      <c r="Q739" s="1006"/>
      <c r="R739" s="994"/>
      <c r="S739" s="994"/>
      <c r="T739" s="93" t="str">
        <f>IF(Q739="", "", "(")</f>
        <v/>
      </c>
      <c r="U739" s="994"/>
      <c r="V739" s="994"/>
      <c r="W739" s="93" t="str">
        <f>IF(OR(U739="　", U739=""), "", "-")</f>
        <v/>
      </c>
      <c r="X739" s="995"/>
      <c r="Y739" s="995"/>
      <c r="Z739" s="94" t="str">
        <f>IF(AA739="", "", "-")</f>
        <v/>
      </c>
      <c r="AA739" s="95"/>
      <c r="AB739" s="94" t="str">
        <f>IF(Q739="", "", ")")</f>
        <v/>
      </c>
      <c r="AC739" s="1006"/>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639</v>
      </c>
      <c r="H781" s="674"/>
      <c r="I781" s="674"/>
      <c r="J781" s="674"/>
      <c r="K781" s="675"/>
      <c r="L781" s="667" t="s">
        <v>640</v>
      </c>
      <c r="M781" s="668"/>
      <c r="N781" s="668"/>
      <c r="O781" s="668"/>
      <c r="P781" s="668"/>
      <c r="Q781" s="668"/>
      <c r="R781" s="668"/>
      <c r="S781" s="668"/>
      <c r="T781" s="668"/>
      <c r="U781" s="668"/>
      <c r="V781" s="668"/>
      <c r="W781" s="668"/>
      <c r="X781" s="669"/>
      <c r="Y781" s="391">
        <v>0.5</v>
      </c>
      <c r="Z781" s="392"/>
      <c r="AA781" s="392"/>
      <c r="AB781" s="808"/>
      <c r="AC781" s="673" t="s">
        <v>641</v>
      </c>
      <c r="AD781" s="674"/>
      <c r="AE781" s="674"/>
      <c r="AF781" s="674"/>
      <c r="AG781" s="675"/>
      <c r="AH781" s="667" t="s">
        <v>642</v>
      </c>
      <c r="AI781" s="668"/>
      <c r="AJ781" s="668"/>
      <c r="AK781" s="668"/>
      <c r="AL781" s="668"/>
      <c r="AM781" s="668"/>
      <c r="AN781" s="668"/>
      <c r="AO781" s="668"/>
      <c r="AP781" s="668"/>
      <c r="AQ781" s="668"/>
      <c r="AR781" s="668"/>
      <c r="AS781" s="668"/>
      <c r="AT781" s="669"/>
      <c r="AU781" s="391">
        <v>3</v>
      </c>
      <c r="AV781" s="392"/>
      <c r="AW781" s="392"/>
      <c r="AX781" s="393"/>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4"/>
      <c r="B794" s="635"/>
      <c r="C794" s="635"/>
      <c r="D794" s="635"/>
      <c r="E794" s="635"/>
      <c r="F794" s="636"/>
      <c r="G794" s="673" t="s">
        <v>641</v>
      </c>
      <c r="H794" s="674"/>
      <c r="I794" s="674"/>
      <c r="J794" s="674"/>
      <c r="K794" s="675"/>
      <c r="L794" s="667" t="s">
        <v>643</v>
      </c>
      <c r="M794" s="668"/>
      <c r="N794" s="668"/>
      <c r="O794" s="668"/>
      <c r="P794" s="668"/>
      <c r="Q794" s="668"/>
      <c r="R794" s="668"/>
      <c r="S794" s="668"/>
      <c r="T794" s="668"/>
      <c r="U794" s="668"/>
      <c r="V794" s="668"/>
      <c r="W794" s="668"/>
      <c r="X794" s="669"/>
      <c r="Y794" s="391">
        <v>0.4</v>
      </c>
      <c r="Z794" s="392"/>
      <c r="AA794" s="392"/>
      <c r="AB794" s="808"/>
      <c r="AC794" s="673" t="s">
        <v>644</v>
      </c>
      <c r="AD794" s="674"/>
      <c r="AE794" s="674"/>
      <c r="AF794" s="674"/>
      <c r="AG794" s="675"/>
      <c r="AH794" s="667" t="s">
        <v>645</v>
      </c>
      <c r="AI794" s="668"/>
      <c r="AJ794" s="668"/>
      <c r="AK794" s="668"/>
      <c r="AL794" s="668"/>
      <c r="AM794" s="668"/>
      <c r="AN794" s="668"/>
      <c r="AO794" s="668"/>
      <c r="AP794" s="668"/>
      <c r="AQ794" s="668"/>
      <c r="AR794" s="668"/>
      <c r="AS794" s="668"/>
      <c r="AT794" s="669"/>
      <c r="AU794" s="391">
        <v>1.6</v>
      </c>
      <c r="AV794" s="392"/>
      <c r="AW794" s="392"/>
      <c r="AX794" s="393"/>
    </row>
    <row r="795" spans="1:50" ht="24.75"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1.6</v>
      </c>
      <c r="AV804" s="835"/>
      <c r="AW804" s="835"/>
      <c r="AX804" s="837"/>
    </row>
    <row r="805" spans="1:50" ht="24.75"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c r="A807" s="634"/>
      <c r="B807" s="635"/>
      <c r="C807" s="635"/>
      <c r="D807" s="635"/>
      <c r="E807" s="635"/>
      <c r="F807" s="636"/>
      <c r="G807" s="673" t="s">
        <v>641</v>
      </c>
      <c r="H807" s="674"/>
      <c r="I807" s="674"/>
      <c r="J807" s="674"/>
      <c r="K807" s="675"/>
      <c r="L807" s="667" t="s">
        <v>642</v>
      </c>
      <c r="M807" s="668"/>
      <c r="N807" s="668"/>
      <c r="O807" s="668"/>
      <c r="P807" s="668"/>
      <c r="Q807" s="668"/>
      <c r="R807" s="668"/>
      <c r="S807" s="668"/>
      <c r="T807" s="668"/>
      <c r="U807" s="668"/>
      <c r="V807" s="668"/>
      <c r="W807" s="668"/>
      <c r="X807" s="669"/>
      <c r="Y807" s="391">
        <v>0.4</v>
      </c>
      <c r="Z807" s="392"/>
      <c r="AA807" s="392"/>
      <c r="AB807" s="808"/>
      <c r="AC807" s="673" t="s">
        <v>641</v>
      </c>
      <c r="AD807" s="674"/>
      <c r="AE807" s="674"/>
      <c r="AF807" s="674"/>
      <c r="AG807" s="675"/>
      <c r="AH807" s="667" t="s">
        <v>643</v>
      </c>
      <c r="AI807" s="668"/>
      <c r="AJ807" s="668"/>
      <c r="AK807" s="668"/>
      <c r="AL807" s="668"/>
      <c r="AM807" s="668"/>
      <c r="AN807" s="668"/>
      <c r="AO807" s="668"/>
      <c r="AP807" s="668"/>
      <c r="AQ807" s="668"/>
      <c r="AR807" s="668"/>
      <c r="AS807" s="668"/>
      <c r="AT807" s="669"/>
      <c r="AU807" s="391">
        <v>0.4</v>
      </c>
      <c r="AV807" s="392"/>
      <c r="AW807" s="392"/>
      <c r="AX807" s="393"/>
    </row>
    <row r="808" spans="1:50" ht="24.75"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0.4</v>
      </c>
      <c r="AV817" s="835"/>
      <c r="AW817" s="835"/>
      <c r="AX817" s="837"/>
    </row>
    <row r="818" spans="1:50" ht="24.75"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c r="A820" s="634"/>
      <c r="B820" s="635"/>
      <c r="C820" s="635"/>
      <c r="D820" s="635"/>
      <c r="E820" s="635"/>
      <c r="F820" s="636"/>
      <c r="G820" s="673" t="s">
        <v>644</v>
      </c>
      <c r="H820" s="674"/>
      <c r="I820" s="674"/>
      <c r="J820" s="674"/>
      <c r="K820" s="675"/>
      <c r="L820" s="667" t="s">
        <v>645</v>
      </c>
      <c r="M820" s="668"/>
      <c r="N820" s="668"/>
      <c r="O820" s="668"/>
      <c r="P820" s="668"/>
      <c r="Q820" s="668"/>
      <c r="R820" s="668"/>
      <c r="S820" s="668"/>
      <c r="T820" s="668"/>
      <c r="U820" s="668"/>
      <c r="V820" s="668"/>
      <c r="W820" s="668"/>
      <c r="X820" s="669"/>
      <c r="Y820" s="391">
        <v>0.8</v>
      </c>
      <c r="Z820" s="392"/>
      <c r="AA820" s="392"/>
      <c r="AB820" s="808"/>
      <c r="AC820" s="673" t="s">
        <v>639</v>
      </c>
      <c r="AD820" s="674"/>
      <c r="AE820" s="674"/>
      <c r="AF820" s="674"/>
      <c r="AG820" s="675"/>
      <c r="AH820" s="667" t="s">
        <v>646</v>
      </c>
      <c r="AI820" s="668"/>
      <c r="AJ820" s="668"/>
      <c r="AK820" s="668"/>
      <c r="AL820" s="668"/>
      <c r="AM820" s="668"/>
      <c r="AN820" s="668"/>
      <c r="AO820" s="668"/>
      <c r="AP820" s="668"/>
      <c r="AQ820" s="668"/>
      <c r="AR820" s="668"/>
      <c r="AS820" s="668"/>
      <c r="AT820" s="669"/>
      <c r="AU820" s="391">
        <v>0.1</v>
      </c>
      <c r="AV820" s="392"/>
      <c r="AW820" s="392"/>
      <c r="AX820" s="393"/>
    </row>
    <row r="821" spans="1:50" ht="24.75"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0.8</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0.1</v>
      </c>
      <c r="AV830" s="835"/>
      <c r="AW830" s="835"/>
      <c r="AX830" s="837"/>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647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570</v>
      </c>
      <c r="D837" s="347"/>
      <c r="E837" s="347"/>
      <c r="F837" s="347"/>
      <c r="G837" s="347"/>
      <c r="H837" s="347"/>
      <c r="I837" s="347"/>
      <c r="J837" s="348"/>
      <c r="K837" s="349"/>
      <c r="L837" s="349"/>
      <c r="M837" s="349"/>
      <c r="N837" s="349"/>
      <c r="O837" s="349"/>
      <c r="P837" s="362" t="s">
        <v>578</v>
      </c>
      <c r="Q837" s="350"/>
      <c r="R837" s="350"/>
      <c r="S837" s="350"/>
      <c r="T837" s="350"/>
      <c r="U837" s="350"/>
      <c r="V837" s="350"/>
      <c r="W837" s="350"/>
      <c r="X837" s="350"/>
      <c r="Y837" s="351">
        <v>0.5</v>
      </c>
      <c r="Z837" s="352"/>
      <c r="AA837" s="352"/>
      <c r="AB837" s="353"/>
      <c r="AC837" s="363" t="s">
        <v>504</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571</v>
      </c>
      <c r="D838" s="347"/>
      <c r="E838" s="347"/>
      <c r="F838" s="347"/>
      <c r="G838" s="347"/>
      <c r="H838" s="347"/>
      <c r="I838" s="347"/>
      <c r="J838" s="348"/>
      <c r="K838" s="349"/>
      <c r="L838" s="349"/>
      <c r="M838" s="349"/>
      <c r="N838" s="349"/>
      <c r="O838" s="349"/>
      <c r="P838" s="362" t="s">
        <v>578</v>
      </c>
      <c r="Q838" s="350"/>
      <c r="R838" s="350"/>
      <c r="S838" s="350"/>
      <c r="T838" s="350"/>
      <c r="U838" s="350"/>
      <c r="V838" s="350"/>
      <c r="W838" s="350"/>
      <c r="X838" s="350"/>
      <c r="Y838" s="351">
        <v>0.2</v>
      </c>
      <c r="Z838" s="352"/>
      <c r="AA838" s="352"/>
      <c r="AB838" s="353"/>
      <c r="AC838" s="363" t="s">
        <v>504</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572</v>
      </c>
      <c r="D839" s="347"/>
      <c r="E839" s="347"/>
      <c r="F839" s="347"/>
      <c r="G839" s="347"/>
      <c r="H839" s="347"/>
      <c r="I839" s="347"/>
      <c r="J839" s="348"/>
      <c r="K839" s="349"/>
      <c r="L839" s="349"/>
      <c r="M839" s="349"/>
      <c r="N839" s="349"/>
      <c r="O839" s="349"/>
      <c r="P839" s="362" t="s">
        <v>579</v>
      </c>
      <c r="Q839" s="350"/>
      <c r="R839" s="350"/>
      <c r="S839" s="350"/>
      <c r="T839" s="350"/>
      <c r="U839" s="350"/>
      <c r="V839" s="350"/>
      <c r="W839" s="350"/>
      <c r="X839" s="350"/>
      <c r="Y839" s="351">
        <v>0.1</v>
      </c>
      <c r="Z839" s="352"/>
      <c r="AA839" s="352"/>
      <c r="AB839" s="353"/>
      <c r="AC839" s="363" t="s">
        <v>504</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572</v>
      </c>
      <c r="D840" s="347"/>
      <c r="E840" s="347"/>
      <c r="F840" s="347"/>
      <c r="G840" s="347"/>
      <c r="H840" s="347"/>
      <c r="I840" s="347"/>
      <c r="J840" s="348"/>
      <c r="K840" s="349"/>
      <c r="L840" s="349"/>
      <c r="M840" s="349"/>
      <c r="N840" s="349"/>
      <c r="O840" s="349"/>
      <c r="P840" s="362" t="s">
        <v>579</v>
      </c>
      <c r="Q840" s="350"/>
      <c r="R840" s="350"/>
      <c r="S840" s="350"/>
      <c r="T840" s="350"/>
      <c r="U840" s="350"/>
      <c r="V840" s="350"/>
      <c r="W840" s="350"/>
      <c r="X840" s="350"/>
      <c r="Y840" s="351">
        <v>7.0000000000000007E-2</v>
      </c>
      <c r="Z840" s="352"/>
      <c r="AA840" s="352"/>
      <c r="AB840" s="353"/>
      <c r="AC840" s="363" t="s">
        <v>504</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572</v>
      </c>
      <c r="D841" s="347"/>
      <c r="E841" s="347"/>
      <c r="F841" s="347"/>
      <c r="G841" s="347"/>
      <c r="H841" s="347"/>
      <c r="I841" s="347"/>
      <c r="J841" s="348"/>
      <c r="K841" s="349"/>
      <c r="L841" s="349"/>
      <c r="M841" s="349"/>
      <c r="N841" s="349"/>
      <c r="O841" s="349"/>
      <c r="P841" s="362" t="s">
        <v>579</v>
      </c>
      <c r="Q841" s="350"/>
      <c r="R841" s="350"/>
      <c r="S841" s="350"/>
      <c r="T841" s="350"/>
      <c r="U841" s="350"/>
      <c r="V841" s="350"/>
      <c r="W841" s="350"/>
      <c r="X841" s="350"/>
      <c r="Y841" s="351">
        <v>7.0000000000000007E-2</v>
      </c>
      <c r="Z841" s="352"/>
      <c r="AA841" s="352"/>
      <c r="AB841" s="353"/>
      <c r="AC841" s="363" t="s">
        <v>504</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573</v>
      </c>
      <c r="D842" s="347"/>
      <c r="E842" s="347"/>
      <c r="F842" s="347"/>
      <c r="G842" s="347"/>
      <c r="H842" s="347"/>
      <c r="I842" s="347"/>
      <c r="J842" s="907"/>
      <c r="K842" s="908"/>
      <c r="L842" s="908"/>
      <c r="M842" s="908"/>
      <c r="N842" s="908"/>
      <c r="O842" s="909"/>
      <c r="P842" s="913" t="s">
        <v>579</v>
      </c>
      <c r="Q842" s="914"/>
      <c r="R842" s="914"/>
      <c r="S842" s="914"/>
      <c r="T842" s="914"/>
      <c r="U842" s="914"/>
      <c r="V842" s="914"/>
      <c r="W842" s="914"/>
      <c r="X842" s="915"/>
      <c r="Y842" s="351">
        <v>7.0000000000000007E-2</v>
      </c>
      <c r="Z842" s="352"/>
      <c r="AA842" s="352"/>
      <c r="AB842" s="353"/>
      <c r="AC842" s="363" t="s">
        <v>504</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77" t="s">
        <v>574</v>
      </c>
      <c r="D843" s="378"/>
      <c r="E843" s="378"/>
      <c r="F843" s="378"/>
      <c r="G843" s="378"/>
      <c r="H843" s="378"/>
      <c r="I843" s="379"/>
      <c r="J843" s="907"/>
      <c r="K843" s="908"/>
      <c r="L843" s="908"/>
      <c r="M843" s="908"/>
      <c r="N843" s="908"/>
      <c r="O843" s="909"/>
      <c r="P843" s="913" t="s">
        <v>580</v>
      </c>
      <c r="Q843" s="914"/>
      <c r="R843" s="914"/>
      <c r="S843" s="914"/>
      <c r="T843" s="914"/>
      <c r="U843" s="914"/>
      <c r="V843" s="914"/>
      <c r="W843" s="914"/>
      <c r="X843" s="915"/>
      <c r="Y843" s="351">
        <v>6.0000000000000001E-3</v>
      </c>
      <c r="Z843" s="352"/>
      <c r="AA843" s="352"/>
      <c r="AB843" s="353"/>
      <c r="AC843" s="363" t="s">
        <v>504</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77" t="s">
        <v>575</v>
      </c>
      <c r="D844" s="378"/>
      <c r="E844" s="378"/>
      <c r="F844" s="378"/>
      <c r="G844" s="378"/>
      <c r="H844" s="378"/>
      <c r="I844" s="379"/>
      <c r="J844" s="907"/>
      <c r="K844" s="908"/>
      <c r="L844" s="908"/>
      <c r="M844" s="908"/>
      <c r="N844" s="908"/>
      <c r="O844" s="909"/>
      <c r="P844" s="913" t="s">
        <v>580</v>
      </c>
      <c r="Q844" s="914"/>
      <c r="R844" s="914"/>
      <c r="S844" s="914"/>
      <c r="T844" s="914"/>
      <c r="U844" s="914"/>
      <c r="V844" s="914"/>
      <c r="W844" s="914"/>
      <c r="X844" s="915"/>
      <c r="Y844" s="351">
        <v>1E-3</v>
      </c>
      <c r="Z844" s="352"/>
      <c r="AA844" s="352"/>
      <c r="AB844" s="353"/>
      <c r="AC844" s="363" t="s">
        <v>504</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77" t="s">
        <v>576</v>
      </c>
      <c r="D845" s="378"/>
      <c r="E845" s="378"/>
      <c r="F845" s="378"/>
      <c r="G845" s="378"/>
      <c r="H845" s="378"/>
      <c r="I845" s="379"/>
      <c r="J845" s="907"/>
      <c r="K845" s="908"/>
      <c r="L845" s="908"/>
      <c r="M845" s="908"/>
      <c r="N845" s="908"/>
      <c r="O845" s="909"/>
      <c r="P845" s="913" t="s">
        <v>580</v>
      </c>
      <c r="Q845" s="914"/>
      <c r="R845" s="914"/>
      <c r="S845" s="914"/>
      <c r="T845" s="914"/>
      <c r="U845" s="914"/>
      <c r="V845" s="914"/>
      <c r="W845" s="914"/>
      <c r="X845" s="915"/>
      <c r="Y845" s="351">
        <v>1E-3</v>
      </c>
      <c r="Z845" s="352"/>
      <c r="AA845" s="352"/>
      <c r="AB845" s="353"/>
      <c r="AC845" s="363" t="s">
        <v>504</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77" t="s">
        <v>577</v>
      </c>
      <c r="D846" s="378"/>
      <c r="E846" s="378"/>
      <c r="F846" s="378"/>
      <c r="G846" s="378"/>
      <c r="H846" s="378"/>
      <c r="I846" s="379"/>
      <c r="J846" s="907"/>
      <c r="K846" s="908"/>
      <c r="L846" s="908"/>
      <c r="M846" s="908"/>
      <c r="N846" s="908"/>
      <c r="O846" s="909"/>
      <c r="P846" s="913" t="s">
        <v>580</v>
      </c>
      <c r="Q846" s="914"/>
      <c r="R846" s="914"/>
      <c r="S846" s="914"/>
      <c r="T846" s="914"/>
      <c r="U846" s="914"/>
      <c r="V846" s="914"/>
      <c r="W846" s="914"/>
      <c r="X846" s="915"/>
      <c r="Y846" s="351">
        <v>1E-3</v>
      </c>
      <c r="Z846" s="352"/>
      <c r="AA846" s="352"/>
      <c r="AB846" s="353"/>
      <c r="AC846" s="363" t="s">
        <v>504</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581</v>
      </c>
      <c r="D870" s="347"/>
      <c r="E870" s="347"/>
      <c r="F870" s="347"/>
      <c r="G870" s="347"/>
      <c r="H870" s="347"/>
      <c r="I870" s="347"/>
      <c r="J870" s="348"/>
      <c r="K870" s="349"/>
      <c r="L870" s="349"/>
      <c r="M870" s="349"/>
      <c r="N870" s="349"/>
      <c r="O870" s="349"/>
      <c r="P870" s="362" t="s">
        <v>586</v>
      </c>
      <c r="Q870" s="350"/>
      <c r="R870" s="350"/>
      <c r="S870" s="350"/>
      <c r="T870" s="350"/>
      <c r="U870" s="350"/>
      <c r="V870" s="350"/>
      <c r="W870" s="350"/>
      <c r="X870" s="350"/>
      <c r="Y870" s="351">
        <v>3</v>
      </c>
      <c r="Z870" s="352"/>
      <c r="AA870" s="352"/>
      <c r="AB870" s="353"/>
      <c r="AC870" s="363" t="s">
        <v>505</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582</v>
      </c>
      <c r="D871" s="347"/>
      <c r="E871" s="347"/>
      <c r="F871" s="347"/>
      <c r="G871" s="347"/>
      <c r="H871" s="347"/>
      <c r="I871" s="347"/>
      <c r="J871" s="348"/>
      <c r="K871" s="349"/>
      <c r="L871" s="349"/>
      <c r="M871" s="349"/>
      <c r="N871" s="349"/>
      <c r="O871" s="349"/>
      <c r="P871" s="362" t="s">
        <v>587</v>
      </c>
      <c r="Q871" s="350"/>
      <c r="R871" s="350"/>
      <c r="S871" s="350"/>
      <c r="T871" s="350"/>
      <c r="U871" s="350"/>
      <c r="V871" s="350"/>
      <c r="W871" s="350"/>
      <c r="X871" s="350"/>
      <c r="Y871" s="351">
        <v>1.8</v>
      </c>
      <c r="Z871" s="352"/>
      <c r="AA871" s="352"/>
      <c r="AB871" s="353"/>
      <c r="AC871" s="363" t="s">
        <v>505</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585</v>
      </c>
      <c r="D872" s="347"/>
      <c r="E872" s="347"/>
      <c r="F872" s="347"/>
      <c r="G872" s="347"/>
      <c r="H872" s="347"/>
      <c r="I872" s="347"/>
      <c r="J872" s="348"/>
      <c r="K872" s="349"/>
      <c r="L872" s="349"/>
      <c r="M872" s="349"/>
      <c r="N872" s="349"/>
      <c r="O872" s="349"/>
      <c r="P872" s="362" t="s">
        <v>589</v>
      </c>
      <c r="Q872" s="350"/>
      <c r="R872" s="350"/>
      <c r="S872" s="350"/>
      <c r="T872" s="350"/>
      <c r="U872" s="350"/>
      <c r="V872" s="350"/>
      <c r="W872" s="350"/>
      <c r="X872" s="350"/>
      <c r="Y872" s="351">
        <v>0.1</v>
      </c>
      <c r="Z872" s="352"/>
      <c r="AA872" s="352"/>
      <c r="AB872" s="353"/>
      <c r="AC872" s="354" t="s">
        <v>505</v>
      </c>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591</v>
      </c>
      <c r="D873" s="347"/>
      <c r="E873" s="347"/>
      <c r="F873" s="347"/>
      <c r="G873" s="347"/>
      <c r="H873" s="347"/>
      <c r="I873" s="347"/>
      <c r="J873" s="348"/>
      <c r="K873" s="349"/>
      <c r="L873" s="349"/>
      <c r="M873" s="349"/>
      <c r="N873" s="349"/>
      <c r="O873" s="349"/>
      <c r="P873" s="362" t="s">
        <v>592</v>
      </c>
      <c r="Q873" s="350"/>
      <c r="R873" s="350"/>
      <c r="S873" s="350"/>
      <c r="T873" s="350"/>
      <c r="U873" s="350"/>
      <c r="V873" s="350"/>
      <c r="W873" s="350"/>
      <c r="X873" s="350"/>
      <c r="Y873" s="351">
        <v>0.1</v>
      </c>
      <c r="Z873" s="352"/>
      <c r="AA873" s="352"/>
      <c r="AB873" s="353"/>
      <c r="AC873" s="354" t="s">
        <v>505</v>
      </c>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593</v>
      </c>
      <c r="D874" s="347"/>
      <c r="E874" s="347"/>
      <c r="F874" s="347"/>
      <c r="G874" s="347"/>
      <c r="H874" s="347"/>
      <c r="I874" s="347"/>
      <c r="J874" s="348"/>
      <c r="K874" s="349"/>
      <c r="L874" s="349"/>
      <c r="M874" s="349"/>
      <c r="N874" s="349"/>
      <c r="O874" s="349"/>
      <c r="P874" s="362" t="s">
        <v>594</v>
      </c>
      <c r="Q874" s="350"/>
      <c r="R874" s="350"/>
      <c r="S874" s="350"/>
      <c r="T874" s="350"/>
      <c r="U874" s="350"/>
      <c r="V874" s="350"/>
      <c r="W874" s="350"/>
      <c r="X874" s="350"/>
      <c r="Y874" s="351">
        <v>7.0000000000000007E-2</v>
      </c>
      <c r="Z874" s="352"/>
      <c r="AA874" s="352"/>
      <c r="AB874" s="353"/>
      <c r="AC874" s="354" t="s">
        <v>505</v>
      </c>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61" t="s">
        <v>591</v>
      </c>
      <c r="D875" s="347"/>
      <c r="E875" s="347"/>
      <c r="F875" s="347"/>
      <c r="G875" s="347"/>
      <c r="H875" s="347"/>
      <c r="I875" s="347"/>
      <c r="J875" s="348"/>
      <c r="K875" s="349"/>
      <c r="L875" s="349"/>
      <c r="M875" s="349"/>
      <c r="N875" s="349"/>
      <c r="O875" s="349"/>
      <c r="P875" s="362" t="s">
        <v>592</v>
      </c>
      <c r="Q875" s="350"/>
      <c r="R875" s="350"/>
      <c r="S875" s="350"/>
      <c r="T875" s="350"/>
      <c r="U875" s="350"/>
      <c r="V875" s="350"/>
      <c r="W875" s="350"/>
      <c r="X875" s="350"/>
      <c r="Y875" s="351">
        <v>0.04</v>
      </c>
      <c r="Z875" s="352"/>
      <c r="AA875" s="352"/>
      <c r="AB875" s="353"/>
      <c r="AC875" s="354" t="s">
        <v>505</v>
      </c>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595</v>
      </c>
      <c r="D876" s="347"/>
      <c r="E876" s="347"/>
      <c r="F876" s="347"/>
      <c r="G876" s="347"/>
      <c r="H876" s="347"/>
      <c r="I876" s="347"/>
      <c r="J876" s="348"/>
      <c r="K876" s="349"/>
      <c r="L876" s="349"/>
      <c r="M876" s="349"/>
      <c r="N876" s="349"/>
      <c r="O876" s="349"/>
      <c r="P876" s="362" t="s">
        <v>588</v>
      </c>
      <c r="Q876" s="350"/>
      <c r="R876" s="350"/>
      <c r="S876" s="350"/>
      <c r="T876" s="350"/>
      <c r="U876" s="350"/>
      <c r="V876" s="350"/>
      <c r="W876" s="350"/>
      <c r="X876" s="350"/>
      <c r="Y876" s="351">
        <v>4.0000000000000001E-3</v>
      </c>
      <c r="Z876" s="352"/>
      <c r="AA876" s="352"/>
      <c r="AB876" s="353"/>
      <c r="AC876" s="354" t="s">
        <v>505</v>
      </c>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595</v>
      </c>
      <c r="D877" s="347"/>
      <c r="E877" s="347"/>
      <c r="F877" s="347"/>
      <c r="G877" s="347"/>
      <c r="H877" s="347"/>
      <c r="I877" s="347"/>
      <c r="J877" s="348"/>
      <c r="K877" s="349"/>
      <c r="L877" s="349"/>
      <c r="M877" s="349"/>
      <c r="N877" s="349"/>
      <c r="O877" s="349"/>
      <c r="P877" s="362" t="s">
        <v>588</v>
      </c>
      <c r="Q877" s="350"/>
      <c r="R877" s="350"/>
      <c r="S877" s="350"/>
      <c r="T877" s="350"/>
      <c r="U877" s="350"/>
      <c r="V877" s="350"/>
      <c r="W877" s="350"/>
      <c r="X877" s="350"/>
      <c r="Y877" s="351">
        <v>4.0000000000000001E-3</v>
      </c>
      <c r="Z877" s="352"/>
      <c r="AA877" s="352"/>
      <c r="AB877" s="353"/>
      <c r="AC877" s="354" t="s">
        <v>505</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63"/>
      <c r="AD878" s="363"/>
      <c r="AE878" s="363"/>
      <c r="AF878" s="363"/>
      <c r="AG878" s="363"/>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582</v>
      </c>
      <c r="D903" s="347"/>
      <c r="E903" s="347"/>
      <c r="F903" s="347"/>
      <c r="G903" s="347"/>
      <c r="H903" s="347"/>
      <c r="I903" s="347"/>
      <c r="J903" s="348"/>
      <c r="K903" s="349"/>
      <c r="L903" s="349"/>
      <c r="M903" s="349"/>
      <c r="N903" s="349"/>
      <c r="O903" s="349"/>
      <c r="P903" s="362" t="s">
        <v>588</v>
      </c>
      <c r="Q903" s="350"/>
      <c r="R903" s="350"/>
      <c r="S903" s="350"/>
      <c r="T903" s="350"/>
      <c r="U903" s="350"/>
      <c r="V903" s="350"/>
      <c r="W903" s="350"/>
      <c r="X903" s="350"/>
      <c r="Y903" s="351">
        <v>0.4</v>
      </c>
      <c r="Z903" s="352"/>
      <c r="AA903" s="352"/>
      <c r="AB903" s="353"/>
      <c r="AC903" s="363" t="s">
        <v>504</v>
      </c>
      <c r="AD903" s="363"/>
      <c r="AE903" s="363"/>
      <c r="AF903" s="363"/>
      <c r="AG903" s="363"/>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597</v>
      </c>
      <c r="D904" s="347"/>
      <c r="E904" s="347"/>
      <c r="F904" s="347"/>
      <c r="G904" s="347"/>
      <c r="H904" s="347"/>
      <c r="I904" s="347"/>
      <c r="J904" s="348"/>
      <c r="K904" s="349"/>
      <c r="L904" s="349"/>
      <c r="M904" s="349"/>
      <c r="N904" s="349"/>
      <c r="O904" s="349"/>
      <c r="P904" s="362" t="s">
        <v>588</v>
      </c>
      <c r="Q904" s="350"/>
      <c r="R904" s="350"/>
      <c r="S904" s="350"/>
      <c r="T904" s="350"/>
      <c r="U904" s="350"/>
      <c r="V904" s="350"/>
      <c r="W904" s="350"/>
      <c r="X904" s="350"/>
      <c r="Y904" s="351">
        <v>0.4</v>
      </c>
      <c r="Z904" s="352"/>
      <c r="AA904" s="352"/>
      <c r="AB904" s="353"/>
      <c r="AC904" s="363" t="s">
        <v>504</v>
      </c>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3</v>
      </c>
      <c r="B905" s="376">
        <v>1</v>
      </c>
      <c r="C905" s="361" t="s">
        <v>597</v>
      </c>
      <c r="D905" s="347"/>
      <c r="E905" s="347"/>
      <c r="F905" s="347"/>
      <c r="G905" s="347"/>
      <c r="H905" s="347"/>
      <c r="I905" s="347"/>
      <c r="J905" s="348"/>
      <c r="K905" s="349"/>
      <c r="L905" s="349"/>
      <c r="M905" s="349"/>
      <c r="N905" s="349"/>
      <c r="O905" s="349"/>
      <c r="P905" s="362" t="s">
        <v>588</v>
      </c>
      <c r="Q905" s="350"/>
      <c r="R905" s="350"/>
      <c r="S905" s="350"/>
      <c r="T905" s="350"/>
      <c r="U905" s="350"/>
      <c r="V905" s="350"/>
      <c r="W905" s="350"/>
      <c r="X905" s="350"/>
      <c r="Y905" s="351">
        <v>0.3</v>
      </c>
      <c r="Z905" s="352"/>
      <c r="AA905" s="352"/>
      <c r="AB905" s="353"/>
      <c r="AC905" s="363" t="s">
        <v>504</v>
      </c>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c r="A906" s="376">
        <v>4</v>
      </c>
      <c r="B906" s="376">
        <v>1</v>
      </c>
      <c r="C906" s="361" t="s">
        <v>583</v>
      </c>
      <c r="D906" s="347"/>
      <c r="E906" s="347"/>
      <c r="F906" s="347"/>
      <c r="G906" s="347"/>
      <c r="H906" s="347"/>
      <c r="I906" s="347"/>
      <c r="J906" s="348"/>
      <c r="K906" s="349"/>
      <c r="L906" s="349"/>
      <c r="M906" s="349"/>
      <c r="N906" s="349"/>
      <c r="O906" s="349"/>
      <c r="P906" s="362" t="s">
        <v>586</v>
      </c>
      <c r="Q906" s="350"/>
      <c r="R906" s="350"/>
      <c r="S906" s="350"/>
      <c r="T906" s="350"/>
      <c r="U906" s="350"/>
      <c r="V906" s="350"/>
      <c r="W906" s="350"/>
      <c r="X906" s="350"/>
      <c r="Y906" s="351">
        <v>0.3</v>
      </c>
      <c r="Z906" s="352"/>
      <c r="AA906" s="352"/>
      <c r="AB906" s="353"/>
      <c r="AC906" s="363" t="s">
        <v>504</v>
      </c>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c r="A907" s="376">
        <v>5</v>
      </c>
      <c r="B907" s="376">
        <v>1</v>
      </c>
      <c r="C907" s="361" t="s">
        <v>584</v>
      </c>
      <c r="D907" s="347"/>
      <c r="E907" s="347"/>
      <c r="F907" s="347"/>
      <c r="G907" s="347"/>
      <c r="H907" s="347"/>
      <c r="I907" s="347"/>
      <c r="J907" s="348"/>
      <c r="K907" s="349"/>
      <c r="L907" s="349"/>
      <c r="M907" s="349"/>
      <c r="N907" s="349"/>
      <c r="O907" s="349"/>
      <c r="P907" s="362" t="s">
        <v>588</v>
      </c>
      <c r="Q907" s="350"/>
      <c r="R907" s="350"/>
      <c r="S907" s="350"/>
      <c r="T907" s="350"/>
      <c r="U907" s="350"/>
      <c r="V907" s="350"/>
      <c r="W907" s="350"/>
      <c r="X907" s="350"/>
      <c r="Y907" s="351">
        <v>0.3</v>
      </c>
      <c r="Z907" s="352"/>
      <c r="AA907" s="352"/>
      <c r="AB907" s="353"/>
      <c r="AC907" s="363" t="s">
        <v>504</v>
      </c>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c r="A908" s="376">
        <v>6</v>
      </c>
      <c r="B908" s="376">
        <v>1</v>
      </c>
      <c r="C908" s="361" t="s">
        <v>596</v>
      </c>
      <c r="D908" s="347"/>
      <c r="E908" s="347"/>
      <c r="F908" s="347"/>
      <c r="G908" s="347"/>
      <c r="H908" s="347"/>
      <c r="I908" s="347"/>
      <c r="J908" s="348"/>
      <c r="K908" s="349"/>
      <c r="L908" s="349"/>
      <c r="M908" s="349"/>
      <c r="N908" s="349"/>
      <c r="O908" s="349"/>
      <c r="P908" s="362" t="s">
        <v>588</v>
      </c>
      <c r="Q908" s="350"/>
      <c r="R908" s="350"/>
      <c r="S908" s="350"/>
      <c r="T908" s="350"/>
      <c r="U908" s="350"/>
      <c r="V908" s="350"/>
      <c r="W908" s="350"/>
      <c r="X908" s="350"/>
      <c r="Y908" s="351">
        <v>0.3</v>
      </c>
      <c r="Z908" s="352"/>
      <c r="AA908" s="352"/>
      <c r="AB908" s="353"/>
      <c r="AC908" s="363" t="s">
        <v>504</v>
      </c>
      <c r="AD908" s="363"/>
      <c r="AE908" s="363"/>
      <c r="AF908" s="363"/>
      <c r="AG908" s="363"/>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c r="A909" s="376">
        <v>7</v>
      </c>
      <c r="B909" s="376">
        <v>1</v>
      </c>
      <c r="C909" s="361" t="s">
        <v>599</v>
      </c>
      <c r="D909" s="347"/>
      <c r="E909" s="347"/>
      <c r="F909" s="347"/>
      <c r="G909" s="347"/>
      <c r="H909" s="347"/>
      <c r="I909" s="347"/>
      <c r="J909" s="348"/>
      <c r="K909" s="349"/>
      <c r="L909" s="349"/>
      <c r="M909" s="349"/>
      <c r="N909" s="349"/>
      <c r="O909" s="349"/>
      <c r="P909" s="362" t="s">
        <v>588</v>
      </c>
      <c r="Q909" s="350"/>
      <c r="R909" s="350"/>
      <c r="S909" s="350"/>
      <c r="T909" s="350"/>
      <c r="U909" s="350"/>
      <c r="V909" s="350"/>
      <c r="W909" s="350"/>
      <c r="X909" s="350"/>
      <c r="Y909" s="351">
        <v>0.1</v>
      </c>
      <c r="Z909" s="352"/>
      <c r="AA909" s="352"/>
      <c r="AB909" s="353"/>
      <c r="AC909" s="363" t="s">
        <v>504</v>
      </c>
      <c r="AD909" s="363"/>
      <c r="AE909" s="363"/>
      <c r="AF909" s="363"/>
      <c r="AG909" s="363"/>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c r="A910" s="376">
        <v>8</v>
      </c>
      <c r="B910" s="376">
        <v>1</v>
      </c>
      <c r="C910" s="361" t="s">
        <v>590</v>
      </c>
      <c r="D910" s="347"/>
      <c r="E910" s="347"/>
      <c r="F910" s="347"/>
      <c r="G910" s="347"/>
      <c r="H910" s="347"/>
      <c r="I910" s="347"/>
      <c r="J910" s="348"/>
      <c r="K910" s="349"/>
      <c r="L910" s="349"/>
      <c r="M910" s="349"/>
      <c r="N910" s="349"/>
      <c r="O910" s="349"/>
      <c r="P910" s="362" t="s">
        <v>588</v>
      </c>
      <c r="Q910" s="350"/>
      <c r="R910" s="350"/>
      <c r="S910" s="350"/>
      <c r="T910" s="350"/>
      <c r="U910" s="350"/>
      <c r="V910" s="350"/>
      <c r="W910" s="350"/>
      <c r="X910" s="350"/>
      <c r="Y910" s="351">
        <v>0.1</v>
      </c>
      <c r="Z910" s="352"/>
      <c r="AA910" s="352"/>
      <c r="AB910" s="353"/>
      <c r="AC910" s="363" t="s">
        <v>504</v>
      </c>
      <c r="AD910" s="363"/>
      <c r="AE910" s="363"/>
      <c r="AF910" s="363"/>
      <c r="AG910" s="363"/>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c r="A911" s="376">
        <v>9</v>
      </c>
      <c r="B911" s="376">
        <v>1</v>
      </c>
      <c r="C911" s="361" t="s">
        <v>598</v>
      </c>
      <c r="D911" s="347"/>
      <c r="E911" s="347"/>
      <c r="F911" s="347"/>
      <c r="G911" s="347"/>
      <c r="H911" s="347"/>
      <c r="I911" s="347"/>
      <c r="J911" s="348"/>
      <c r="K911" s="349"/>
      <c r="L911" s="349"/>
      <c r="M911" s="349"/>
      <c r="N911" s="349"/>
      <c r="O911" s="349"/>
      <c r="P911" s="362" t="s">
        <v>588</v>
      </c>
      <c r="Q911" s="350"/>
      <c r="R911" s="350"/>
      <c r="S911" s="350"/>
      <c r="T911" s="350"/>
      <c r="U911" s="350"/>
      <c r="V911" s="350"/>
      <c r="W911" s="350"/>
      <c r="X911" s="350"/>
      <c r="Y911" s="351">
        <v>0.06</v>
      </c>
      <c r="Z911" s="352"/>
      <c r="AA911" s="352"/>
      <c r="AB911" s="353"/>
      <c r="AC911" s="363" t="s">
        <v>504</v>
      </c>
      <c r="AD911" s="363"/>
      <c r="AE911" s="363"/>
      <c r="AF911" s="363"/>
      <c r="AG911" s="363"/>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c r="A912" s="376">
        <v>10</v>
      </c>
      <c r="B912" s="376">
        <v>1</v>
      </c>
      <c r="C912" s="361" t="s">
        <v>600</v>
      </c>
      <c r="D912" s="347"/>
      <c r="E912" s="347"/>
      <c r="F912" s="347"/>
      <c r="G912" s="347"/>
      <c r="H912" s="347"/>
      <c r="I912" s="347"/>
      <c r="J912" s="348"/>
      <c r="K912" s="349"/>
      <c r="L912" s="349"/>
      <c r="M912" s="349"/>
      <c r="N912" s="349"/>
      <c r="O912" s="349"/>
      <c r="P912" s="362" t="s">
        <v>588</v>
      </c>
      <c r="Q912" s="350"/>
      <c r="R912" s="350"/>
      <c r="S912" s="350"/>
      <c r="T912" s="350"/>
      <c r="U912" s="350"/>
      <c r="V912" s="350"/>
      <c r="W912" s="350"/>
      <c r="X912" s="350"/>
      <c r="Y912" s="351">
        <v>0.05</v>
      </c>
      <c r="Z912" s="352"/>
      <c r="AA912" s="352"/>
      <c r="AB912" s="353"/>
      <c r="AC912" s="363" t="s">
        <v>504</v>
      </c>
      <c r="AD912" s="363"/>
      <c r="AE912" s="363"/>
      <c r="AF912" s="363"/>
      <c r="AG912" s="363"/>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574</v>
      </c>
      <c r="D936" s="347"/>
      <c r="E936" s="347"/>
      <c r="F936" s="347"/>
      <c r="G936" s="347"/>
      <c r="H936" s="347"/>
      <c r="I936" s="347"/>
      <c r="J936" s="348"/>
      <c r="K936" s="349"/>
      <c r="L936" s="349"/>
      <c r="M936" s="349"/>
      <c r="N936" s="349"/>
      <c r="O936" s="349"/>
      <c r="P936" s="362" t="s">
        <v>607</v>
      </c>
      <c r="Q936" s="350"/>
      <c r="R936" s="350"/>
      <c r="S936" s="350"/>
      <c r="T936" s="350"/>
      <c r="U936" s="350"/>
      <c r="V936" s="350"/>
      <c r="W936" s="350"/>
      <c r="X936" s="350"/>
      <c r="Y936" s="351">
        <v>1.6</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575</v>
      </c>
      <c r="D937" s="347"/>
      <c r="E937" s="347"/>
      <c r="F937" s="347"/>
      <c r="G937" s="347"/>
      <c r="H937" s="347"/>
      <c r="I937" s="347"/>
      <c r="J937" s="348"/>
      <c r="K937" s="349"/>
      <c r="L937" s="349"/>
      <c r="M937" s="349"/>
      <c r="N937" s="349"/>
      <c r="O937" s="349"/>
      <c r="P937" s="362" t="s">
        <v>607</v>
      </c>
      <c r="Q937" s="350"/>
      <c r="R937" s="350"/>
      <c r="S937" s="350"/>
      <c r="T937" s="350"/>
      <c r="U937" s="350"/>
      <c r="V937" s="350"/>
      <c r="W937" s="350"/>
      <c r="X937" s="350"/>
      <c r="Y937" s="351">
        <v>1.3</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3</v>
      </c>
      <c r="B938" s="376">
        <v>1</v>
      </c>
      <c r="C938" s="361" t="s">
        <v>576</v>
      </c>
      <c r="D938" s="347"/>
      <c r="E938" s="347"/>
      <c r="F938" s="347"/>
      <c r="G938" s="347"/>
      <c r="H938" s="347"/>
      <c r="I938" s="347"/>
      <c r="J938" s="348"/>
      <c r="K938" s="349"/>
      <c r="L938" s="349"/>
      <c r="M938" s="349"/>
      <c r="N938" s="349"/>
      <c r="O938" s="349"/>
      <c r="P938" s="362" t="s">
        <v>607</v>
      </c>
      <c r="Q938" s="350"/>
      <c r="R938" s="350"/>
      <c r="S938" s="350"/>
      <c r="T938" s="350"/>
      <c r="U938" s="350"/>
      <c r="V938" s="350"/>
      <c r="W938" s="350"/>
      <c r="X938" s="350"/>
      <c r="Y938" s="351">
        <v>1</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c r="A939" s="376">
        <v>4</v>
      </c>
      <c r="B939" s="376">
        <v>1</v>
      </c>
      <c r="C939" s="361" t="s">
        <v>577</v>
      </c>
      <c r="D939" s="347"/>
      <c r="E939" s="347"/>
      <c r="F939" s="347"/>
      <c r="G939" s="347"/>
      <c r="H939" s="347"/>
      <c r="I939" s="347"/>
      <c r="J939" s="348"/>
      <c r="K939" s="349"/>
      <c r="L939" s="349"/>
      <c r="M939" s="349"/>
      <c r="N939" s="349"/>
      <c r="O939" s="349"/>
      <c r="P939" s="362" t="s">
        <v>607</v>
      </c>
      <c r="Q939" s="350"/>
      <c r="R939" s="350"/>
      <c r="S939" s="350"/>
      <c r="T939" s="350"/>
      <c r="U939" s="350"/>
      <c r="V939" s="350"/>
      <c r="W939" s="350"/>
      <c r="X939" s="350"/>
      <c r="Y939" s="351">
        <v>0.9</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5</v>
      </c>
      <c r="B940" s="376">
        <v>1</v>
      </c>
      <c r="C940" s="361" t="s">
        <v>601</v>
      </c>
      <c r="D940" s="347"/>
      <c r="E940" s="347"/>
      <c r="F940" s="347"/>
      <c r="G940" s="347"/>
      <c r="H940" s="347"/>
      <c r="I940" s="347"/>
      <c r="J940" s="348"/>
      <c r="K940" s="349"/>
      <c r="L940" s="349"/>
      <c r="M940" s="349"/>
      <c r="N940" s="349"/>
      <c r="O940" s="349"/>
      <c r="P940" s="362" t="s">
        <v>607</v>
      </c>
      <c r="Q940" s="350"/>
      <c r="R940" s="350"/>
      <c r="S940" s="350"/>
      <c r="T940" s="350"/>
      <c r="U940" s="350"/>
      <c r="V940" s="350"/>
      <c r="W940" s="350"/>
      <c r="X940" s="350"/>
      <c r="Y940" s="351">
        <v>0.9</v>
      </c>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6</v>
      </c>
      <c r="B941" s="376">
        <v>1</v>
      </c>
      <c r="C941" s="361" t="s">
        <v>602</v>
      </c>
      <c r="D941" s="347"/>
      <c r="E941" s="347"/>
      <c r="F941" s="347"/>
      <c r="G941" s="347"/>
      <c r="H941" s="347"/>
      <c r="I941" s="347"/>
      <c r="J941" s="348"/>
      <c r="K941" s="349"/>
      <c r="L941" s="349"/>
      <c r="M941" s="349"/>
      <c r="N941" s="349"/>
      <c r="O941" s="349"/>
      <c r="P941" s="362" t="s">
        <v>607</v>
      </c>
      <c r="Q941" s="350"/>
      <c r="R941" s="350"/>
      <c r="S941" s="350"/>
      <c r="T941" s="350"/>
      <c r="U941" s="350"/>
      <c r="V941" s="350"/>
      <c r="W941" s="350"/>
      <c r="X941" s="350"/>
      <c r="Y941" s="351">
        <v>0.9</v>
      </c>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7</v>
      </c>
      <c r="B942" s="376">
        <v>1</v>
      </c>
      <c r="C942" s="361" t="s">
        <v>603</v>
      </c>
      <c r="D942" s="347"/>
      <c r="E942" s="347"/>
      <c r="F942" s="347"/>
      <c r="G942" s="347"/>
      <c r="H942" s="347"/>
      <c r="I942" s="347"/>
      <c r="J942" s="348"/>
      <c r="K942" s="349"/>
      <c r="L942" s="349"/>
      <c r="M942" s="349"/>
      <c r="N942" s="349"/>
      <c r="O942" s="349"/>
      <c r="P942" s="362" t="s">
        <v>607</v>
      </c>
      <c r="Q942" s="350"/>
      <c r="R942" s="350"/>
      <c r="S942" s="350"/>
      <c r="T942" s="350"/>
      <c r="U942" s="350"/>
      <c r="V942" s="350"/>
      <c r="W942" s="350"/>
      <c r="X942" s="350"/>
      <c r="Y942" s="351">
        <v>0.9</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8</v>
      </c>
      <c r="B943" s="376">
        <v>1</v>
      </c>
      <c r="C943" s="361" t="s">
        <v>604</v>
      </c>
      <c r="D943" s="347"/>
      <c r="E943" s="347"/>
      <c r="F943" s="347"/>
      <c r="G943" s="347"/>
      <c r="H943" s="347"/>
      <c r="I943" s="347"/>
      <c r="J943" s="348"/>
      <c r="K943" s="349"/>
      <c r="L943" s="349"/>
      <c r="M943" s="349"/>
      <c r="N943" s="349"/>
      <c r="O943" s="349"/>
      <c r="P943" s="362" t="s">
        <v>607</v>
      </c>
      <c r="Q943" s="350"/>
      <c r="R943" s="350"/>
      <c r="S943" s="350"/>
      <c r="T943" s="350"/>
      <c r="U943" s="350"/>
      <c r="V943" s="350"/>
      <c r="W943" s="350"/>
      <c r="X943" s="350"/>
      <c r="Y943" s="351">
        <v>0.8</v>
      </c>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9</v>
      </c>
      <c r="B944" s="376">
        <v>1</v>
      </c>
      <c r="C944" s="361" t="s">
        <v>605</v>
      </c>
      <c r="D944" s="347"/>
      <c r="E944" s="347"/>
      <c r="F944" s="347"/>
      <c r="G944" s="347"/>
      <c r="H944" s="347"/>
      <c r="I944" s="347"/>
      <c r="J944" s="348"/>
      <c r="K944" s="349"/>
      <c r="L944" s="349"/>
      <c r="M944" s="349"/>
      <c r="N944" s="349"/>
      <c r="O944" s="349"/>
      <c r="P944" s="362" t="s">
        <v>607</v>
      </c>
      <c r="Q944" s="350"/>
      <c r="R944" s="350"/>
      <c r="S944" s="350"/>
      <c r="T944" s="350"/>
      <c r="U944" s="350"/>
      <c r="V944" s="350"/>
      <c r="W944" s="350"/>
      <c r="X944" s="350"/>
      <c r="Y944" s="351">
        <v>0.8</v>
      </c>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10</v>
      </c>
      <c r="B945" s="376">
        <v>1</v>
      </c>
      <c r="C945" s="361" t="s">
        <v>606</v>
      </c>
      <c r="D945" s="347"/>
      <c r="E945" s="347"/>
      <c r="F945" s="347"/>
      <c r="G945" s="347"/>
      <c r="H945" s="347"/>
      <c r="I945" s="347"/>
      <c r="J945" s="348"/>
      <c r="K945" s="349"/>
      <c r="L945" s="349"/>
      <c r="M945" s="349"/>
      <c r="N945" s="349"/>
      <c r="O945" s="349"/>
      <c r="P945" s="362" t="s">
        <v>607</v>
      </c>
      <c r="Q945" s="350"/>
      <c r="R945" s="350"/>
      <c r="S945" s="350"/>
      <c r="T945" s="350"/>
      <c r="U945" s="350"/>
      <c r="V945" s="350"/>
      <c r="W945" s="350"/>
      <c r="X945" s="350"/>
      <c r="Y945" s="351">
        <v>0.8</v>
      </c>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608</v>
      </c>
      <c r="D969" s="347"/>
      <c r="E969" s="347"/>
      <c r="F969" s="347"/>
      <c r="G969" s="347"/>
      <c r="H969" s="347"/>
      <c r="I969" s="347"/>
      <c r="J969" s="348"/>
      <c r="K969" s="349"/>
      <c r="L969" s="349"/>
      <c r="M969" s="349"/>
      <c r="N969" s="349"/>
      <c r="O969" s="349"/>
      <c r="P969" s="362" t="s">
        <v>586</v>
      </c>
      <c r="Q969" s="350"/>
      <c r="R969" s="350"/>
      <c r="S969" s="350"/>
      <c r="T969" s="350"/>
      <c r="U969" s="350"/>
      <c r="V969" s="350"/>
      <c r="W969" s="350"/>
      <c r="X969" s="350"/>
      <c r="Y969" s="351">
        <v>0.4</v>
      </c>
      <c r="Z969" s="352"/>
      <c r="AA969" s="352"/>
      <c r="AB969" s="353"/>
      <c r="AC969" s="363" t="s">
        <v>505</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c r="A970" s="376">
        <v>2</v>
      </c>
      <c r="B970" s="376">
        <v>1</v>
      </c>
      <c r="C970" s="361" t="s">
        <v>585</v>
      </c>
      <c r="D970" s="347"/>
      <c r="E970" s="347"/>
      <c r="F970" s="347"/>
      <c r="G970" s="347"/>
      <c r="H970" s="347"/>
      <c r="I970" s="347"/>
      <c r="J970" s="348"/>
      <c r="K970" s="349"/>
      <c r="L970" s="349"/>
      <c r="M970" s="349"/>
      <c r="N970" s="349"/>
      <c r="O970" s="349"/>
      <c r="P970" s="362" t="s">
        <v>609</v>
      </c>
      <c r="Q970" s="350"/>
      <c r="R970" s="350"/>
      <c r="S970" s="350"/>
      <c r="T970" s="350"/>
      <c r="U970" s="350"/>
      <c r="V970" s="350"/>
      <c r="W970" s="350"/>
      <c r="X970" s="350"/>
      <c r="Y970" s="351">
        <v>0.1</v>
      </c>
      <c r="Z970" s="352"/>
      <c r="AA970" s="352"/>
      <c r="AB970" s="353"/>
      <c r="AC970" s="363" t="s">
        <v>505</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3</v>
      </c>
      <c r="B971" s="376">
        <v>1</v>
      </c>
      <c r="C971" s="361" t="s">
        <v>595</v>
      </c>
      <c r="D971" s="347"/>
      <c r="E971" s="347"/>
      <c r="F971" s="347"/>
      <c r="G971" s="347"/>
      <c r="H971" s="347"/>
      <c r="I971" s="347"/>
      <c r="J971" s="348"/>
      <c r="K971" s="349"/>
      <c r="L971" s="349"/>
      <c r="M971" s="349"/>
      <c r="N971" s="349"/>
      <c r="O971" s="349"/>
      <c r="P971" s="362" t="s">
        <v>588</v>
      </c>
      <c r="Q971" s="350"/>
      <c r="R971" s="350"/>
      <c r="S971" s="350"/>
      <c r="T971" s="350"/>
      <c r="U971" s="350"/>
      <c r="V971" s="350"/>
      <c r="W971" s="350"/>
      <c r="X971" s="350"/>
      <c r="Y971" s="351">
        <v>0.02</v>
      </c>
      <c r="Z971" s="352"/>
      <c r="AA971" s="352"/>
      <c r="AB971" s="353"/>
      <c r="AC971" s="363" t="s">
        <v>505</v>
      </c>
      <c r="AD971" s="371"/>
      <c r="AE971" s="371"/>
      <c r="AF971" s="371"/>
      <c r="AG971" s="371"/>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610</v>
      </c>
      <c r="D1002" s="347"/>
      <c r="E1002" s="347"/>
      <c r="F1002" s="347"/>
      <c r="G1002" s="347"/>
      <c r="H1002" s="347"/>
      <c r="I1002" s="347"/>
      <c r="J1002" s="348"/>
      <c r="K1002" s="349"/>
      <c r="L1002" s="349"/>
      <c r="M1002" s="349"/>
      <c r="N1002" s="349"/>
      <c r="O1002" s="349"/>
      <c r="P1002" s="362" t="s">
        <v>588</v>
      </c>
      <c r="Q1002" s="350"/>
      <c r="R1002" s="350"/>
      <c r="S1002" s="350"/>
      <c r="T1002" s="350"/>
      <c r="U1002" s="350"/>
      <c r="V1002" s="350"/>
      <c r="W1002" s="350"/>
      <c r="X1002" s="350"/>
      <c r="Y1002" s="351">
        <v>0.4</v>
      </c>
      <c r="Z1002" s="352"/>
      <c r="AA1002" s="352"/>
      <c r="AB1002" s="353"/>
      <c r="AC1002" s="363" t="s">
        <v>504</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61" t="s">
        <v>611</v>
      </c>
      <c r="D1003" s="347"/>
      <c r="E1003" s="347"/>
      <c r="F1003" s="347"/>
      <c r="G1003" s="347"/>
      <c r="H1003" s="347"/>
      <c r="I1003" s="347"/>
      <c r="J1003" s="348"/>
      <c r="K1003" s="349"/>
      <c r="L1003" s="349"/>
      <c r="M1003" s="349"/>
      <c r="N1003" s="349"/>
      <c r="O1003" s="349"/>
      <c r="P1003" s="362" t="s">
        <v>588</v>
      </c>
      <c r="Q1003" s="350"/>
      <c r="R1003" s="350"/>
      <c r="S1003" s="350"/>
      <c r="T1003" s="350"/>
      <c r="U1003" s="350"/>
      <c r="V1003" s="350"/>
      <c r="W1003" s="350"/>
      <c r="X1003" s="350"/>
      <c r="Y1003" s="351">
        <v>0.3</v>
      </c>
      <c r="Z1003" s="352"/>
      <c r="AA1003" s="352"/>
      <c r="AB1003" s="353"/>
      <c r="AC1003" s="363" t="s">
        <v>504</v>
      </c>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t="s">
        <v>610</v>
      </c>
      <c r="D1004" s="347"/>
      <c r="E1004" s="347"/>
      <c r="F1004" s="347"/>
      <c r="G1004" s="347"/>
      <c r="H1004" s="347"/>
      <c r="I1004" s="347"/>
      <c r="J1004" s="348"/>
      <c r="K1004" s="349"/>
      <c r="L1004" s="349"/>
      <c r="M1004" s="349"/>
      <c r="N1004" s="349"/>
      <c r="O1004" s="349"/>
      <c r="P1004" s="362" t="s">
        <v>612</v>
      </c>
      <c r="Q1004" s="350"/>
      <c r="R1004" s="350"/>
      <c r="S1004" s="350"/>
      <c r="T1004" s="350"/>
      <c r="U1004" s="350"/>
      <c r="V1004" s="350"/>
      <c r="W1004" s="350"/>
      <c r="X1004" s="350"/>
      <c r="Y1004" s="351">
        <v>0.3</v>
      </c>
      <c r="Z1004" s="352"/>
      <c r="AA1004" s="352"/>
      <c r="AB1004" s="353"/>
      <c r="AC1004" s="363" t="s">
        <v>504</v>
      </c>
      <c r="AD1004" s="371"/>
      <c r="AE1004" s="371"/>
      <c r="AF1004" s="371"/>
      <c r="AG1004" s="371"/>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t="s">
        <v>613</v>
      </c>
      <c r="D1005" s="347"/>
      <c r="E1005" s="347"/>
      <c r="F1005" s="347"/>
      <c r="G1005" s="347"/>
      <c r="H1005" s="347"/>
      <c r="I1005" s="347"/>
      <c r="J1005" s="348"/>
      <c r="K1005" s="349"/>
      <c r="L1005" s="349"/>
      <c r="M1005" s="349"/>
      <c r="N1005" s="349"/>
      <c r="O1005" s="349"/>
      <c r="P1005" s="362" t="s">
        <v>614</v>
      </c>
      <c r="Q1005" s="350"/>
      <c r="R1005" s="350"/>
      <c r="S1005" s="350"/>
      <c r="T1005" s="350"/>
      <c r="U1005" s="350"/>
      <c r="V1005" s="350"/>
      <c r="W1005" s="350"/>
      <c r="X1005" s="350"/>
      <c r="Y1005" s="351">
        <v>0.1</v>
      </c>
      <c r="Z1005" s="352"/>
      <c r="AA1005" s="352"/>
      <c r="AB1005" s="353"/>
      <c r="AC1005" s="363" t="s">
        <v>504</v>
      </c>
      <c r="AD1005" s="371"/>
      <c r="AE1005" s="371"/>
      <c r="AF1005" s="371"/>
      <c r="AG1005" s="371"/>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5</v>
      </c>
      <c r="B1006" s="376">
        <v>1</v>
      </c>
      <c r="C1006" s="361" t="s">
        <v>615</v>
      </c>
      <c r="D1006" s="347"/>
      <c r="E1006" s="347"/>
      <c r="F1006" s="347"/>
      <c r="G1006" s="347"/>
      <c r="H1006" s="347"/>
      <c r="I1006" s="347"/>
      <c r="J1006" s="348"/>
      <c r="K1006" s="349"/>
      <c r="L1006" s="349"/>
      <c r="M1006" s="349"/>
      <c r="N1006" s="349"/>
      <c r="O1006" s="349"/>
      <c r="P1006" s="362" t="s">
        <v>586</v>
      </c>
      <c r="Q1006" s="350"/>
      <c r="R1006" s="350"/>
      <c r="S1006" s="350"/>
      <c r="T1006" s="350"/>
      <c r="U1006" s="350"/>
      <c r="V1006" s="350"/>
      <c r="W1006" s="350"/>
      <c r="X1006" s="350"/>
      <c r="Y1006" s="351">
        <v>0.1</v>
      </c>
      <c r="Z1006" s="352"/>
      <c r="AA1006" s="352"/>
      <c r="AB1006" s="353"/>
      <c r="AC1006" s="363" t="s">
        <v>504</v>
      </c>
      <c r="AD1006" s="371"/>
      <c r="AE1006" s="371"/>
      <c r="AF1006" s="371"/>
      <c r="AG1006" s="371"/>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6</v>
      </c>
      <c r="B1007" s="376">
        <v>1</v>
      </c>
      <c r="C1007" s="361" t="s">
        <v>615</v>
      </c>
      <c r="D1007" s="347"/>
      <c r="E1007" s="347"/>
      <c r="F1007" s="347"/>
      <c r="G1007" s="347"/>
      <c r="H1007" s="347"/>
      <c r="I1007" s="347"/>
      <c r="J1007" s="348"/>
      <c r="K1007" s="349"/>
      <c r="L1007" s="349"/>
      <c r="M1007" s="349"/>
      <c r="N1007" s="349"/>
      <c r="O1007" s="349"/>
      <c r="P1007" s="362" t="s">
        <v>586</v>
      </c>
      <c r="Q1007" s="350"/>
      <c r="R1007" s="350"/>
      <c r="S1007" s="350"/>
      <c r="T1007" s="350"/>
      <c r="U1007" s="350"/>
      <c r="V1007" s="350"/>
      <c r="W1007" s="350"/>
      <c r="X1007" s="350"/>
      <c r="Y1007" s="351">
        <v>0.06</v>
      </c>
      <c r="Z1007" s="352"/>
      <c r="AA1007" s="352"/>
      <c r="AB1007" s="353"/>
      <c r="AC1007" s="363" t="s">
        <v>504</v>
      </c>
      <c r="AD1007" s="371"/>
      <c r="AE1007" s="371"/>
      <c r="AF1007" s="371"/>
      <c r="AG1007" s="371"/>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7</v>
      </c>
      <c r="B1008" s="376">
        <v>1</v>
      </c>
      <c r="C1008" s="361" t="s">
        <v>615</v>
      </c>
      <c r="D1008" s="347"/>
      <c r="E1008" s="347"/>
      <c r="F1008" s="347"/>
      <c r="G1008" s="347"/>
      <c r="H1008" s="347"/>
      <c r="I1008" s="347"/>
      <c r="J1008" s="348"/>
      <c r="K1008" s="349"/>
      <c r="L1008" s="349"/>
      <c r="M1008" s="349"/>
      <c r="N1008" s="349"/>
      <c r="O1008" s="349"/>
      <c r="P1008" s="362" t="s">
        <v>586</v>
      </c>
      <c r="Q1008" s="350"/>
      <c r="R1008" s="350"/>
      <c r="S1008" s="350"/>
      <c r="T1008" s="350"/>
      <c r="U1008" s="350"/>
      <c r="V1008" s="350"/>
      <c r="W1008" s="350"/>
      <c r="X1008" s="350"/>
      <c r="Y1008" s="351">
        <v>0.06</v>
      </c>
      <c r="Z1008" s="352"/>
      <c r="AA1008" s="352"/>
      <c r="AB1008" s="353"/>
      <c r="AC1008" s="363" t="s">
        <v>504</v>
      </c>
      <c r="AD1008" s="371"/>
      <c r="AE1008" s="371"/>
      <c r="AF1008" s="371"/>
      <c r="AG1008" s="371"/>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8</v>
      </c>
      <c r="B1009" s="376">
        <v>1</v>
      </c>
      <c r="C1009" s="361" t="s">
        <v>615</v>
      </c>
      <c r="D1009" s="347"/>
      <c r="E1009" s="347"/>
      <c r="F1009" s="347"/>
      <c r="G1009" s="347"/>
      <c r="H1009" s="347"/>
      <c r="I1009" s="347"/>
      <c r="J1009" s="348"/>
      <c r="K1009" s="349"/>
      <c r="L1009" s="349"/>
      <c r="M1009" s="349"/>
      <c r="N1009" s="349"/>
      <c r="O1009" s="349"/>
      <c r="P1009" s="362" t="s">
        <v>586</v>
      </c>
      <c r="Q1009" s="350"/>
      <c r="R1009" s="350"/>
      <c r="S1009" s="350"/>
      <c r="T1009" s="350"/>
      <c r="U1009" s="350"/>
      <c r="V1009" s="350"/>
      <c r="W1009" s="350"/>
      <c r="X1009" s="350"/>
      <c r="Y1009" s="351">
        <v>0.06</v>
      </c>
      <c r="Z1009" s="352"/>
      <c r="AA1009" s="352"/>
      <c r="AB1009" s="353"/>
      <c r="AC1009" s="363" t="s">
        <v>504</v>
      </c>
      <c r="AD1009" s="371"/>
      <c r="AE1009" s="371"/>
      <c r="AF1009" s="371"/>
      <c r="AG1009" s="371"/>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9</v>
      </c>
      <c r="B1010" s="376">
        <v>1</v>
      </c>
      <c r="C1010" s="361" t="s">
        <v>615</v>
      </c>
      <c r="D1010" s="347"/>
      <c r="E1010" s="347"/>
      <c r="F1010" s="347"/>
      <c r="G1010" s="347"/>
      <c r="H1010" s="347"/>
      <c r="I1010" s="347"/>
      <c r="J1010" s="348"/>
      <c r="K1010" s="349"/>
      <c r="L1010" s="349"/>
      <c r="M1010" s="349"/>
      <c r="N1010" s="349"/>
      <c r="O1010" s="349"/>
      <c r="P1010" s="362" t="s">
        <v>586</v>
      </c>
      <c r="Q1010" s="350"/>
      <c r="R1010" s="350"/>
      <c r="S1010" s="350"/>
      <c r="T1010" s="350"/>
      <c r="U1010" s="350"/>
      <c r="V1010" s="350"/>
      <c r="W1010" s="350"/>
      <c r="X1010" s="350"/>
      <c r="Y1010" s="351">
        <v>0.05</v>
      </c>
      <c r="Z1010" s="352"/>
      <c r="AA1010" s="352"/>
      <c r="AB1010" s="353"/>
      <c r="AC1010" s="363" t="s">
        <v>504</v>
      </c>
      <c r="AD1010" s="371"/>
      <c r="AE1010" s="371"/>
      <c r="AF1010" s="371"/>
      <c r="AG1010" s="371"/>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10</v>
      </c>
      <c r="B1011" s="376">
        <v>1</v>
      </c>
      <c r="C1011" s="361" t="s">
        <v>615</v>
      </c>
      <c r="D1011" s="347"/>
      <c r="E1011" s="347"/>
      <c r="F1011" s="347"/>
      <c r="G1011" s="347"/>
      <c r="H1011" s="347"/>
      <c r="I1011" s="347"/>
      <c r="J1011" s="348"/>
      <c r="K1011" s="349"/>
      <c r="L1011" s="349"/>
      <c r="M1011" s="349"/>
      <c r="N1011" s="349"/>
      <c r="O1011" s="349"/>
      <c r="P1011" s="362" t="s">
        <v>586</v>
      </c>
      <c r="Q1011" s="350"/>
      <c r="R1011" s="350"/>
      <c r="S1011" s="350"/>
      <c r="T1011" s="350"/>
      <c r="U1011" s="350"/>
      <c r="V1011" s="350"/>
      <c r="W1011" s="350"/>
      <c r="X1011" s="350"/>
      <c r="Y1011" s="351">
        <v>0.05</v>
      </c>
      <c r="Z1011" s="352"/>
      <c r="AA1011" s="352"/>
      <c r="AB1011" s="353"/>
      <c r="AC1011" s="363" t="s">
        <v>504</v>
      </c>
      <c r="AD1011" s="371"/>
      <c r="AE1011" s="371"/>
      <c r="AF1011" s="371"/>
      <c r="AG1011" s="371"/>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c r="A1035" s="376">
        <v>1</v>
      </c>
      <c r="B1035" s="376">
        <v>1</v>
      </c>
      <c r="C1035" s="361" t="s">
        <v>574</v>
      </c>
      <c r="D1035" s="347"/>
      <c r="E1035" s="347"/>
      <c r="F1035" s="347"/>
      <c r="G1035" s="347"/>
      <c r="H1035" s="347"/>
      <c r="I1035" s="347"/>
      <c r="J1035" s="348"/>
      <c r="K1035" s="349"/>
      <c r="L1035" s="349"/>
      <c r="M1035" s="349"/>
      <c r="N1035" s="349"/>
      <c r="O1035" s="349"/>
      <c r="P1035" s="362" t="s">
        <v>607</v>
      </c>
      <c r="Q1035" s="350"/>
      <c r="R1035" s="350"/>
      <c r="S1035" s="350"/>
      <c r="T1035" s="350"/>
      <c r="U1035" s="350"/>
      <c r="V1035" s="350"/>
      <c r="W1035" s="350"/>
      <c r="X1035" s="350"/>
      <c r="Y1035" s="351">
        <v>0.8</v>
      </c>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customHeight="1">
      <c r="A1036" s="376">
        <v>2</v>
      </c>
      <c r="B1036" s="376">
        <v>1</v>
      </c>
      <c r="C1036" s="361" t="s">
        <v>575</v>
      </c>
      <c r="D1036" s="347"/>
      <c r="E1036" s="347"/>
      <c r="F1036" s="347"/>
      <c r="G1036" s="347"/>
      <c r="H1036" s="347"/>
      <c r="I1036" s="347"/>
      <c r="J1036" s="348"/>
      <c r="K1036" s="349"/>
      <c r="L1036" s="349"/>
      <c r="M1036" s="349"/>
      <c r="N1036" s="349"/>
      <c r="O1036" s="349"/>
      <c r="P1036" s="362" t="s">
        <v>607</v>
      </c>
      <c r="Q1036" s="350"/>
      <c r="R1036" s="350"/>
      <c r="S1036" s="350"/>
      <c r="T1036" s="350"/>
      <c r="U1036" s="350"/>
      <c r="V1036" s="350"/>
      <c r="W1036" s="350"/>
      <c r="X1036" s="350"/>
      <c r="Y1036" s="351">
        <v>0.7</v>
      </c>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c r="A1037" s="376">
        <v>3</v>
      </c>
      <c r="B1037" s="376">
        <v>1</v>
      </c>
      <c r="C1037" s="361" t="s">
        <v>576</v>
      </c>
      <c r="D1037" s="347"/>
      <c r="E1037" s="347"/>
      <c r="F1037" s="347"/>
      <c r="G1037" s="347"/>
      <c r="H1037" s="347"/>
      <c r="I1037" s="347"/>
      <c r="J1037" s="348"/>
      <c r="K1037" s="349"/>
      <c r="L1037" s="349"/>
      <c r="M1037" s="349"/>
      <c r="N1037" s="349"/>
      <c r="O1037" s="349"/>
      <c r="P1037" s="362" t="s">
        <v>607</v>
      </c>
      <c r="Q1037" s="350"/>
      <c r="R1037" s="350"/>
      <c r="S1037" s="350"/>
      <c r="T1037" s="350"/>
      <c r="U1037" s="350"/>
      <c r="V1037" s="350"/>
      <c r="W1037" s="350"/>
      <c r="X1037" s="350"/>
      <c r="Y1037" s="351">
        <v>0.6</v>
      </c>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customHeight="1">
      <c r="A1038" s="376">
        <v>4</v>
      </c>
      <c r="B1038" s="376">
        <v>1</v>
      </c>
      <c r="C1038" s="361" t="s">
        <v>577</v>
      </c>
      <c r="D1038" s="347"/>
      <c r="E1038" s="347"/>
      <c r="F1038" s="347"/>
      <c r="G1038" s="347"/>
      <c r="H1038" s="347"/>
      <c r="I1038" s="347"/>
      <c r="J1038" s="348"/>
      <c r="K1038" s="349"/>
      <c r="L1038" s="349"/>
      <c r="M1038" s="349"/>
      <c r="N1038" s="349"/>
      <c r="O1038" s="349"/>
      <c r="P1038" s="362" t="s">
        <v>607</v>
      </c>
      <c r="Q1038" s="350"/>
      <c r="R1038" s="350"/>
      <c r="S1038" s="350"/>
      <c r="T1038" s="350"/>
      <c r="U1038" s="350"/>
      <c r="V1038" s="350"/>
      <c r="W1038" s="350"/>
      <c r="X1038" s="350"/>
      <c r="Y1038" s="351">
        <v>0.4</v>
      </c>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c r="A1039" s="376">
        <v>5</v>
      </c>
      <c r="B1039" s="376">
        <v>1</v>
      </c>
      <c r="C1039" s="361" t="s">
        <v>601</v>
      </c>
      <c r="D1039" s="347"/>
      <c r="E1039" s="347"/>
      <c r="F1039" s="347"/>
      <c r="G1039" s="347"/>
      <c r="H1039" s="347"/>
      <c r="I1039" s="347"/>
      <c r="J1039" s="348"/>
      <c r="K1039" s="349"/>
      <c r="L1039" s="349"/>
      <c r="M1039" s="349"/>
      <c r="N1039" s="349"/>
      <c r="O1039" s="349"/>
      <c r="P1039" s="362" t="s">
        <v>607</v>
      </c>
      <c r="Q1039" s="350"/>
      <c r="R1039" s="350"/>
      <c r="S1039" s="350"/>
      <c r="T1039" s="350"/>
      <c r="U1039" s="350"/>
      <c r="V1039" s="350"/>
      <c r="W1039" s="350"/>
      <c r="X1039" s="350"/>
      <c r="Y1039" s="351">
        <v>0.3</v>
      </c>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c r="A1040" s="376">
        <v>6</v>
      </c>
      <c r="B1040" s="376">
        <v>1</v>
      </c>
      <c r="C1040" s="361" t="s">
        <v>602</v>
      </c>
      <c r="D1040" s="347"/>
      <c r="E1040" s="347"/>
      <c r="F1040" s="347"/>
      <c r="G1040" s="347"/>
      <c r="H1040" s="347"/>
      <c r="I1040" s="347"/>
      <c r="J1040" s="348"/>
      <c r="K1040" s="349"/>
      <c r="L1040" s="349"/>
      <c r="M1040" s="349"/>
      <c r="N1040" s="349"/>
      <c r="O1040" s="349"/>
      <c r="P1040" s="362" t="s">
        <v>607</v>
      </c>
      <c r="Q1040" s="350"/>
      <c r="R1040" s="350"/>
      <c r="S1040" s="350"/>
      <c r="T1040" s="350"/>
      <c r="U1040" s="350"/>
      <c r="V1040" s="350"/>
      <c r="W1040" s="350"/>
      <c r="X1040" s="350"/>
      <c r="Y1040" s="351">
        <v>0.3</v>
      </c>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c r="A1041" s="376">
        <v>7</v>
      </c>
      <c r="B1041" s="376">
        <v>1</v>
      </c>
      <c r="C1041" s="361" t="s">
        <v>603</v>
      </c>
      <c r="D1041" s="347"/>
      <c r="E1041" s="347"/>
      <c r="F1041" s="347"/>
      <c r="G1041" s="347"/>
      <c r="H1041" s="347"/>
      <c r="I1041" s="347"/>
      <c r="J1041" s="348"/>
      <c r="K1041" s="349"/>
      <c r="L1041" s="349"/>
      <c r="M1041" s="349"/>
      <c r="N1041" s="349"/>
      <c r="O1041" s="349"/>
      <c r="P1041" s="362" t="s">
        <v>607</v>
      </c>
      <c r="Q1041" s="350"/>
      <c r="R1041" s="350"/>
      <c r="S1041" s="350"/>
      <c r="T1041" s="350"/>
      <c r="U1041" s="350"/>
      <c r="V1041" s="350"/>
      <c r="W1041" s="350"/>
      <c r="X1041" s="350"/>
      <c r="Y1041" s="351">
        <v>0.3</v>
      </c>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customHeight="1">
      <c r="A1068" s="376">
        <v>1</v>
      </c>
      <c r="B1068" s="376">
        <v>1</v>
      </c>
      <c r="C1068" s="361" t="s">
        <v>574</v>
      </c>
      <c r="D1068" s="347"/>
      <c r="E1068" s="347"/>
      <c r="F1068" s="347"/>
      <c r="G1068" s="347"/>
      <c r="H1068" s="347"/>
      <c r="I1068" s="347"/>
      <c r="J1068" s="348"/>
      <c r="K1068" s="349"/>
      <c r="L1068" s="349"/>
      <c r="M1068" s="349"/>
      <c r="N1068" s="349"/>
      <c r="O1068" s="349"/>
      <c r="P1068" s="362" t="s">
        <v>580</v>
      </c>
      <c r="Q1068" s="350"/>
      <c r="R1068" s="350"/>
      <c r="S1068" s="350"/>
      <c r="T1068" s="350"/>
      <c r="U1068" s="350"/>
      <c r="V1068" s="350"/>
      <c r="W1068" s="350"/>
      <c r="X1068" s="350"/>
      <c r="Y1068" s="351">
        <v>0.1</v>
      </c>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customHeight="1">
      <c r="A1069" s="376">
        <v>2</v>
      </c>
      <c r="B1069" s="376">
        <v>1</v>
      </c>
      <c r="C1069" s="361" t="s">
        <v>575</v>
      </c>
      <c r="D1069" s="347"/>
      <c r="E1069" s="347"/>
      <c r="F1069" s="347"/>
      <c r="G1069" s="347"/>
      <c r="H1069" s="347"/>
      <c r="I1069" s="347"/>
      <c r="J1069" s="348"/>
      <c r="K1069" s="349"/>
      <c r="L1069" s="349"/>
      <c r="M1069" s="349"/>
      <c r="N1069" s="349"/>
      <c r="O1069" s="349"/>
      <c r="P1069" s="362" t="s">
        <v>580</v>
      </c>
      <c r="Q1069" s="350"/>
      <c r="R1069" s="350"/>
      <c r="S1069" s="350"/>
      <c r="T1069" s="350"/>
      <c r="U1069" s="350"/>
      <c r="V1069" s="350"/>
      <c r="W1069" s="350"/>
      <c r="X1069" s="350"/>
      <c r="Y1069" s="351">
        <v>0.1</v>
      </c>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c r="A1070" s="376">
        <v>3</v>
      </c>
      <c r="B1070" s="376">
        <v>1</v>
      </c>
      <c r="C1070" s="361" t="s">
        <v>576</v>
      </c>
      <c r="D1070" s="347"/>
      <c r="E1070" s="347"/>
      <c r="F1070" s="347"/>
      <c r="G1070" s="347"/>
      <c r="H1070" s="347"/>
      <c r="I1070" s="347"/>
      <c r="J1070" s="348"/>
      <c r="K1070" s="349"/>
      <c r="L1070" s="349"/>
      <c r="M1070" s="349"/>
      <c r="N1070" s="349"/>
      <c r="O1070" s="349"/>
      <c r="P1070" s="362" t="s">
        <v>580</v>
      </c>
      <c r="Q1070" s="350"/>
      <c r="R1070" s="350"/>
      <c r="S1070" s="350"/>
      <c r="T1070" s="350"/>
      <c r="U1070" s="350"/>
      <c r="V1070" s="350"/>
      <c r="W1070" s="350"/>
      <c r="X1070" s="350"/>
      <c r="Y1070" s="351">
        <v>0.1</v>
      </c>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customHeight="1">
      <c r="A1071" s="376">
        <v>4</v>
      </c>
      <c r="B1071" s="376">
        <v>1</v>
      </c>
      <c r="C1071" s="361" t="s">
        <v>577</v>
      </c>
      <c r="D1071" s="347"/>
      <c r="E1071" s="347"/>
      <c r="F1071" s="347"/>
      <c r="G1071" s="347"/>
      <c r="H1071" s="347"/>
      <c r="I1071" s="347"/>
      <c r="J1071" s="348"/>
      <c r="K1071" s="349"/>
      <c r="L1071" s="349"/>
      <c r="M1071" s="349"/>
      <c r="N1071" s="349"/>
      <c r="O1071" s="349"/>
      <c r="P1071" s="362" t="s">
        <v>580</v>
      </c>
      <c r="Q1071" s="350"/>
      <c r="R1071" s="350"/>
      <c r="S1071" s="350"/>
      <c r="T1071" s="350"/>
      <c r="U1071" s="350"/>
      <c r="V1071" s="350"/>
      <c r="W1071" s="350"/>
      <c r="X1071" s="350"/>
      <c r="Y1071" s="351">
        <v>0.1</v>
      </c>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c r="A1072" s="376">
        <v>5</v>
      </c>
      <c r="B1072" s="376">
        <v>1</v>
      </c>
      <c r="C1072" s="361" t="s">
        <v>601</v>
      </c>
      <c r="D1072" s="347"/>
      <c r="E1072" s="347"/>
      <c r="F1072" s="347"/>
      <c r="G1072" s="347"/>
      <c r="H1072" s="347"/>
      <c r="I1072" s="347"/>
      <c r="J1072" s="348"/>
      <c r="K1072" s="349"/>
      <c r="L1072" s="349"/>
      <c r="M1072" s="349"/>
      <c r="N1072" s="349"/>
      <c r="O1072" s="349"/>
      <c r="P1072" s="362" t="s">
        <v>580</v>
      </c>
      <c r="Q1072" s="350"/>
      <c r="R1072" s="350"/>
      <c r="S1072" s="350"/>
      <c r="T1072" s="350"/>
      <c r="U1072" s="350"/>
      <c r="V1072" s="350"/>
      <c r="W1072" s="350"/>
      <c r="X1072" s="350"/>
      <c r="Y1072" s="351">
        <v>0.1</v>
      </c>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c r="A1073" s="376">
        <v>6</v>
      </c>
      <c r="B1073" s="376">
        <v>1</v>
      </c>
      <c r="C1073" s="361" t="s">
        <v>602</v>
      </c>
      <c r="D1073" s="347"/>
      <c r="E1073" s="347"/>
      <c r="F1073" s="347"/>
      <c r="G1073" s="347"/>
      <c r="H1073" s="347"/>
      <c r="I1073" s="347"/>
      <c r="J1073" s="348"/>
      <c r="K1073" s="349"/>
      <c r="L1073" s="349"/>
      <c r="M1073" s="349"/>
      <c r="N1073" s="349"/>
      <c r="O1073" s="349"/>
      <c r="P1073" s="362" t="s">
        <v>580</v>
      </c>
      <c r="Q1073" s="350"/>
      <c r="R1073" s="350"/>
      <c r="S1073" s="350"/>
      <c r="T1073" s="350"/>
      <c r="U1073" s="350"/>
      <c r="V1073" s="350"/>
      <c r="W1073" s="350"/>
      <c r="X1073" s="350"/>
      <c r="Y1073" s="351">
        <v>0.1</v>
      </c>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c r="A1074" s="376">
        <v>7</v>
      </c>
      <c r="B1074" s="376">
        <v>1</v>
      </c>
      <c r="C1074" s="361" t="s">
        <v>603</v>
      </c>
      <c r="D1074" s="347"/>
      <c r="E1074" s="347"/>
      <c r="F1074" s="347"/>
      <c r="G1074" s="347"/>
      <c r="H1074" s="347"/>
      <c r="I1074" s="347"/>
      <c r="J1074" s="348"/>
      <c r="K1074" s="349"/>
      <c r="L1074" s="349"/>
      <c r="M1074" s="349"/>
      <c r="N1074" s="349"/>
      <c r="O1074" s="349"/>
      <c r="P1074" s="362" t="s">
        <v>580</v>
      </c>
      <c r="Q1074" s="350"/>
      <c r="R1074" s="350"/>
      <c r="S1074" s="350"/>
      <c r="T1074" s="350"/>
      <c r="U1074" s="350"/>
      <c r="V1074" s="350"/>
      <c r="W1074" s="350"/>
      <c r="X1074" s="350"/>
      <c r="Y1074" s="351">
        <v>0.1</v>
      </c>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c r="A1075" s="376">
        <v>8</v>
      </c>
      <c r="B1075" s="376">
        <v>1</v>
      </c>
      <c r="C1075" s="361" t="s">
        <v>604</v>
      </c>
      <c r="D1075" s="347"/>
      <c r="E1075" s="347"/>
      <c r="F1075" s="347"/>
      <c r="G1075" s="347"/>
      <c r="H1075" s="347"/>
      <c r="I1075" s="347"/>
      <c r="J1075" s="348"/>
      <c r="K1075" s="349"/>
      <c r="L1075" s="349"/>
      <c r="M1075" s="349"/>
      <c r="N1075" s="349"/>
      <c r="O1075" s="349"/>
      <c r="P1075" s="362" t="s">
        <v>580</v>
      </c>
      <c r="Q1075" s="350"/>
      <c r="R1075" s="350"/>
      <c r="S1075" s="350"/>
      <c r="T1075" s="350"/>
      <c r="U1075" s="350"/>
      <c r="V1075" s="350"/>
      <c r="W1075" s="350"/>
      <c r="X1075" s="350"/>
      <c r="Y1075" s="351">
        <v>0.1</v>
      </c>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82">
    <cfRule type="expression" dxfId="2815" priority="13903">
      <formula>IF(RIGHT(TEXT(Y782,"0.#"),1)=".",FALSE,TRUE)</formula>
    </cfRule>
    <cfRule type="expression" dxfId="2814" priority="13904">
      <formula>IF(RIGHT(TEXT(Y782,"0.#"),1)=".",TRUE,FALSE)</formula>
    </cfRule>
  </conditionalFormatting>
  <conditionalFormatting sqref="Y791">
    <cfRule type="expression" dxfId="2813" priority="13899">
      <formula>IF(RIGHT(TEXT(Y791,"0.#"),1)=".",FALSE,TRUE)</formula>
    </cfRule>
    <cfRule type="expression" dxfId="2812" priority="13900">
      <formula>IF(RIGHT(TEXT(Y791,"0.#"),1)=".",TRUE,FALSE)</formula>
    </cfRule>
  </conditionalFormatting>
  <conditionalFormatting sqref="Y822:Y829 Y820 Y809:Y816 Y807 Y796:Y803 Y794">
    <cfRule type="expression" dxfId="2811" priority="13681">
      <formula>IF(RIGHT(TEXT(Y794,"0.#"),1)=".",FALSE,TRUE)</formula>
    </cfRule>
    <cfRule type="expression" dxfId="2810" priority="13682">
      <formula>IF(RIGHT(TEXT(Y794,"0.#"),1)=".",TRUE,FALSE)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83:Y790 Y781">
    <cfRule type="expression" dxfId="2803" priority="13705">
      <formula>IF(RIGHT(TEXT(Y781,"0.#"),1)=".",FALSE,TRUE)</formula>
    </cfRule>
    <cfRule type="expression" dxfId="2802" priority="13706">
      <formula>IF(RIGHT(TEXT(Y781,"0.#"),1)=".",TRUE,FALSE)</formula>
    </cfRule>
  </conditionalFormatting>
  <conditionalFormatting sqref="AU782">
    <cfRule type="expression" dxfId="2801" priority="13703">
      <formula>IF(RIGHT(TEXT(AU782,"0.#"),1)=".",FALSE,TRUE)</formula>
    </cfRule>
    <cfRule type="expression" dxfId="2800" priority="13704">
      <formula>IF(RIGHT(TEXT(AU782,"0.#"),1)=".",TRUE,FALSE)</formula>
    </cfRule>
  </conditionalFormatting>
  <conditionalFormatting sqref="AU791">
    <cfRule type="expression" dxfId="2799" priority="13701">
      <formula>IF(RIGHT(TEXT(AU791,"0.#"),1)=".",FALSE,TRUE)</formula>
    </cfRule>
    <cfRule type="expression" dxfId="2798" priority="13702">
      <formula>IF(RIGHT(TEXT(AU791,"0.#"),1)=".",TRUE,FALSE)</formula>
    </cfRule>
  </conditionalFormatting>
  <conditionalFormatting sqref="AU783:AU790 AU781">
    <cfRule type="expression" dxfId="2797" priority="13699">
      <formula>IF(RIGHT(TEXT(AU781,"0.#"),1)=".",FALSE,TRUE)</formula>
    </cfRule>
    <cfRule type="expression" dxfId="2796" priority="13700">
      <formula>IF(RIGHT(TEXT(AU781,"0.#"),1)=".",TRUE,FALSE)</formula>
    </cfRule>
  </conditionalFormatting>
  <conditionalFormatting sqref="Y821 Y808 Y795">
    <cfRule type="expression" dxfId="2795" priority="13685">
      <formula>IF(RIGHT(TEXT(Y795,"0.#"),1)=".",FALSE,TRUE)</formula>
    </cfRule>
    <cfRule type="expression" dxfId="2794" priority="13686">
      <formula>IF(RIGHT(TEXT(Y795,"0.#"),1)=".",TRUE,FALSE)</formula>
    </cfRule>
  </conditionalFormatting>
  <conditionalFormatting sqref="Y830 Y817 Y804">
    <cfRule type="expression" dxfId="2793" priority="13683">
      <formula>IF(RIGHT(TEXT(Y804,"0.#"),1)=".",FALSE,TRUE)</formula>
    </cfRule>
    <cfRule type="expression" dxfId="2792" priority="13684">
      <formula>IF(RIGHT(TEXT(Y804,"0.#"),1)=".",TRUE,FALSE)</formula>
    </cfRule>
  </conditionalFormatting>
  <conditionalFormatting sqref="AU821 AU808 AU795">
    <cfRule type="expression" dxfId="2791" priority="13679">
      <formula>IF(RIGHT(TEXT(AU795,"0.#"),1)=".",FALSE,TRUE)</formula>
    </cfRule>
    <cfRule type="expression" dxfId="2790" priority="13680">
      <formula>IF(RIGHT(TEXT(AU795,"0.#"),1)=".",TRUE,FALSE)</formula>
    </cfRule>
  </conditionalFormatting>
  <conditionalFormatting sqref="AU830 AU817 AU804">
    <cfRule type="expression" dxfId="2789" priority="13677">
      <formula>IF(RIGHT(TEXT(AU804,"0.#"),1)=".",FALSE,TRUE)</formula>
    </cfRule>
    <cfRule type="expression" dxfId="2788" priority="13678">
      <formula>IF(RIGHT(TEXT(AU804,"0.#"),1)=".",TRUE,FALSE)</formula>
    </cfRule>
  </conditionalFormatting>
  <conditionalFormatting sqref="AU822:AU829 AU820 AU809:AU816 AU807 AU796:AU803 AU794">
    <cfRule type="expression" dxfId="2787" priority="13675">
      <formula>IF(RIGHT(TEXT(AU794,"0.#"),1)=".",FALSE,TRUE)</formula>
    </cfRule>
    <cfRule type="expression" dxfId="2786" priority="13676">
      <formula>IF(RIGHT(TEXT(AU794,"0.#"),1)=".",TRUE,FALSE)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E33">
    <cfRule type="expression" dxfId="2779" priority="13489">
      <formula>IF(RIGHT(TEXT(AE33,"0.#"),1)=".",FALSE,TRUE)</formula>
    </cfRule>
    <cfRule type="expression" dxfId="2778" priority="13490">
      <formula>IF(RIGHT(TEXT(AE33,"0.#"),1)=".",TRUE,FALSE)</formula>
    </cfRule>
  </conditionalFormatting>
  <conditionalFormatting sqref="AE34">
    <cfRule type="expression" dxfId="2777" priority="13487">
      <formula>IF(RIGHT(TEXT(AE34,"0.#"),1)=".",FALSE,TRUE)</formula>
    </cfRule>
    <cfRule type="expression" dxfId="2776" priority="13488">
      <formula>IF(RIGHT(TEXT(AE34,"0.#"),1)=".",TRUE,FALSE)</formula>
    </cfRule>
  </conditionalFormatting>
  <conditionalFormatting sqref="AI34 AM34">
    <cfRule type="expression" dxfId="2775" priority="13485">
      <formula>IF(RIGHT(TEXT(AI34,"0.#"),1)=".",FALSE,TRUE)</formula>
    </cfRule>
    <cfRule type="expression" dxfId="2774" priority="13486">
      <formula>IF(RIGHT(TEXT(AI34,"0.#"),1)=".",TRUE,FALSE)</formula>
    </cfRule>
  </conditionalFormatting>
  <conditionalFormatting sqref="AI33">
    <cfRule type="expression" dxfId="2773" priority="13483">
      <formula>IF(RIGHT(TEXT(AI33,"0.#"),1)=".",FALSE,TRUE)</formula>
    </cfRule>
    <cfRule type="expression" dxfId="2772" priority="13484">
      <formula>IF(RIGHT(TEXT(AI33,"0.#"),1)=".",TRUE,FALSE)</formula>
    </cfRule>
  </conditionalFormatting>
  <conditionalFormatting sqref="AI32">
    <cfRule type="expression" dxfId="2771" priority="13481">
      <formula>IF(RIGHT(TEXT(AI32,"0.#"),1)=".",FALSE,TRUE)</formula>
    </cfRule>
    <cfRule type="expression" dxfId="2770" priority="13482">
      <formula>IF(RIGHT(TEXT(AI32,"0.#"),1)=".",TRUE,FALSE)</formula>
    </cfRule>
  </conditionalFormatting>
  <conditionalFormatting sqref="AM32">
    <cfRule type="expression" dxfId="2769" priority="13479">
      <formula>IF(RIGHT(TEXT(AM32,"0.#"),1)=".",FALSE,TRUE)</formula>
    </cfRule>
    <cfRule type="expression" dxfId="2768" priority="13480">
      <formula>IF(RIGHT(TEXT(AM32,"0.#"),1)=".",TRUE,FALSE)</formula>
    </cfRule>
  </conditionalFormatting>
  <conditionalFormatting sqref="AM33">
    <cfRule type="expression" dxfId="2767" priority="13477">
      <formula>IF(RIGHT(TEXT(AM33,"0.#"),1)=".",FALSE,TRUE)</formula>
    </cfRule>
    <cfRule type="expression" dxfId="2766" priority="13478">
      <formula>IF(RIGHT(TEXT(AM33,"0.#"),1)=".",TRUE,FALSE)</formula>
    </cfRule>
  </conditionalFormatting>
  <conditionalFormatting sqref="AQ32:AQ34">
    <cfRule type="expression" dxfId="2765" priority="13469">
      <formula>IF(RIGHT(TEXT(AQ32,"0.#"),1)=".",FALSE,TRUE)</formula>
    </cfRule>
    <cfRule type="expression" dxfId="2764" priority="13470">
      <formula>IF(RIGHT(TEXT(AQ32,"0.#"),1)=".",TRUE,FALSE)</formula>
    </cfRule>
  </conditionalFormatting>
  <conditionalFormatting sqref="AU32:AU34">
    <cfRule type="expression" dxfId="2763" priority="13467">
      <formula>IF(RIGHT(TEXT(AU32,"0.#"),1)=".",FALSE,TRUE)</formula>
    </cfRule>
    <cfRule type="expression" dxfId="2762" priority="13468">
      <formula>IF(RIGHT(TEXT(AU32,"0.#"),1)=".",TRUE,FALSE)</formula>
    </cfRule>
  </conditionalFormatting>
  <conditionalFormatting sqref="AE53">
    <cfRule type="expression" dxfId="2761" priority="13401">
      <formula>IF(RIGHT(TEXT(AE53,"0.#"),1)=".",FALSE,TRUE)</formula>
    </cfRule>
    <cfRule type="expression" dxfId="2760" priority="13402">
      <formula>IF(RIGHT(TEXT(AE53,"0.#"),1)=".",TRUE,FALSE)</formula>
    </cfRule>
  </conditionalFormatting>
  <conditionalFormatting sqref="AE54">
    <cfRule type="expression" dxfId="2759" priority="13399">
      <formula>IF(RIGHT(TEXT(AE54,"0.#"),1)=".",FALSE,TRUE)</formula>
    </cfRule>
    <cfRule type="expression" dxfId="2758" priority="13400">
      <formula>IF(RIGHT(TEXT(AE54,"0.#"),1)=".",TRUE,FALSE)</formula>
    </cfRule>
  </conditionalFormatting>
  <conditionalFormatting sqref="AI54">
    <cfRule type="expression" dxfId="2757" priority="13393">
      <formula>IF(RIGHT(TEXT(AI54,"0.#"),1)=".",FALSE,TRUE)</formula>
    </cfRule>
    <cfRule type="expression" dxfId="2756" priority="13394">
      <formula>IF(RIGHT(TEXT(AI54,"0.#"),1)=".",TRUE,FALSE)</formula>
    </cfRule>
  </conditionalFormatting>
  <conditionalFormatting sqref="AI53">
    <cfRule type="expression" dxfId="2755" priority="13391">
      <formula>IF(RIGHT(TEXT(AI53,"0.#"),1)=".",FALSE,TRUE)</formula>
    </cfRule>
    <cfRule type="expression" dxfId="2754" priority="13392">
      <formula>IF(RIGHT(TEXT(AI53,"0.#"),1)=".",TRUE,FALSE)</formula>
    </cfRule>
  </conditionalFormatting>
  <conditionalFormatting sqref="AM53">
    <cfRule type="expression" dxfId="2753" priority="13389">
      <formula>IF(RIGHT(TEXT(AM53,"0.#"),1)=".",FALSE,TRUE)</formula>
    </cfRule>
    <cfRule type="expression" dxfId="2752" priority="13390">
      <formula>IF(RIGHT(TEXT(AM53,"0.#"),1)=".",TRUE,FALSE)</formula>
    </cfRule>
  </conditionalFormatting>
  <conditionalFormatting sqref="AM54">
    <cfRule type="expression" dxfId="2751" priority="13387">
      <formula>IF(RIGHT(TEXT(AM54,"0.#"),1)=".",FALSE,TRUE)</formula>
    </cfRule>
    <cfRule type="expression" dxfId="2750" priority="13388">
      <formula>IF(RIGHT(TEXT(AM54,"0.#"),1)=".",TRUE,FALSE)</formula>
    </cfRule>
  </conditionalFormatting>
  <conditionalFormatting sqref="AM55">
    <cfRule type="expression" dxfId="2749" priority="13385">
      <formula>IF(RIGHT(TEXT(AM55,"0.#"),1)=".",FALSE,TRUE)</formula>
    </cfRule>
    <cfRule type="expression" dxfId="2748" priority="13386">
      <formula>IF(RIGHT(TEXT(AM55,"0.#"),1)=".",TRUE,FALSE)</formula>
    </cfRule>
  </conditionalFormatting>
  <conditionalFormatting sqref="AE60">
    <cfRule type="expression" dxfId="2747" priority="13371">
      <formula>IF(RIGHT(TEXT(AE60,"0.#"),1)=".",FALSE,TRUE)</formula>
    </cfRule>
    <cfRule type="expression" dxfId="2746" priority="13372">
      <formula>IF(RIGHT(TEXT(AE60,"0.#"),1)=".",TRUE,FALSE)</formula>
    </cfRule>
  </conditionalFormatting>
  <conditionalFormatting sqref="AE61">
    <cfRule type="expression" dxfId="2745" priority="13369">
      <formula>IF(RIGHT(TEXT(AE61,"0.#"),1)=".",FALSE,TRUE)</formula>
    </cfRule>
    <cfRule type="expression" dxfId="2744" priority="13370">
      <formula>IF(RIGHT(TEXT(AE61,"0.#"),1)=".",TRUE,FALSE)</formula>
    </cfRule>
  </conditionalFormatting>
  <conditionalFormatting sqref="AE62">
    <cfRule type="expression" dxfId="2743" priority="13367">
      <formula>IF(RIGHT(TEXT(AE62,"0.#"),1)=".",FALSE,TRUE)</formula>
    </cfRule>
    <cfRule type="expression" dxfId="2742" priority="13368">
      <formula>IF(RIGHT(TEXT(AE62,"0.#"),1)=".",TRUE,FALSE)</formula>
    </cfRule>
  </conditionalFormatting>
  <conditionalFormatting sqref="AI62">
    <cfRule type="expression" dxfId="2741" priority="13365">
      <formula>IF(RIGHT(TEXT(AI62,"0.#"),1)=".",FALSE,TRUE)</formula>
    </cfRule>
    <cfRule type="expression" dxfId="2740" priority="13366">
      <formula>IF(RIGHT(TEXT(AI62,"0.#"),1)=".",TRUE,FALSE)</formula>
    </cfRule>
  </conditionalFormatting>
  <conditionalFormatting sqref="AI61">
    <cfRule type="expression" dxfId="2739" priority="13363">
      <formula>IF(RIGHT(TEXT(AI61,"0.#"),1)=".",FALSE,TRUE)</formula>
    </cfRule>
    <cfRule type="expression" dxfId="2738" priority="13364">
      <formula>IF(RIGHT(TEXT(AI61,"0.#"),1)=".",TRUE,FALSE)</formula>
    </cfRule>
  </conditionalFormatting>
  <conditionalFormatting sqref="AI60">
    <cfRule type="expression" dxfId="2737" priority="13361">
      <formula>IF(RIGHT(TEXT(AI60,"0.#"),1)=".",FALSE,TRUE)</formula>
    </cfRule>
    <cfRule type="expression" dxfId="2736" priority="13362">
      <formula>IF(RIGHT(TEXT(AI60,"0.#"),1)=".",TRUE,FALSE)</formula>
    </cfRule>
  </conditionalFormatting>
  <conditionalFormatting sqref="AM60">
    <cfRule type="expression" dxfId="2735" priority="13359">
      <formula>IF(RIGHT(TEXT(AM60,"0.#"),1)=".",FALSE,TRUE)</formula>
    </cfRule>
    <cfRule type="expression" dxfId="2734" priority="13360">
      <formula>IF(RIGHT(TEXT(AM60,"0.#"),1)=".",TRUE,FALSE)</formula>
    </cfRule>
  </conditionalFormatting>
  <conditionalFormatting sqref="AM61">
    <cfRule type="expression" dxfId="2733" priority="13357">
      <formula>IF(RIGHT(TEXT(AM61,"0.#"),1)=".",FALSE,TRUE)</formula>
    </cfRule>
    <cfRule type="expression" dxfId="2732" priority="13358">
      <formula>IF(RIGHT(TEXT(AM61,"0.#"),1)=".",TRUE,FALSE)</formula>
    </cfRule>
  </conditionalFormatting>
  <conditionalFormatting sqref="AM62">
    <cfRule type="expression" dxfId="2731" priority="13355">
      <formula>IF(RIGHT(TEXT(AM62,"0.#"),1)=".",FALSE,TRUE)</formula>
    </cfRule>
    <cfRule type="expression" dxfId="2730" priority="13356">
      <formula>IF(RIGHT(TEXT(AM62,"0.#"),1)=".",TRUE,FALSE)</formula>
    </cfRule>
  </conditionalFormatting>
  <conditionalFormatting sqref="AE87">
    <cfRule type="expression" dxfId="2729" priority="13341">
      <formula>IF(RIGHT(TEXT(AE87,"0.#"),1)=".",FALSE,TRUE)</formula>
    </cfRule>
    <cfRule type="expression" dxfId="2728" priority="13342">
      <formula>IF(RIGHT(TEXT(AE87,"0.#"),1)=".",TRUE,FALSE)</formula>
    </cfRule>
  </conditionalFormatting>
  <conditionalFormatting sqref="AE88">
    <cfRule type="expression" dxfId="2727" priority="13339">
      <formula>IF(RIGHT(TEXT(AE88,"0.#"),1)=".",FALSE,TRUE)</formula>
    </cfRule>
    <cfRule type="expression" dxfId="2726" priority="13340">
      <formula>IF(RIGHT(TEXT(AE88,"0.#"),1)=".",TRUE,FALSE)</formula>
    </cfRule>
  </conditionalFormatting>
  <conditionalFormatting sqref="AE89">
    <cfRule type="expression" dxfId="2725" priority="13337">
      <formula>IF(RIGHT(TEXT(AE89,"0.#"),1)=".",FALSE,TRUE)</formula>
    </cfRule>
    <cfRule type="expression" dxfId="2724" priority="13338">
      <formula>IF(RIGHT(TEXT(AE89,"0.#"),1)=".",TRUE,FALSE)</formula>
    </cfRule>
  </conditionalFormatting>
  <conditionalFormatting sqref="AI89">
    <cfRule type="expression" dxfId="2723" priority="13335">
      <formula>IF(RIGHT(TEXT(AI89,"0.#"),1)=".",FALSE,TRUE)</formula>
    </cfRule>
    <cfRule type="expression" dxfId="2722" priority="13336">
      <formula>IF(RIGHT(TEXT(AI89,"0.#"),1)=".",TRUE,FALSE)</formula>
    </cfRule>
  </conditionalFormatting>
  <conditionalFormatting sqref="AI88">
    <cfRule type="expression" dxfId="2721" priority="13333">
      <formula>IF(RIGHT(TEXT(AI88,"0.#"),1)=".",FALSE,TRUE)</formula>
    </cfRule>
    <cfRule type="expression" dxfId="2720" priority="13334">
      <formula>IF(RIGHT(TEXT(AI88,"0.#"),1)=".",TRUE,FALSE)</formula>
    </cfRule>
  </conditionalFormatting>
  <conditionalFormatting sqref="AI87">
    <cfRule type="expression" dxfId="2719" priority="13331">
      <formula>IF(RIGHT(TEXT(AI87,"0.#"),1)=".",FALSE,TRUE)</formula>
    </cfRule>
    <cfRule type="expression" dxfId="2718" priority="13332">
      <formula>IF(RIGHT(TEXT(AI87,"0.#"),1)=".",TRUE,FALSE)</formula>
    </cfRule>
  </conditionalFormatting>
  <conditionalFormatting sqref="AM88">
    <cfRule type="expression" dxfId="2717" priority="13327">
      <formula>IF(RIGHT(TEXT(AM88,"0.#"),1)=".",FALSE,TRUE)</formula>
    </cfRule>
    <cfRule type="expression" dxfId="2716" priority="13328">
      <formula>IF(RIGHT(TEXT(AM88,"0.#"),1)=".",TRUE,FALSE)</formula>
    </cfRule>
  </conditionalFormatting>
  <conditionalFormatting sqref="AM89">
    <cfRule type="expression" dxfId="2715" priority="13325">
      <formula>IF(RIGHT(TEXT(AM89,"0.#"),1)=".",FALSE,TRUE)</formula>
    </cfRule>
    <cfRule type="expression" dxfId="2714" priority="13326">
      <formula>IF(RIGHT(TEXT(AM89,"0.#"),1)=".",TRUE,FALSE)</formula>
    </cfRule>
  </conditionalFormatting>
  <conditionalFormatting sqref="AE92">
    <cfRule type="expression" dxfId="2713" priority="13311">
      <formula>IF(RIGHT(TEXT(AE92,"0.#"),1)=".",FALSE,TRUE)</formula>
    </cfRule>
    <cfRule type="expression" dxfId="2712" priority="13312">
      <formula>IF(RIGHT(TEXT(AE92,"0.#"),1)=".",TRUE,FALSE)</formula>
    </cfRule>
  </conditionalFormatting>
  <conditionalFormatting sqref="AE93">
    <cfRule type="expression" dxfId="2711" priority="13309">
      <formula>IF(RIGHT(TEXT(AE93,"0.#"),1)=".",FALSE,TRUE)</formula>
    </cfRule>
    <cfRule type="expression" dxfId="2710" priority="13310">
      <formula>IF(RIGHT(TEXT(AE93,"0.#"),1)=".",TRUE,FALSE)</formula>
    </cfRule>
  </conditionalFormatting>
  <conditionalFormatting sqref="AE94">
    <cfRule type="expression" dxfId="2709" priority="13307">
      <formula>IF(RIGHT(TEXT(AE94,"0.#"),1)=".",FALSE,TRUE)</formula>
    </cfRule>
    <cfRule type="expression" dxfId="2708" priority="13308">
      <formula>IF(RIGHT(TEXT(AE94,"0.#"),1)=".",TRUE,FALSE)</formula>
    </cfRule>
  </conditionalFormatting>
  <conditionalFormatting sqref="AI94">
    <cfRule type="expression" dxfId="2707" priority="13305">
      <formula>IF(RIGHT(TEXT(AI94,"0.#"),1)=".",FALSE,TRUE)</formula>
    </cfRule>
    <cfRule type="expression" dxfId="2706" priority="13306">
      <formula>IF(RIGHT(TEXT(AI94,"0.#"),1)=".",TRUE,FALSE)</formula>
    </cfRule>
  </conditionalFormatting>
  <conditionalFormatting sqref="AI93">
    <cfRule type="expression" dxfId="2705" priority="13303">
      <formula>IF(RIGHT(TEXT(AI93,"0.#"),1)=".",FALSE,TRUE)</formula>
    </cfRule>
    <cfRule type="expression" dxfId="2704" priority="13304">
      <formula>IF(RIGHT(TEXT(AI93,"0.#"),1)=".",TRUE,FALSE)</formula>
    </cfRule>
  </conditionalFormatting>
  <conditionalFormatting sqref="AI92">
    <cfRule type="expression" dxfId="2703" priority="13301">
      <formula>IF(RIGHT(TEXT(AI92,"0.#"),1)=".",FALSE,TRUE)</formula>
    </cfRule>
    <cfRule type="expression" dxfId="2702" priority="13302">
      <formula>IF(RIGHT(TEXT(AI92,"0.#"),1)=".",TRUE,FALSE)</formula>
    </cfRule>
  </conditionalFormatting>
  <conditionalFormatting sqref="AM92">
    <cfRule type="expression" dxfId="2701" priority="13299">
      <formula>IF(RIGHT(TEXT(AM92,"0.#"),1)=".",FALSE,TRUE)</formula>
    </cfRule>
    <cfRule type="expression" dxfId="2700" priority="13300">
      <formula>IF(RIGHT(TEXT(AM92,"0.#"),1)=".",TRUE,FALSE)</formula>
    </cfRule>
  </conditionalFormatting>
  <conditionalFormatting sqref="AM93">
    <cfRule type="expression" dxfId="2699" priority="13297">
      <formula>IF(RIGHT(TEXT(AM93,"0.#"),1)=".",FALSE,TRUE)</formula>
    </cfRule>
    <cfRule type="expression" dxfId="2698" priority="13298">
      <formula>IF(RIGHT(TEXT(AM93,"0.#"),1)=".",TRUE,FALSE)</formula>
    </cfRule>
  </conditionalFormatting>
  <conditionalFormatting sqref="AM94">
    <cfRule type="expression" dxfId="2697" priority="13295">
      <formula>IF(RIGHT(TEXT(AM94,"0.#"),1)=".",FALSE,TRUE)</formula>
    </cfRule>
    <cfRule type="expression" dxfId="2696" priority="13296">
      <formula>IF(RIGHT(TEXT(AM94,"0.#"),1)=".",TRUE,FALSE)</formula>
    </cfRule>
  </conditionalFormatting>
  <conditionalFormatting sqref="AE97">
    <cfRule type="expression" dxfId="2695" priority="13281">
      <formula>IF(RIGHT(TEXT(AE97,"0.#"),1)=".",FALSE,TRUE)</formula>
    </cfRule>
    <cfRule type="expression" dxfId="2694" priority="13282">
      <formula>IF(RIGHT(TEXT(AE97,"0.#"),1)=".",TRUE,FALSE)</formula>
    </cfRule>
  </conditionalFormatting>
  <conditionalFormatting sqref="AE98">
    <cfRule type="expression" dxfId="2693" priority="13279">
      <formula>IF(RIGHT(TEXT(AE98,"0.#"),1)=".",FALSE,TRUE)</formula>
    </cfRule>
    <cfRule type="expression" dxfId="2692" priority="13280">
      <formula>IF(RIGHT(TEXT(AE98,"0.#"),1)=".",TRUE,FALSE)</formula>
    </cfRule>
  </conditionalFormatting>
  <conditionalFormatting sqref="AE99">
    <cfRule type="expression" dxfId="2691" priority="13277">
      <formula>IF(RIGHT(TEXT(AE99,"0.#"),1)=".",FALSE,TRUE)</formula>
    </cfRule>
    <cfRule type="expression" dxfId="2690" priority="13278">
      <formula>IF(RIGHT(TEXT(AE99,"0.#"),1)=".",TRUE,FALSE)</formula>
    </cfRule>
  </conditionalFormatting>
  <conditionalFormatting sqref="AI99">
    <cfRule type="expression" dxfId="2689" priority="13275">
      <formula>IF(RIGHT(TEXT(AI99,"0.#"),1)=".",FALSE,TRUE)</formula>
    </cfRule>
    <cfRule type="expression" dxfId="2688" priority="13276">
      <formula>IF(RIGHT(TEXT(AI99,"0.#"),1)=".",TRUE,FALSE)</formula>
    </cfRule>
  </conditionalFormatting>
  <conditionalFormatting sqref="AI98">
    <cfRule type="expression" dxfId="2687" priority="13273">
      <formula>IF(RIGHT(TEXT(AI98,"0.#"),1)=".",FALSE,TRUE)</formula>
    </cfRule>
    <cfRule type="expression" dxfId="2686" priority="13274">
      <formula>IF(RIGHT(TEXT(AI98,"0.#"),1)=".",TRUE,FALSE)</formula>
    </cfRule>
  </conditionalFormatting>
  <conditionalFormatting sqref="AI97">
    <cfRule type="expression" dxfId="2685" priority="13271">
      <formula>IF(RIGHT(TEXT(AI97,"0.#"),1)=".",FALSE,TRUE)</formula>
    </cfRule>
    <cfRule type="expression" dxfId="2684" priority="13272">
      <formula>IF(RIGHT(TEXT(AI97,"0.#"),1)=".",TRUE,FALSE)</formula>
    </cfRule>
  </conditionalFormatting>
  <conditionalFormatting sqref="AM97">
    <cfRule type="expression" dxfId="2683" priority="13269">
      <formula>IF(RIGHT(TEXT(AM97,"0.#"),1)=".",FALSE,TRUE)</formula>
    </cfRule>
    <cfRule type="expression" dxfId="2682" priority="13270">
      <formula>IF(RIGHT(TEXT(AM97,"0.#"),1)=".",TRUE,FALSE)</formula>
    </cfRule>
  </conditionalFormatting>
  <conditionalFormatting sqref="AM98">
    <cfRule type="expression" dxfId="2681" priority="13267">
      <formula>IF(RIGHT(TEXT(AM98,"0.#"),1)=".",FALSE,TRUE)</formula>
    </cfRule>
    <cfRule type="expression" dxfId="2680" priority="13268">
      <formula>IF(RIGHT(TEXT(AM98,"0.#"),1)=".",TRUE,FALSE)</formula>
    </cfRule>
  </conditionalFormatting>
  <conditionalFormatting sqref="AM99">
    <cfRule type="expression" dxfId="2679" priority="13265">
      <formula>IF(RIGHT(TEXT(AM99,"0.#"),1)=".",FALSE,TRUE)</formula>
    </cfRule>
    <cfRule type="expression" dxfId="2678" priority="13266">
      <formula>IF(RIGHT(TEXT(AM99,"0.#"),1)=".",TRUE,FALSE)</formula>
    </cfRule>
  </conditionalFormatting>
  <conditionalFormatting sqref="AI101">
    <cfRule type="expression" dxfId="2677" priority="13251">
      <formula>IF(RIGHT(TEXT(AI101,"0.#"),1)=".",FALSE,TRUE)</formula>
    </cfRule>
    <cfRule type="expression" dxfId="2676" priority="13252">
      <formula>IF(RIGHT(TEXT(AI101,"0.#"),1)=".",TRUE,FALSE)</formula>
    </cfRule>
  </conditionalFormatting>
  <conditionalFormatting sqref="AM101">
    <cfRule type="expression" dxfId="2675" priority="13249">
      <formula>IF(RIGHT(TEXT(AM101,"0.#"),1)=".",FALSE,TRUE)</formula>
    </cfRule>
    <cfRule type="expression" dxfId="2674" priority="13250">
      <formula>IF(RIGHT(TEXT(AM101,"0.#"),1)=".",TRUE,FALSE)</formula>
    </cfRule>
  </conditionalFormatting>
  <conditionalFormatting sqref="AE102">
    <cfRule type="expression" dxfId="2673" priority="13247">
      <formula>IF(RIGHT(TEXT(AE102,"0.#"),1)=".",FALSE,TRUE)</formula>
    </cfRule>
    <cfRule type="expression" dxfId="2672" priority="13248">
      <formula>IF(RIGHT(TEXT(AE102,"0.#"),1)=".",TRUE,FALSE)</formula>
    </cfRule>
  </conditionalFormatting>
  <conditionalFormatting sqref="AI102">
    <cfRule type="expression" dxfId="2671" priority="13245">
      <formula>IF(RIGHT(TEXT(AI102,"0.#"),1)=".",FALSE,TRUE)</formula>
    </cfRule>
    <cfRule type="expression" dxfId="2670" priority="13246">
      <formula>IF(RIGHT(TEXT(AI102,"0.#"),1)=".",TRUE,FALSE)</formula>
    </cfRule>
  </conditionalFormatting>
  <conditionalFormatting sqref="AM102">
    <cfRule type="expression" dxfId="2669" priority="13243">
      <formula>IF(RIGHT(TEXT(AM102,"0.#"),1)=".",FALSE,TRUE)</formula>
    </cfRule>
    <cfRule type="expression" dxfId="2668" priority="13244">
      <formula>IF(RIGHT(TEXT(AM102,"0.#"),1)=".",TRUE,FALSE)</formula>
    </cfRule>
  </conditionalFormatting>
  <conditionalFormatting sqref="AQ102">
    <cfRule type="expression" dxfId="2667" priority="13241">
      <formula>IF(RIGHT(TEXT(AQ102,"0.#"),1)=".",FALSE,TRUE)</formula>
    </cfRule>
    <cfRule type="expression" dxfId="2666" priority="13242">
      <formula>IF(RIGHT(TEXT(AQ102,"0.#"),1)=".",TRUE,FALSE)</formula>
    </cfRule>
  </conditionalFormatting>
  <conditionalFormatting sqref="AE104">
    <cfRule type="expression" dxfId="2665" priority="13239">
      <formula>IF(RIGHT(TEXT(AE104,"0.#"),1)=".",FALSE,TRUE)</formula>
    </cfRule>
    <cfRule type="expression" dxfId="2664" priority="13240">
      <formula>IF(RIGHT(TEXT(AE104,"0.#"),1)=".",TRUE,FALSE)</formula>
    </cfRule>
  </conditionalFormatting>
  <conditionalFormatting sqref="AI104">
    <cfRule type="expression" dxfId="2663" priority="13237">
      <formula>IF(RIGHT(TEXT(AI104,"0.#"),1)=".",FALSE,TRUE)</formula>
    </cfRule>
    <cfRule type="expression" dxfId="2662" priority="13238">
      <formula>IF(RIGHT(TEXT(AI104,"0.#"),1)=".",TRUE,FALSE)</formula>
    </cfRule>
  </conditionalFormatting>
  <conditionalFormatting sqref="AM104">
    <cfRule type="expression" dxfId="2661" priority="13235">
      <formula>IF(RIGHT(TEXT(AM104,"0.#"),1)=".",FALSE,TRUE)</formula>
    </cfRule>
    <cfRule type="expression" dxfId="2660" priority="13236">
      <formula>IF(RIGHT(TEXT(AM104,"0.#"),1)=".",TRUE,FALSE)</formula>
    </cfRule>
  </conditionalFormatting>
  <conditionalFormatting sqref="AE105">
    <cfRule type="expression" dxfId="2659" priority="13233">
      <formula>IF(RIGHT(TEXT(AE105,"0.#"),1)=".",FALSE,TRUE)</formula>
    </cfRule>
    <cfRule type="expression" dxfId="2658" priority="13234">
      <formula>IF(RIGHT(TEXT(AE105,"0.#"),1)=".",TRUE,FALSE)</formula>
    </cfRule>
  </conditionalFormatting>
  <conditionalFormatting sqref="AI105">
    <cfRule type="expression" dxfId="2657" priority="13231">
      <formula>IF(RIGHT(TEXT(AI105,"0.#"),1)=".",FALSE,TRUE)</formula>
    </cfRule>
    <cfRule type="expression" dxfId="2656" priority="13232">
      <formula>IF(RIGHT(TEXT(AI105,"0.#"),1)=".",TRUE,FALSE)</formula>
    </cfRule>
  </conditionalFormatting>
  <conditionalFormatting sqref="AM105">
    <cfRule type="expression" dxfId="2655" priority="13229">
      <formula>IF(RIGHT(TEXT(AM105,"0.#"),1)=".",FALSE,TRUE)</formula>
    </cfRule>
    <cfRule type="expression" dxfId="2654" priority="13230">
      <formula>IF(RIGHT(TEXT(AM105,"0.#"),1)=".",TRUE,FALSE)</formula>
    </cfRule>
  </conditionalFormatting>
  <conditionalFormatting sqref="AE107">
    <cfRule type="expression" dxfId="2653" priority="13225">
      <formula>IF(RIGHT(TEXT(AE107,"0.#"),1)=".",FALSE,TRUE)</formula>
    </cfRule>
    <cfRule type="expression" dxfId="2652" priority="13226">
      <formula>IF(RIGHT(TEXT(AE107,"0.#"),1)=".",TRUE,FALSE)</formula>
    </cfRule>
  </conditionalFormatting>
  <conditionalFormatting sqref="AI107">
    <cfRule type="expression" dxfId="2651" priority="13223">
      <formula>IF(RIGHT(TEXT(AI107,"0.#"),1)=".",FALSE,TRUE)</formula>
    </cfRule>
    <cfRule type="expression" dxfId="2650" priority="13224">
      <formula>IF(RIGHT(TEXT(AI107,"0.#"),1)=".",TRUE,FALSE)</formula>
    </cfRule>
  </conditionalFormatting>
  <conditionalFormatting sqref="AM107">
    <cfRule type="expression" dxfId="2649" priority="13221">
      <formula>IF(RIGHT(TEXT(AM107,"0.#"),1)=".",FALSE,TRUE)</formula>
    </cfRule>
    <cfRule type="expression" dxfId="2648" priority="13222">
      <formula>IF(RIGHT(TEXT(AM107,"0.#"),1)=".",TRUE,FALSE)</formula>
    </cfRule>
  </conditionalFormatting>
  <conditionalFormatting sqref="AE108">
    <cfRule type="expression" dxfId="2647" priority="13219">
      <formula>IF(RIGHT(TEXT(AE108,"0.#"),1)=".",FALSE,TRUE)</formula>
    </cfRule>
    <cfRule type="expression" dxfId="2646" priority="13220">
      <formula>IF(RIGHT(TEXT(AE108,"0.#"),1)=".",TRUE,FALSE)</formula>
    </cfRule>
  </conditionalFormatting>
  <conditionalFormatting sqref="AI108">
    <cfRule type="expression" dxfId="2645" priority="13217">
      <formula>IF(RIGHT(TEXT(AI108,"0.#"),1)=".",FALSE,TRUE)</formula>
    </cfRule>
    <cfRule type="expression" dxfId="2644" priority="13218">
      <formula>IF(RIGHT(TEXT(AI108,"0.#"),1)=".",TRUE,FALSE)</formula>
    </cfRule>
  </conditionalFormatting>
  <conditionalFormatting sqref="AM108">
    <cfRule type="expression" dxfId="2643" priority="13215">
      <formula>IF(RIGHT(TEXT(AM108,"0.#"),1)=".",FALSE,TRUE)</formula>
    </cfRule>
    <cfRule type="expression" dxfId="2642" priority="13216">
      <formula>IF(RIGHT(TEXT(AM108,"0.#"),1)=".",TRUE,FALSE)</formula>
    </cfRule>
  </conditionalFormatting>
  <conditionalFormatting sqref="AE110">
    <cfRule type="expression" dxfId="2641" priority="13211">
      <formula>IF(RIGHT(TEXT(AE110,"0.#"),1)=".",FALSE,TRUE)</formula>
    </cfRule>
    <cfRule type="expression" dxfId="2640" priority="13212">
      <formula>IF(RIGHT(TEXT(AE110,"0.#"),1)=".",TRUE,FALSE)</formula>
    </cfRule>
  </conditionalFormatting>
  <conditionalFormatting sqref="AI110">
    <cfRule type="expression" dxfId="2639" priority="13209">
      <formula>IF(RIGHT(TEXT(AI110,"0.#"),1)=".",FALSE,TRUE)</formula>
    </cfRule>
    <cfRule type="expression" dxfId="2638" priority="13210">
      <formula>IF(RIGHT(TEXT(AI110,"0.#"),1)=".",TRUE,FALSE)</formula>
    </cfRule>
  </conditionalFormatting>
  <conditionalFormatting sqref="AM110">
    <cfRule type="expression" dxfId="2637" priority="13207">
      <formula>IF(RIGHT(TEXT(AM110,"0.#"),1)=".",FALSE,TRUE)</formula>
    </cfRule>
    <cfRule type="expression" dxfId="2636" priority="13208">
      <formula>IF(RIGHT(TEXT(AM110,"0.#"),1)=".",TRUE,FALSE)</formula>
    </cfRule>
  </conditionalFormatting>
  <conditionalFormatting sqref="AE111">
    <cfRule type="expression" dxfId="2635" priority="13205">
      <formula>IF(RIGHT(TEXT(AE111,"0.#"),1)=".",FALSE,TRUE)</formula>
    </cfRule>
    <cfRule type="expression" dxfId="2634" priority="13206">
      <formula>IF(RIGHT(TEXT(AE111,"0.#"),1)=".",TRUE,FALSE)</formula>
    </cfRule>
  </conditionalFormatting>
  <conditionalFormatting sqref="AI111">
    <cfRule type="expression" dxfId="2633" priority="13203">
      <formula>IF(RIGHT(TEXT(AI111,"0.#"),1)=".",FALSE,TRUE)</formula>
    </cfRule>
    <cfRule type="expression" dxfId="2632" priority="13204">
      <formula>IF(RIGHT(TEXT(AI111,"0.#"),1)=".",TRUE,FALSE)</formula>
    </cfRule>
  </conditionalFormatting>
  <conditionalFormatting sqref="AM111">
    <cfRule type="expression" dxfId="2631" priority="13201">
      <formula>IF(RIGHT(TEXT(AM111,"0.#"),1)=".",FALSE,TRUE)</formula>
    </cfRule>
    <cfRule type="expression" dxfId="2630" priority="13202">
      <formula>IF(RIGHT(TEXT(AM111,"0.#"),1)=".",TRUE,FALSE)</formula>
    </cfRule>
  </conditionalFormatting>
  <conditionalFormatting sqref="AE113">
    <cfRule type="expression" dxfId="2629" priority="13197">
      <formula>IF(RIGHT(TEXT(AE113,"0.#"),1)=".",FALSE,TRUE)</formula>
    </cfRule>
    <cfRule type="expression" dxfId="2628" priority="13198">
      <formula>IF(RIGHT(TEXT(AE113,"0.#"),1)=".",TRUE,FALSE)</formula>
    </cfRule>
  </conditionalFormatting>
  <conditionalFormatting sqref="AI113">
    <cfRule type="expression" dxfId="2627" priority="13195">
      <formula>IF(RIGHT(TEXT(AI113,"0.#"),1)=".",FALSE,TRUE)</formula>
    </cfRule>
    <cfRule type="expression" dxfId="2626" priority="13196">
      <formula>IF(RIGHT(TEXT(AI113,"0.#"),1)=".",TRUE,FALSE)</formula>
    </cfRule>
  </conditionalFormatting>
  <conditionalFormatting sqref="AM113">
    <cfRule type="expression" dxfId="2625" priority="13193">
      <formula>IF(RIGHT(TEXT(AM113,"0.#"),1)=".",FALSE,TRUE)</formula>
    </cfRule>
    <cfRule type="expression" dxfId="2624" priority="13194">
      <formula>IF(RIGHT(TEXT(AM113,"0.#"),1)=".",TRUE,FALSE)</formula>
    </cfRule>
  </conditionalFormatting>
  <conditionalFormatting sqref="AE114">
    <cfRule type="expression" dxfId="2623" priority="13191">
      <formula>IF(RIGHT(TEXT(AE114,"0.#"),1)=".",FALSE,TRUE)</formula>
    </cfRule>
    <cfRule type="expression" dxfId="2622" priority="13192">
      <formula>IF(RIGHT(TEXT(AE114,"0.#"),1)=".",TRUE,FALSE)</formula>
    </cfRule>
  </conditionalFormatting>
  <conditionalFormatting sqref="AI114">
    <cfRule type="expression" dxfId="2621" priority="13189">
      <formula>IF(RIGHT(TEXT(AI114,"0.#"),1)=".",FALSE,TRUE)</formula>
    </cfRule>
    <cfRule type="expression" dxfId="2620" priority="13190">
      <formula>IF(RIGHT(TEXT(AI114,"0.#"),1)=".",TRUE,FALSE)</formula>
    </cfRule>
  </conditionalFormatting>
  <conditionalFormatting sqref="AM114">
    <cfRule type="expression" dxfId="2619" priority="13187">
      <formula>IF(RIGHT(TEXT(AM114,"0.#"),1)=".",FALSE,TRUE)</formula>
    </cfRule>
    <cfRule type="expression" dxfId="2618" priority="13188">
      <formula>IF(RIGHT(TEXT(AM114,"0.#"),1)=".",TRUE,FALSE)</formula>
    </cfRule>
  </conditionalFormatting>
  <conditionalFormatting sqref="AE116 AQ116">
    <cfRule type="expression" dxfId="2617" priority="13183">
      <formula>IF(RIGHT(TEXT(AE116,"0.#"),1)=".",FALSE,TRUE)</formula>
    </cfRule>
    <cfRule type="expression" dxfId="2616" priority="13184">
      <formula>IF(RIGHT(TEXT(AE116,"0.#"),1)=".",TRUE,FALSE)</formula>
    </cfRule>
  </conditionalFormatting>
  <conditionalFormatting sqref="AI116">
    <cfRule type="expression" dxfId="2615" priority="13181">
      <formula>IF(RIGHT(TEXT(AI116,"0.#"),1)=".",FALSE,TRUE)</formula>
    </cfRule>
    <cfRule type="expression" dxfId="2614" priority="13182">
      <formula>IF(RIGHT(TEXT(AI116,"0.#"),1)=".",TRUE,FALSE)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E117 AM117">
    <cfRule type="expression" dxfId="2611" priority="13177">
      <formula>IF(RIGHT(TEXT(AE117,"0.#"),1)=".",FALSE,TRUE)</formula>
    </cfRule>
    <cfRule type="expression" dxfId="2610" priority="13178">
      <formula>IF(RIGHT(TEXT(AE117,"0.#"),1)=".",TRUE,FALSE)</formula>
    </cfRule>
  </conditionalFormatting>
  <conditionalFormatting sqref="AI117">
    <cfRule type="expression" dxfId="2609" priority="13175">
      <formula>IF(RIGHT(TEXT(AI117,"0.#"),1)=".",FALSE,TRUE)</formula>
    </cfRule>
    <cfRule type="expression" dxfId="2608" priority="13176">
      <formula>IF(RIGHT(TEXT(AI117,"0.#"),1)=".",TRUE,FALSE)</formula>
    </cfRule>
  </conditionalFormatting>
  <conditionalFormatting sqref="AQ117">
    <cfRule type="expression" dxfId="2607" priority="13171">
      <formula>IF(RIGHT(TEXT(AQ117,"0.#"),1)=".",FALSE,TRUE)</formula>
    </cfRule>
    <cfRule type="expression" dxfId="2606" priority="13172">
      <formula>IF(RIGHT(TEXT(AQ117,"0.#"),1)=".",TRUE,FALSE)</formula>
    </cfRule>
  </conditionalFormatting>
  <conditionalFormatting sqref="AE119 AQ119">
    <cfRule type="expression" dxfId="2605" priority="13169">
      <formula>IF(RIGHT(TEXT(AE119,"0.#"),1)=".",FALSE,TRUE)</formula>
    </cfRule>
    <cfRule type="expression" dxfId="2604" priority="13170">
      <formula>IF(RIGHT(TEXT(AE119,"0.#"),1)=".",TRUE,FALSE)</formula>
    </cfRule>
  </conditionalFormatting>
  <conditionalFormatting sqref="AI119">
    <cfRule type="expression" dxfId="2603" priority="13167">
      <formula>IF(RIGHT(TEXT(AI119,"0.#"),1)=".",FALSE,TRUE)</formula>
    </cfRule>
    <cfRule type="expression" dxfId="2602" priority="13168">
      <formula>IF(RIGHT(TEXT(AI119,"0.#"),1)=".",TRUE,FALSE)</formula>
    </cfRule>
  </conditionalFormatting>
  <conditionalFormatting sqref="AM119">
    <cfRule type="expression" dxfId="2601" priority="13165">
      <formula>IF(RIGHT(TEXT(AM119,"0.#"),1)=".",FALSE,TRUE)</formula>
    </cfRule>
    <cfRule type="expression" dxfId="2600" priority="13166">
      <formula>IF(RIGHT(TEXT(AM119,"0.#"),1)=".",TRUE,FALSE)</formula>
    </cfRule>
  </conditionalFormatting>
  <conditionalFormatting sqref="AQ120">
    <cfRule type="expression" dxfId="2599" priority="13157">
      <formula>IF(RIGHT(TEXT(AQ120,"0.#"),1)=".",FALSE,TRUE)</formula>
    </cfRule>
    <cfRule type="expression" dxfId="2598" priority="13158">
      <formula>IF(RIGHT(TEXT(AQ120,"0.#"),1)=".",TRUE,FALSE)</formula>
    </cfRule>
  </conditionalFormatting>
  <conditionalFormatting sqref="AE122 AQ122">
    <cfRule type="expression" dxfId="2597" priority="13155">
      <formula>IF(RIGHT(TEXT(AE122,"0.#"),1)=".",FALSE,TRUE)</formula>
    </cfRule>
    <cfRule type="expression" dxfId="2596" priority="13156">
      <formula>IF(RIGHT(TEXT(AE122,"0.#"),1)=".",TRUE,FALSE)</formula>
    </cfRule>
  </conditionalFormatting>
  <conditionalFormatting sqref="AI122">
    <cfRule type="expression" dxfId="2595" priority="13153">
      <formula>IF(RIGHT(TEXT(AI122,"0.#"),1)=".",FALSE,TRUE)</formula>
    </cfRule>
    <cfRule type="expression" dxfId="2594" priority="13154">
      <formula>IF(RIGHT(TEXT(AI122,"0.#"),1)=".",TRUE,FALSE)</formula>
    </cfRule>
  </conditionalFormatting>
  <conditionalFormatting sqref="AM122">
    <cfRule type="expression" dxfId="2593" priority="13151">
      <formula>IF(RIGHT(TEXT(AM122,"0.#"),1)=".",FALSE,TRUE)</formula>
    </cfRule>
    <cfRule type="expression" dxfId="2592" priority="13152">
      <formula>IF(RIGHT(TEXT(AM122,"0.#"),1)=".",TRUE,FALSE)</formula>
    </cfRule>
  </conditionalFormatting>
  <conditionalFormatting sqref="AQ123">
    <cfRule type="expression" dxfId="2591" priority="13143">
      <formula>IF(RIGHT(TEXT(AQ123,"0.#"),1)=".",FALSE,TRUE)</formula>
    </cfRule>
    <cfRule type="expression" dxfId="2590" priority="13144">
      <formula>IF(RIGHT(TEXT(AQ123,"0.#"),1)=".",TRUE,FALSE)</formula>
    </cfRule>
  </conditionalFormatting>
  <conditionalFormatting sqref="AE125 AQ125">
    <cfRule type="expression" dxfId="2589" priority="13141">
      <formula>IF(RIGHT(TEXT(AE125,"0.#"),1)=".",FALSE,TRUE)</formula>
    </cfRule>
    <cfRule type="expression" dxfId="2588" priority="13142">
      <formula>IF(RIGHT(TEXT(AE125,"0.#"),1)=".",TRUE,FALSE)</formula>
    </cfRule>
  </conditionalFormatting>
  <conditionalFormatting sqref="AI125">
    <cfRule type="expression" dxfId="2587" priority="13139">
      <formula>IF(RIGHT(TEXT(AI125,"0.#"),1)=".",FALSE,TRUE)</formula>
    </cfRule>
    <cfRule type="expression" dxfId="2586" priority="13140">
      <formula>IF(RIGHT(TEXT(AI125,"0.#"),1)=".",TRUE,FALSE)</formula>
    </cfRule>
  </conditionalFormatting>
  <conditionalFormatting sqref="AM125">
    <cfRule type="expression" dxfId="2585" priority="13137">
      <formula>IF(RIGHT(TEXT(AM125,"0.#"),1)=".",FALSE,TRUE)</formula>
    </cfRule>
    <cfRule type="expression" dxfId="2584" priority="13138">
      <formula>IF(RIGHT(TEXT(AM125,"0.#"),1)=".",TRUE,FALSE)</formula>
    </cfRule>
  </conditionalFormatting>
  <conditionalFormatting sqref="AQ126">
    <cfRule type="expression" dxfId="2583" priority="13129">
      <formula>IF(RIGHT(TEXT(AQ126,"0.#"),1)=".",FALSE,TRUE)</formula>
    </cfRule>
    <cfRule type="expression" dxfId="2582" priority="13130">
      <formula>IF(RIGHT(TEXT(AQ126,"0.#"),1)=".",TRUE,FALSE)</formula>
    </cfRule>
  </conditionalFormatting>
  <conditionalFormatting sqref="AE128 AQ128">
    <cfRule type="expression" dxfId="2581" priority="13127">
      <formula>IF(RIGHT(TEXT(AE128,"0.#"),1)=".",FALSE,TRUE)</formula>
    </cfRule>
    <cfRule type="expression" dxfId="2580" priority="13128">
      <formula>IF(RIGHT(TEXT(AE128,"0.#"),1)=".",TRUE,FALSE)</formula>
    </cfRule>
  </conditionalFormatting>
  <conditionalFormatting sqref="AI128">
    <cfRule type="expression" dxfId="2579" priority="13125">
      <formula>IF(RIGHT(TEXT(AI128,"0.#"),1)=".",FALSE,TRUE)</formula>
    </cfRule>
    <cfRule type="expression" dxfId="2578" priority="13126">
      <formula>IF(RIGHT(TEXT(AI128,"0.#"),1)=".",TRUE,FALSE)</formula>
    </cfRule>
  </conditionalFormatting>
  <conditionalFormatting sqref="AM128">
    <cfRule type="expression" dxfId="2577" priority="13123">
      <formula>IF(RIGHT(TEXT(AM128,"0.#"),1)=".",FALSE,TRUE)</formula>
    </cfRule>
    <cfRule type="expression" dxfId="2576" priority="13124">
      <formula>IF(RIGHT(TEXT(AM128,"0.#"),1)=".",TRUE,FALSE)</formula>
    </cfRule>
  </conditionalFormatting>
  <conditionalFormatting sqref="AQ129">
    <cfRule type="expression" dxfId="2575" priority="13115">
      <formula>IF(RIGHT(TEXT(AQ129,"0.#"),1)=".",FALSE,TRUE)</formula>
    </cfRule>
    <cfRule type="expression" dxfId="2574" priority="13116">
      <formula>IF(RIGHT(TEXT(AQ129,"0.#"),1)=".",TRUE,FALSE)</formula>
    </cfRule>
  </conditionalFormatting>
  <conditionalFormatting sqref="AE75">
    <cfRule type="expression" dxfId="2573" priority="13113">
      <formula>IF(RIGHT(TEXT(AE75,"0.#"),1)=".",FALSE,TRUE)</formula>
    </cfRule>
    <cfRule type="expression" dxfId="2572" priority="13114">
      <formula>IF(RIGHT(TEXT(AE75,"0.#"),1)=".",TRUE,FALSE)</formula>
    </cfRule>
  </conditionalFormatting>
  <conditionalFormatting sqref="AE76">
    <cfRule type="expression" dxfId="2571" priority="13111">
      <formula>IF(RIGHT(TEXT(AE76,"0.#"),1)=".",FALSE,TRUE)</formula>
    </cfRule>
    <cfRule type="expression" dxfId="2570" priority="13112">
      <formula>IF(RIGHT(TEXT(AE76,"0.#"),1)=".",TRUE,FALSE)</formula>
    </cfRule>
  </conditionalFormatting>
  <conditionalFormatting sqref="AE77">
    <cfRule type="expression" dxfId="2569" priority="13109">
      <formula>IF(RIGHT(TEXT(AE77,"0.#"),1)=".",FALSE,TRUE)</formula>
    </cfRule>
    <cfRule type="expression" dxfId="2568" priority="13110">
      <formula>IF(RIGHT(TEXT(AE77,"0.#"),1)=".",TRUE,FALSE)</formula>
    </cfRule>
  </conditionalFormatting>
  <conditionalFormatting sqref="AI77">
    <cfRule type="expression" dxfId="2567" priority="13107">
      <formula>IF(RIGHT(TEXT(AI77,"0.#"),1)=".",FALSE,TRUE)</formula>
    </cfRule>
    <cfRule type="expression" dxfId="2566" priority="13108">
      <formula>IF(RIGHT(TEXT(AI77,"0.#"),1)=".",TRUE,FALSE)</formula>
    </cfRule>
  </conditionalFormatting>
  <conditionalFormatting sqref="AI76">
    <cfRule type="expression" dxfId="2565" priority="13105">
      <formula>IF(RIGHT(TEXT(AI76,"0.#"),1)=".",FALSE,TRUE)</formula>
    </cfRule>
    <cfRule type="expression" dxfId="2564" priority="13106">
      <formula>IF(RIGHT(TEXT(AI76,"0.#"),1)=".",TRUE,FALSE)</formula>
    </cfRule>
  </conditionalFormatting>
  <conditionalFormatting sqref="AI75">
    <cfRule type="expression" dxfId="2563" priority="13103">
      <formula>IF(RIGHT(TEXT(AI75,"0.#"),1)=".",FALSE,TRUE)</formula>
    </cfRule>
    <cfRule type="expression" dxfId="2562" priority="13104">
      <formula>IF(RIGHT(TEXT(AI75,"0.#"),1)=".",TRUE,FALSE)</formula>
    </cfRule>
  </conditionalFormatting>
  <conditionalFormatting sqref="AM75">
    <cfRule type="expression" dxfId="2561" priority="13101">
      <formula>IF(RIGHT(TEXT(AM75,"0.#"),1)=".",FALSE,TRUE)</formula>
    </cfRule>
    <cfRule type="expression" dxfId="2560" priority="13102">
      <formula>IF(RIGHT(TEXT(AM75,"0.#"),1)=".",TRUE,FALSE)</formula>
    </cfRule>
  </conditionalFormatting>
  <conditionalFormatting sqref="AM76">
    <cfRule type="expression" dxfId="2559" priority="13099">
      <formula>IF(RIGHT(TEXT(AM76,"0.#"),1)=".",FALSE,TRUE)</formula>
    </cfRule>
    <cfRule type="expression" dxfId="2558" priority="13100">
      <formula>IF(RIGHT(TEXT(AM76,"0.#"),1)=".",TRUE,FALSE)</formula>
    </cfRule>
  </conditionalFormatting>
  <conditionalFormatting sqref="AM77">
    <cfRule type="expression" dxfId="2557" priority="13097">
      <formula>IF(RIGHT(TEXT(AM77,"0.#"),1)=".",FALSE,TRUE)</formula>
    </cfRule>
    <cfRule type="expression" dxfId="2556" priority="13098">
      <formula>IF(RIGHT(TEXT(AM77,"0.#"),1)=".",TRUE,FALSE)</formula>
    </cfRule>
  </conditionalFormatting>
  <conditionalFormatting sqref="AE134:AE135 AI134:AI135 AM134:AM135 AQ134:AQ135 AU134:AU135">
    <cfRule type="expression" dxfId="2555" priority="13083">
      <formula>IF(RIGHT(TEXT(AE134,"0.#"),1)=".",FALSE,TRUE)</formula>
    </cfRule>
    <cfRule type="expression" dxfId="2554" priority="13084">
      <formula>IF(RIGHT(TEXT(AE134,"0.#"),1)=".",TRUE,FALSE)</formula>
    </cfRule>
  </conditionalFormatting>
  <conditionalFormatting sqref="AE433">
    <cfRule type="expression" dxfId="2553" priority="13053">
      <formula>IF(RIGHT(TEXT(AE433,"0.#"),1)=".",FALSE,TRUE)</formula>
    </cfRule>
    <cfRule type="expression" dxfId="2552" priority="13054">
      <formula>IF(RIGHT(TEXT(AE433,"0.#"),1)=".",TRUE,FALSE)</formula>
    </cfRule>
  </conditionalFormatting>
  <conditionalFormatting sqref="AM435">
    <cfRule type="expression" dxfId="2551" priority="13037">
      <formula>IF(RIGHT(TEXT(AM435,"0.#"),1)=".",FALSE,TRUE)</formula>
    </cfRule>
    <cfRule type="expression" dxfId="2550" priority="13038">
      <formula>IF(RIGHT(TEXT(AM435,"0.#"),1)=".",TRUE,FALSE)</formula>
    </cfRule>
  </conditionalFormatting>
  <conditionalFormatting sqref="AE434">
    <cfRule type="expression" dxfId="2549" priority="13051">
      <formula>IF(RIGHT(TEXT(AE434,"0.#"),1)=".",FALSE,TRUE)</formula>
    </cfRule>
    <cfRule type="expression" dxfId="2548" priority="13052">
      <formula>IF(RIGHT(TEXT(AE434,"0.#"),1)=".",TRUE,FALSE)</formula>
    </cfRule>
  </conditionalFormatting>
  <conditionalFormatting sqref="AE435">
    <cfRule type="expression" dxfId="2547" priority="13049">
      <formula>IF(RIGHT(TEXT(AE435,"0.#"),1)=".",FALSE,TRUE)</formula>
    </cfRule>
    <cfRule type="expression" dxfId="2546" priority="13050">
      <formula>IF(RIGHT(TEXT(AE435,"0.#"),1)=".",TRUE,FALSE)</formula>
    </cfRule>
  </conditionalFormatting>
  <conditionalFormatting sqref="AM433">
    <cfRule type="expression" dxfId="2545" priority="13041">
      <formula>IF(RIGHT(TEXT(AM433,"0.#"),1)=".",FALSE,TRUE)</formula>
    </cfRule>
    <cfRule type="expression" dxfId="2544" priority="13042">
      <formula>IF(RIGHT(TEXT(AM433,"0.#"),1)=".",TRUE,FALSE)</formula>
    </cfRule>
  </conditionalFormatting>
  <conditionalFormatting sqref="AM434">
    <cfRule type="expression" dxfId="2543" priority="13039">
      <formula>IF(RIGHT(TEXT(AM434,"0.#"),1)=".",FALSE,TRUE)</formula>
    </cfRule>
    <cfRule type="expression" dxfId="2542" priority="13040">
      <formula>IF(RIGHT(TEXT(AM434,"0.#"),1)=".",TRUE,FALSE)</formula>
    </cfRule>
  </conditionalFormatting>
  <conditionalFormatting sqref="AU433">
    <cfRule type="expression" dxfId="2541" priority="13029">
      <formula>IF(RIGHT(TEXT(AU433,"0.#"),1)=".",FALSE,TRUE)</formula>
    </cfRule>
    <cfRule type="expression" dxfId="2540" priority="13030">
      <formula>IF(RIGHT(TEXT(AU433,"0.#"),1)=".",TRUE,FALSE)</formula>
    </cfRule>
  </conditionalFormatting>
  <conditionalFormatting sqref="AU434">
    <cfRule type="expression" dxfId="2539" priority="13027">
      <formula>IF(RIGHT(TEXT(AU434,"0.#"),1)=".",FALSE,TRUE)</formula>
    </cfRule>
    <cfRule type="expression" dxfId="2538" priority="13028">
      <formula>IF(RIGHT(TEXT(AU434,"0.#"),1)=".",TRUE,FALSE)</formula>
    </cfRule>
  </conditionalFormatting>
  <conditionalFormatting sqref="AU435">
    <cfRule type="expression" dxfId="2537" priority="13025">
      <formula>IF(RIGHT(TEXT(AU435,"0.#"),1)=".",FALSE,TRUE)</formula>
    </cfRule>
    <cfRule type="expression" dxfId="2536" priority="13026">
      <formula>IF(RIGHT(TEXT(AU435,"0.#"),1)=".",TRUE,FALSE)</formula>
    </cfRule>
  </conditionalFormatting>
  <conditionalFormatting sqref="AI435">
    <cfRule type="expression" dxfId="2535" priority="12959">
      <formula>IF(RIGHT(TEXT(AI435,"0.#"),1)=".",FALSE,TRUE)</formula>
    </cfRule>
    <cfRule type="expression" dxfId="2534" priority="12960">
      <formula>IF(RIGHT(TEXT(AI435,"0.#"),1)=".",TRUE,FALSE)</formula>
    </cfRule>
  </conditionalFormatting>
  <conditionalFormatting sqref="AI433">
    <cfRule type="expression" dxfId="2533" priority="12963">
      <formula>IF(RIGHT(TEXT(AI433,"0.#"),1)=".",FALSE,TRUE)</formula>
    </cfRule>
    <cfRule type="expression" dxfId="2532" priority="12964">
      <formula>IF(RIGHT(TEXT(AI433,"0.#"),1)=".",TRUE,FALSE)</formula>
    </cfRule>
  </conditionalFormatting>
  <conditionalFormatting sqref="AI434">
    <cfRule type="expression" dxfId="2531" priority="12961">
      <formula>IF(RIGHT(TEXT(AI434,"0.#"),1)=".",FALSE,TRUE)</formula>
    </cfRule>
    <cfRule type="expression" dxfId="2530" priority="12962">
      <formula>IF(RIGHT(TEXT(AI434,"0.#"),1)=".",TRUE,FALSE)</formula>
    </cfRule>
  </conditionalFormatting>
  <conditionalFormatting sqref="AQ434">
    <cfRule type="expression" dxfId="2529" priority="12945">
      <formula>IF(RIGHT(TEXT(AQ434,"0.#"),1)=".",FALSE,TRUE)</formula>
    </cfRule>
    <cfRule type="expression" dxfId="2528" priority="12946">
      <formula>IF(RIGHT(TEXT(AQ434,"0.#"),1)=".",TRUE,FALSE)</formula>
    </cfRule>
  </conditionalFormatting>
  <conditionalFormatting sqref="AQ435">
    <cfRule type="expression" dxfId="2527" priority="12931">
      <formula>IF(RIGHT(TEXT(AQ435,"0.#"),1)=".",FALSE,TRUE)</formula>
    </cfRule>
    <cfRule type="expression" dxfId="2526" priority="12932">
      <formula>IF(RIGHT(TEXT(AQ435,"0.#"),1)=".",TRUE,FALSE)</formula>
    </cfRule>
  </conditionalFormatting>
  <conditionalFormatting sqref="AQ433">
    <cfRule type="expression" dxfId="2525" priority="12929">
      <formula>IF(RIGHT(TEXT(AQ433,"0.#"),1)=".",FALSE,TRUE)</formula>
    </cfRule>
    <cfRule type="expression" dxfId="2524" priority="12930">
      <formula>IF(RIGHT(TEXT(AQ433,"0.#"),1)=".",TRUE,FALSE)</formula>
    </cfRule>
  </conditionalFormatting>
  <conditionalFormatting sqref="AL839:AO866">
    <cfRule type="expression" dxfId="2523" priority="6653">
      <formula>IF(AND(AL839&gt;=0, RIGHT(TEXT(AL839,"0.#"),1)&lt;&gt;"."),TRUE,FALSE)</formula>
    </cfRule>
    <cfRule type="expression" dxfId="2522" priority="6654">
      <formula>IF(AND(AL839&gt;=0, RIGHT(TEXT(AL839,"0.#"),1)="."),TRUE,FALSE)</formula>
    </cfRule>
    <cfRule type="expression" dxfId="2521" priority="6655">
      <formula>IF(AND(AL839&lt;0, RIGHT(TEXT(AL839,"0.#"),1)&lt;&gt;"."),TRUE,FALSE)</formula>
    </cfRule>
    <cfRule type="expression" dxfId="2520" priority="6656">
      <formula>IF(AND(AL839&lt;0, RIGHT(TEXT(AL839,"0.#"),1)="."),TRUE,FALSE)</formula>
    </cfRule>
  </conditionalFormatting>
  <conditionalFormatting sqref="AQ53:AQ55">
    <cfRule type="expression" dxfId="2519" priority="4675">
      <formula>IF(RIGHT(TEXT(AQ53,"0.#"),1)=".",FALSE,TRUE)</formula>
    </cfRule>
    <cfRule type="expression" dxfId="2518" priority="4676">
      <formula>IF(RIGHT(TEXT(AQ53,"0.#"),1)=".",TRUE,FALSE)</formula>
    </cfRule>
  </conditionalFormatting>
  <conditionalFormatting sqref="AU53:AU55">
    <cfRule type="expression" dxfId="2517" priority="4673">
      <formula>IF(RIGHT(TEXT(AU53,"0.#"),1)=".",FALSE,TRUE)</formula>
    </cfRule>
    <cfRule type="expression" dxfId="2516" priority="4674">
      <formula>IF(RIGHT(TEXT(AU53,"0.#"),1)=".",TRUE,FALSE)</formula>
    </cfRule>
  </conditionalFormatting>
  <conditionalFormatting sqref="AQ60:AQ62">
    <cfRule type="expression" dxfId="2515" priority="4671">
      <formula>IF(RIGHT(TEXT(AQ60,"0.#"),1)=".",FALSE,TRUE)</formula>
    </cfRule>
    <cfRule type="expression" dxfId="2514" priority="4672">
      <formula>IF(RIGHT(TEXT(AQ60,"0.#"),1)=".",TRUE,FALSE)</formula>
    </cfRule>
  </conditionalFormatting>
  <conditionalFormatting sqref="AU60:AU62">
    <cfRule type="expression" dxfId="2513" priority="4669">
      <formula>IF(RIGHT(TEXT(AU60,"0.#"),1)=".",FALSE,TRUE)</formula>
    </cfRule>
    <cfRule type="expression" dxfId="2512" priority="4670">
      <formula>IF(RIGHT(TEXT(AU60,"0.#"),1)=".",TRUE,FALSE)</formula>
    </cfRule>
  </conditionalFormatting>
  <conditionalFormatting sqref="AQ75:AQ77">
    <cfRule type="expression" dxfId="2511" priority="4667">
      <formula>IF(RIGHT(TEXT(AQ75,"0.#"),1)=".",FALSE,TRUE)</formula>
    </cfRule>
    <cfRule type="expression" dxfId="2510" priority="4668">
      <formula>IF(RIGHT(TEXT(AQ75,"0.#"),1)=".",TRUE,FALSE)</formula>
    </cfRule>
  </conditionalFormatting>
  <conditionalFormatting sqref="AU75:AU77">
    <cfRule type="expression" dxfId="2509" priority="4665">
      <formula>IF(RIGHT(TEXT(AU75,"0.#"),1)=".",FALSE,TRUE)</formula>
    </cfRule>
    <cfRule type="expression" dxfId="2508" priority="4666">
      <formula>IF(RIGHT(TEXT(AU75,"0.#"),1)=".",TRUE,FALSE)</formula>
    </cfRule>
  </conditionalFormatting>
  <conditionalFormatting sqref="AQ87:AQ89">
    <cfRule type="expression" dxfId="2507" priority="4663">
      <formula>IF(RIGHT(TEXT(AQ87,"0.#"),1)=".",FALSE,TRUE)</formula>
    </cfRule>
    <cfRule type="expression" dxfId="2506" priority="4664">
      <formula>IF(RIGHT(TEXT(AQ87,"0.#"),1)=".",TRUE,FALSE)</formula>
    </cfRule>
  </conditionalFormatting>
  <conditionalFormatting sqref="AU87:AU89">
    <cfRule type="expression" dxfId="2505" priority="4661">
      <formula>IF(RIGHT(TEXT(AU87,"0.#"),1)=".",FALSE,TRUE)</formula>
    </cfRule>
    <cfRule type="expression" dxfId="2504" priority="4662">
      <formula>IF(RIGHT(TEXT(AU87,"0.#"),1)=".",TRUE,FALSE)</formula>
    </cfRule>
  </conditionalFormatting>
  <conditionalFormatting sqref="AQ92:AQ94">
    <cfRule type="expression" dxfId="2503" priority="4659">
      <formula>IF(RIGHT(TEXT(AQ92,"0.#"),1)=".",FALSE,TRUE)</formula>
    </cfRule>
    <cfRule type="expression" dxfId="2502" priority="4660">
      <formula>IF(RIGHT(TEXT(AQ92,"0.#"),1)=".",TRUE,FALSE)</formula>
    </cfRule>
  </conditionalFormatting>
  <conditionalFormatting sqref="AU92:AU94">
    <cfRule type="expression" dxfId="2501" priority="4657">
      <formula>IF(RIGHT(TEXT(AU92,"0.#"),1)=".",FALSE,TRUE)</formula>
    </cfRule>
    <cfRule type="expression" dxfId="2500" priority="4658">
      <formula>IF(RIGHT(TEXT(AU92,"0.#"),1)=".",TRUE,FALSE)</formula>
    </cfRule>
  </conditionalFormatting>
  <conditionalFormatting sqref="AQ97:AQ99">
    <cfRule type="expression" dxfId="2499" priority="4655">
      <formula>IF(RIGHT(TEXT(AQ97,"0.#"),1)=".",FALSE,TRUE)</formula>
    </cfRule>
    <cfRule type="expression" dxfId="2498" priority="4656">
      <formula>IF(RIGHT(TEXT(AQ97,"0.#"),1)=".",TRUE,FALSE)</formula>
    </cfRule>
  </conditionalFormatting>
  <conditionalFormatting sqref="AU97:AU99">
    <cfRule type="expression" dxfId="2497" priority="4653">
      <formula>IF(RIGHT(TEXT(AU97,"0.#"),1)=".",FALSE,TRUE)</formula>
    </cfRule>
    <cfRule type="expression" dxfId="2496" priority="4654">
      <formula>IF(RIGHT(TEXT(AU97,"0.#"),1)=".",TRUE,FALSE)</formula>
    </cfRule>
  </conditionalFormatting>
  <conditionalFormatting sqref="AE458">
    <cfRule type="expression" dxfId="2495" priority="4347">
      <formula>IF(RIGHT(TEXT(AE458,"0.#"),1)=".",FALSE,TRUE)</formula>
    </cfRule>
    <cfRule type="expression" dxfId="2494" priority="4348">
      <formula>IF(RIGHT(TEXT(AE458,"0.#"),1)=".",TRUE,FALSE)</formula>
    </cfRule>
  </conditionalFormatting>
  <conditionalFormatting sqref="AM460">
    <cfRule type="expression" dxfId="2493" priority="4337">
      <formula>IF(RIGHT(TEXT(AM460,"0.#"),1)=".",FALSE,TRUE)</formula>
    </cfRule>
    <cfRule type="expression" dxfId="2492" priority="4338">
      <formula>IF(RIGHT(TEXT(AM460,"0.#"),1)=".",TRUE,FALSE)</formula>
    </cfRule>
  </conditionalFormatting>
  <conditionalFormatting sqref="AE459">
    <cfRule type="expression" dxfId="2491" priority="4345">
      <formula>IF(RIGHT(TEXT(AE459,"0.#"),1)=".",FALSE,TRUE)</formula>
    </cfRule>
    <cfRule type="expression" dxfId="2490" priority="4346">
      <formula>IF(RIGHT(TEXT(AE459,"0.#"),1)=".",TRUE,FALSE)</formula>
    </cfRule>
  </conditionalFormatting>
  <conditionalFormatting sqref="AE460">
    <cfRule type="expression" dxfId="2489" priority="4343">
      <formula>IF(RIGHT(TEXT(AE460,"0.#"),1)=".",FALSE,TRUE)</formula>
    </cfRule>
    <cfRule type="expression" dxfId="2488" priority="4344">
      <formula>IF(RIGHT(TEXT(AE460,"0.#"),1)=".",TRUE,FALSE)</formula>
    </cfRule>
  </conditionalFormatting>
  <conditionalFormatting sqref="AM458">
    <cfRule type="expression" dxfId="2487" priority="4341">
      <formula>IF(RIGHT(TEXT(AM458,"0.#"),1)=".",FALSE,TRUE)</formula>
    </cfRule>
    <cfRule type="expression" dxfId="2486" priority="4342">
      <formula>IF(RIGHT(TEXT(AM458,"0.#"),1)=".",TRUE,FALSE)</formula>
    </cfRule>
  </conditionalFormatting>
  <conditionalFormatting sqref="AM459">
    <cfRule type="expression" dxfId="2485" priority="4339">
      <formula>IF(RIGHT(TEXT(AM459,"0.#"),1)=".",FALSE,TRUE)</formula>
    </cfRule>
    <cfRule type="expression" dxfId="2484" priority="4340">
      <formula>IF(RIGHT(TEXT(AM459,"0.#"),1)=".",TRUE,FALSE)</formula>
    </cfRule>
  </conditionalFormatting>
  <conditionalFormatting sqref="AU458">
    <cfRule type="expression" dxfId="2483" priority="4335">
      <formula>IF(RIGHT(TEXT(AU458,"0.#"),1)=".",FALSE,TRUE)</formula>
    </cfRule>
    <cfRule type="expression" dxfId="2482" priority="4336">
      <formula>IF(RIGHT(TEXT(AU458,"0.#"),1)=".",TRUE,FALSE)</formula>
    </cfRule>
  </conditionalFormatting>
  <conditionalFormatting sqref="AU459">
    <cfRule type="expression" dxfId="2481" priority="4333">
      <formula>IF(RIGHT(TEXT(AU459,"0.#"),1)=".",FALSE,TRUE)</formula>
    </cfRule>
    <cfRule type="expression" dxfId="2480" priority="4334">
      <formula>IF(RIGHT(TEXT(AU459,"0.#"),1)=".",TRUE,FALSE)</formula>
    </cfRule>
  </conditionalFormatting>
  <conditionalFormatting sqref="AU460">
    <cfRule type="expression" dxfId="2479" priority="4331">
      <formula>IF(RIGHT(TEXT(AU460,"0.#"),1)=".",FALSE,TRUE)</formula>
    </cfRule>
    <cfRule type="expression" dxfId="2478" priority="4332">
      <formula>IF(RIGHT(TEXT(AU460,"0.#"),1)=".",TRUE,FALSE)</formula>
    </cfRule>
  </conditionalFormatting>
  <conditionalFormatting sqref="AI460">
    <cfRule type="expression" dxfId="2477" priority="4325">
      <formula>IF(RIGHT(TEXT(AI460,"0.#"),1)=".",FALSE,TRUE)</formula>
    </cfRule>
    <cfRule type="expression" dxfId="2476" priority="4326">
      <formula>IF(RIGHT(TEXT(AI460,"0.#"),1)=".",TRUE,FALSE)</formula>
    </cfRule>
  </conditionalFormatting>
  <conditionalFormatting sqref="AI458">
    <cfRule type="expression" dxfId="2475" priority="4329">
      <formula>IF(RIGHT(TEXT(AI458,"0.#"),1)=".",FALSE,TRUE)</formula>
    </cfRule>
    <cfRule type="expression" dxfId="2474" priority="4330">
      <formula>IF(RIGHT(TEXT(AI458,"0.#"),1)=".",TRUE,FALSE)</formula>
    </cfRule>
  </conditionalFormatting>
  <conditionalFormatting sqref="AI459">
    <cfRule type="expression" dxfId="2473" priority="4327">
      <formula>IF(RIGHT(TEXT(AI459,"0.#"),1)=".",FALSE,TRUE)</formula>
    </cfRule>
    <cfRule type="expression" dxfId="2472" priority="4328">
      <formula>IF(RIGHT(TEXT(AI459,"0.#"),1)=".",TRUE,FALSE)</formula>
    </cfRule>
  </conditionalFormatting>
  <conditionalFormatting sqref="AQ459">
    <cfRule type="expression" dxfId="2471" priority="4323">
      <formula>IF(RIGHT(TEXT(AQ459,"0.#"),1)=".",FALSE,TRUE)</formula>
    </cfRule>
    <cfRule type="expression" dxfId="2470" priority="4324">
      <formula>IF(RIGHT(TEXT(AQ459,"0.#"),1)=".",TRUE,FALSE)</formula>
    </cfRule>
  </conditionalFormatting>
  <conditionalFormatting sqref="AQ460">
    <cfRule type="expression" dxfId="2469" priority="4321">
      <formula>IF(RIGHT(TEXT(AQ460,"0.#"),1)=".",FALSE,TRUE)</formula>
    </cfRule>
    <cfRule type="expression" dxfId="2468" priority="4322">
      <formula>IF(RIGHT(TEXT(AQ460,"0.#"),1)=".",TRUE,FALSE)</formula>
    </cfRule>
  </conditionalFormatting>
  <conditionalFormatting sqref="AQ458">
    <cfRule type="expression" dxfId="2467" priority="4319">
      <formula>IF(RIGHT(TEXT(AQ458,"0.#"),1)=".",FALSE,TRUE)</formula>
    </cfRule>
    <cfRule type="expression" dxfId="2466" priority="4320">
      <formula>IF(RIGHT(TEXT(AQ458,"0.#"),1)=".",TRUE,FALSE)</formula>
    </cfRule>
  </conditionalFormatting>
  <conditionalFormatting sqref="AE120 AM120">
    <cfRule type="expression" dxfId="2465" priority="2997">
      <formula>IF(RIGHT(TEXT(AE120,"0.#"),1)=".",FALSE,TRUE)</formula>
    </cfRule>
    <cfRule type="expression" dxfId="2464" priority="2998">
      <formula>IF(RIGHT(TEXT(AE120,"0.#"),1)=".",TRUE,FALSE)</formula>
    </cfRule>
  </conditionalFormatting>
  <conditionalFormatting sqref="AI126">
    <cfRule type="expression" dxfId="2463" priority="2987">
      <formula>IF(RIGHT(TEXT(AI126,"0.#"),1)=".",FALSE,TRUE)</formula>
    </cfRule>
    <cfRule type="expression" dxfId="2462" priority="2988">
      <formula>IF(RIGHT(TEXT(AI126,"0.#"),1)=".",TRUE,FALSE)</formula>
    </cfRule>
  </conditionalFormatting>
  <conditionalFormatting sqref="AI120">
    <cfRule type="expression" dxfId="2461" priority="2995">
      <formula>IF(RIGHT(TEXT(AI120,"0.#"),1)=".",FALSE,TRUE)</formula>
    </cfRule>
    <cfRule type="expression" dxfId="2460" priority="2996">
      <formula>IF(RIGHT(TEXT(AI120,"0.#"),1)=".",TRUE,FALSE)</formula>
    </cfRule>
  </conditionalFormatting>
  <conditionalFormatting sqref="AE123 AM123">
    <cfRule type="expression" dxfId="2459" priority="2993">
      <formula>IF(RIGHT(TEXT(AE123,"0.#"),1)=".",FALSE,TRUE)</formula>
    </cfRule>
    <cfRule type="expression" dxfId="2458" priority="2994">
      <formula>IF(RIGHT(TEXT(AE123,"0.#"),1)=".",TRUE,FALSE)</formula>
    </cfRule>
  </conditionalFormatting>
  <conditionalFormatting sqref="AI123">
    <cfRule type="expression" dxfId="2457" priority="2991">
      <formula>IF(RIGHT(TEXT(AI123,"0.#"),1)=".",FALSE,TRUE)</formula>
    </cfRule>
    <cfRule type="expression" dxfId="2456" priority="2992">
      <formula>IF(RIGHT(TEXT(AI123,"0.#"),1)=".",TRUE,FALSE)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39:Y840 Y847:Y866">
    <cfRule type="expression" dxfId="2449" priority="2981">
      <formula>IF(RIGHT(TEXT(Y839,"0.#"),1)=".",FALSE,TRUE)</formula>
    </cfRule>
    <cfRule type="expression" dxfId="2448" priority="2982">
      <formula>IF(RIGHT(TEXT(Y839,"0.#"),1)=".",TRUE,FALSE)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02:AO1131">
    <cfRule type="expression" dxfId="2419" priority="2887">
      <formula>IF(AND(AL1102&gt;=0, RIGHT(TEXT(AL1102,"0.#"),1)&lt;&gt;"."),TRUE,FALSE)</formula>
    </cfRule>
    <cfRule type="expression" dxfId="2418" priority="2888">
      <formula>IF(AND(AL1102&gt;=0, RIGHT(TEXT(AL1102,"0.#"),1)="."),TRUE,FALSE)</formula>
    </cfRule>
    <cfRule type="expression" dxfId="2417" priority="2889">
      <formula>IF(AND(AL1102&lt;0, RIGHT(TEXT(AL1102,"0.#"),1)&lt;&gt;"."),TRUE,FALSE)</formula>
    </cfRule>
    <cfRule type="expression" dxfId="2416" priority="2890">
      <formula>IF(AND(AL1102&lt;0, RIGHT(TEXT(AL1102,"0.#"),1)="."),TRUE,FALSE)</formula>
    </cfRule>
  </conditionalFormatting>
  <conditionalFormatting sqref="Y1102:Y1131">
    <cfRule type="expression" dxfId="2415" priority="2885">
      <formula>IF(RIGHT(TEXT(Y1102,"0.#"),1)=".",FALSE,TRUE)</formula>
    </cfRule>
    <cfRule type="expression" dxfId="2414" priority="2886">
      <formula>IF(RIGHT(TEXT(Y1102,"0.#"),1)=".",TRUE,FALSE)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37:AO838">
    <cfRule type="expression" dxfId="2405" priority="2839">
      <formula>IF(AND(AL837&gt;=0, RIGHT(TEXT(AL837,"0.#"),1)&lt;&gt;"."),TRUE,FALSE)</formula>
    </cfRule>
    <cfRule type="expression" dxfId="2404" priority="2840">
      <formula>IF(AND(AL837&gt;=0, RIGHT(TEXT(AL837,"0.#"),1)="."),TRUE,FALSE)</formula>
    </cfRule>
    <cfRule type="expression" dxfId="2403" priority="2841">
      <formula>IF(AND(AL837&lt;0, RIGHT(TEXT(AL837,"0.#"),1)&lt;&gt;"."),TRUE,FALSE)</formula>
    </cfRule>
    <cfRule type="expression" dxfId="2402" priority="2842">
      <formula>IF(AND(AL837&lt;0, RIGHT(TEXT(AL837,"0.#"),1)="."),TRUE,FALSE)</formula>
    </cfRule>
  </conditionalFormatting>
  <conditionalFormatting sqref="Y837:Y838">
    <cfRule type="expression" dxfId="2401" priority="2837">
      <formula>IF(RIGHT(TEXT(Y837,"0.#"),1)=".",FALSE,TRUE)</formula>
    </cfRule>
    <cfRule type="expression" dxfId="2400" priority="2838">
      <formula>IF(RIGHT(TEXT(Y837,"0.#"),1)=".",TRUE,FALSE)</formula>
    </cfRule>
  </conditionalFormatting>
  <conditionalFormatting sqref="AE492">
    <cfRule type="expression" dxfId="2399" priority="1625">
      <formula>IF(RIGHT(TEXT(AE492,"0.#"),1)=".",FALSE,TRUE)</formula>
    </cfRule>
    <cfRule type="expression" dxfId="2398" priority="1626">
      <formula>IF(RIGHT(TEXT(AE492,"0.#"),1)=".",TRUE,FALSE)</formula>
    </cfRule>
  </conditionalFormatting>
  <conditionalFormatting sqref="AE493">
    <cfRule type="expression" dxfId="2397" priority="1623">
      <formula>IF(RIGHT(TEXT(AE493,"0.#"),1)=".",FALSE,TRUE)</formula>
    </cfRule>
    <cfRule type="expression" dxfId="2396" priority="1624">
      <formula>IF(RIGHT(TEXT(AE493,"0.#"),1)=".",TRUE,FALSE)</formula>
    </cfRule>
  </conditionalFormatting>
  <conditionalFormatting sqref="AE494">
    <cfRule type="expression" dxfId="2395" priority="1621">
      <formula>IF(RIGHT(TEXT(AE494,"0.#"),1)=".",FALSE,TRUE)</formula>
    </cfRule>
    <cfRule type="expression" dxfId="2394" priority="1622">
      <formula>IF(RIGHT(TEXT(AE494,"0.#"),1)=".",TRUE,FALSE)</formula>
    </cfRule>
  </conditionalFormatting>
  <conditionalFormatting sqref="AQ493">
    <cfRule type="expression" dxfId="2393" priority="1601">
      <formula>IF(RIGHT(TEXT(AQ493,"0.#"),1)=".",FALSE,TRUE)</formula>
    </cfRule>
    <cfRule type="expression" dxfId="2392" priority="1602">
      <formula>IF(RIGHT(TEXT(AQ493,"0.#"),1)=".",TRUE,FALSE)</formula>
    </cfRule>
  </conditionalFormatting>
  <conditionalFormatting sqref="AQ494">
    <cfRule type="expression" dxfId="2391" priority="1599">
      <formula>IF(RIGHT(TEXT(AQ494,"0.#"),1)=".",FALSE,TRUE)</formula>
    </cfRule>
    <cfRule type="expression" dxfId="2390" priority="1600">
      <formula>IF(RIGHT(TEXT(AQ494,"0.#"),1)=".",TRUE,FALSE)</formula>
    </cfRule>
  </conditionalFormatting>
  <conditionalFormatting sqref="AQ492">
    <cfRule type="expression" dxfId="2389" priority="1597">
      <formula>IF(RIGHT(TEXT(AQ492,"0.#"),1)=".",FALSE,TRUE)</formula>
    </cfRule>
    <cfRule type="expression" dxfId="2388" priority="1598">
      <formula>IF(RIGHT(TEXT(AQ492,"0.#"),1)=".",TRUE,FALSE)</formula>
    </cfRule>
  </conditionalFormatting>
  <conditionalFormatting sqref="AU494">
    <cfRule type="expression" dxfId="2387" priority="1609">
      <formula>IF(RIGHT(TEXT(AU494,"0.#"),1)=".",FALSE,TRUE)</formula>
    </cfRule>
    <cfRule type="expression" dxfId="2386" priority="1610">
      <formula>IF(RIGHT(TEXT(AU494,"0.#"),1)=".",TRUE,FALSE)</formula>
    </cfRule>
  </conditionalFormatting>
  <conditionalFormatting sqref="AU492">
    <cfRule type="expression" dxfId="2385" priority="1613">
      <formula>IF(RIGHT(TEXT(AU492,"0.#"),1)=".",FALSE,TRUE)</formula>
    </cfRule>
    <cfRule type="expression" dxfId="2384" priority="1614">
      <formula>IF(RIGHT(TEXT(AU492,"0.#"),1)=".",TRUE,FALSE)</formula>
    </cfRule>
  </conditionalFormatting>
  <conditionalFormatting sqref="AU493">
    <cfRule type="expression" dxfId="2383" priority="1611">
      <formula>IF(RIGHT(TEXT(AU493,"0.#"),1)=".",FALSE,TRUE)</formula>
    </cfRule>
    <cfRule type="expression" dxfId="2382" priority="1612">
      <formula>IF(RIGHT(TEXT(AU493,"0.#"),1)=".",TRUE,FALSE)</formula>
    </cfRule>
  </conditionalFormatting>
  <conditionalFormatting sqref="AU583">
    <cfRule type="expression" dxfId="2381" priority="1129">
      <formula>IF(RIGHT(TEXT(AU583,"0.#"),1)=".",FALSE,TRUE)</formula>
    </cfRule>
    <cfRule type="expression" dxfId="2380" priority="1130">
      <formula>IF(RIGHT(TEXT(AU583,"0.#"),1)=".",TRUE,FALSE)</formula>
    </cfRule>
  </conditionalFormatting>
  <conditionalFormatting sqref="AU582">
    <cfRule type="expression" dxfId="2379" priority="1131">
      <formula>IF(RIGHT(TEXT(AU582,"0.#"),1)=".",FALSE,TRUE)</formula>
    </cfRule>
    <cfRule type="expression" dxfId="2378" priority="1132">
      <formula>IF(RIGHT(TEXT(AU582,"0.#"),1)=".",TRUE,FALSE)</formula>
    </cfRule>
  </conditionalFormatting>
  <conditionalFormatting sqref="AE499">
    <cfRule type="expression" dxfId="2377" priority="1591">
      <formula>IF(RIGHT(TEXT(AE499,"0.#"),1)=".",FALSE,TRUE)</formula>
    </cfRule>
    <cfRule type="expression" dxfId="2376" priority="1592">
      <formula>IF(RIGHT(TEXT(AE499,"0.#"),1)=".",TRUE,FALSE)</formula>
    </cfRule>
  </conditionalFormatting>
  <conditionalFormatting sqref="AE497">
    <cfRule type="expression" dxfId="2375" priority="1595">
      <formula>IF(RIGHT(TEXT(AE497,"0.#"),1)=".",FALSE,TRUE)</formula>
    </cfRule>
    <cfRule type="expression" dxfId="2374" priority="1596">
      <formula>IF(RIGHT(TEXT(AE497,"0.#"),1)=".",TRUE,FALSE)</formula>
    </cfRule>
  </conditionalFormatting>
  <conditionalFormatting sqref="AE498">
    <cfRule type="expression" dxfId="2373" priority="1593">
      <formula>IF(RIGHT(TEXT(AE498,"0.#"),1)=".",FALSE,TRUE)</formula>
    </cfRule>
    <cfRule type="expression" dxfId="2372" priority="1594">
      <formula>IF(RIGHT(TEXT(AE498,"0.#"),1)=".",TRUE,FALSE)</formula>
    </cfRule>
  </conditionalFormatting>
  <conditionalFormatting sqref="AU499">
    <cfRule type="expression" dxfId="2371" priority="1579">
      <formula>IF(RIGHT(TEXT(AU499,"0.#"),1)=".",FALSE,TRUE)</formula>
    </cfRule>
    <cfRule type="expression" dxfId="2370" priority="1580">
      <formula>IF(RIGHT(TEXT(AU499,"0.#"),1)=".",TRUE,FALSE)</formula>
    </cfRule>
  </conditionalFormatting>
  <conditionalFormatting sqref="AU497">
    <cfRule type="expression" dxfId="2369" priority="1583">
      <formula>IF(RIGHT(TEXT(AU497,"0.#"),1)=".",FALSE,TRUE)</formula>
    </cfRule>
    <cfRule type="expression" dxfId="2368" priority="1584">
      <formula>IF(RIGHT(TEXT(AU497,"0.#"),1)=".",TRUE,FALSE)</formula>
    </cfRule>
  </conditionalFormatting>
  <conditionalFormatting sqref="AU498">
    <cfRule type="expression" dxfId="2367" priority="1581">
      <formula>IF(RIGHT(TEXT(AU498,"0.#"),1)=".",FALSE,TRUE)</formula>
    </cfRule>
    <cfRule type="expression" dxfId="2366" priority="1582">
      <formula>IF(RIGHT(TEXT(AU498,"0.#"),1)=".",TRUE,FALSE)</formula>
    </cfRule>
  </conditionalFormatting>
  <conditionalFormatting sqref="AQ497">
    <cfRule type="expression" dxfId="2365" priority="1567">
      <formula>IF(RIGHT(TEXT(AQ497,"0.#"),1)=".",FALSE,TRUE)</formula>
    </cfRule>
    <cfRule type="expression" dxfId="2364" priority="1568">
      <formula>IF(RIGHT(TEXT(AQ497,"0.#"),1)=".",TRUE,FALSE)</formula>
    </cfRule>
  </conditionalFormatting>
  <conditionalFormatting sqref="AQ498">
    <cfRule type="expression" dxfId="2363" priority="1571">
      <formula>IF(RIGHT(TEXT(AQ498,"0.#"),1)=".",FALSE,TRUE)</formula>
    </cfRule>
    <cfRule type="expression" dxfId="2362" priority="1572">
      <formula>IF(RIGHT(TEXT(AQ498,"0.#"),1)=".",TRUE,FALSE)</formula>
    </cfRule>
  </conditionalFormatting>
  <conditionalFormatting sqref="AQ499">
    <cfRule type="expression" dxfId="2361" priority="1569">
      <formula>IF(RIGHT(TEXT(AQ499,"0.#"),1)=".",FALSE,TRUE)</formula>
    </cfRule>
    <cfRule type="expression" dxfId="2360" priority="1570">
      <formula>IF(RIGHT(TEXT(AQ499,"0.#"),1)=".",TRUE,FALSE)</formula>
    </cfRule>
  </conditionalFormatting>
  <conditionalFormatting sqref="AE504">
    <cfRule type="expression" dxfId="2359" priority="1561">
      <formula>IF(RIGHT(TEXT(AE504,"0.#"),1)=".",FALSE,TRUE)</formula>
    </cfRule>
    <cfRule type="expression" dxfId="2358" priority="1562">
      <formula>IF(RIGHT(TEXT(AE504,"0.#"),1)=".",TRUE,FALSE)</formula>
    </cfRule>
  </conditionalFormatting>
  <conditionalFormatting sqref="AE502">
    <cfRule type="expression" dxfId="2357" priority="1565">
      <formula>IF(RIGHT(TEXT(AE502,"0.#"),1)=".",FALSE,TRUE)</formula>
    </cfRule>
    <cfRule type="expression" dxfId="2356" priority="1566">
      <formula>IF(RIGHT(TEXT(AE502,"0.#"),1)=".",TRUE,FALSE)</formula>
    </cfRule>
  </conditionalFormatting>
  <conditionalFormatting sqref="AE503">
    <cfRule type="expression" dxfId="2355" priority="1563">
      <formula>IF(RIGHT(TEXT(AE503,"0.#"),1)=".",FALSE,TRUE)</formula>
    </cfRule>
    <cfRule type="expression" dxfId="2354" priority="1564">
      <formula>IF(RIGHT(TEXT(AE503,"0.#"),1)=".",TRUE,FALSE)</formula>
    </cfRule>
  </conditionalFormatting>
  <conditionalFormatting sqref="AU504">
    <cfRule type="expression" dxfId="2353" priority="1549">
      <formula>IF(RIGHT(TEXT(AU504,"0.#"),1)=".",FALSE,TRUE)</formula>
    </cfRule>
    <cfRule type="expression" dxfId="2352" priority="1550">
      <formula>IF(RIGHT(TEXT(AU504,"0.#"),1)=".",TRUE,FALSE)</formula>
    </cfRule>
  </conditionalFormatting>
  <conditionalFormatting sqref="AU502">
    <cfRule type="expression" dxfId="2351" priority="1553">
      <formula>IF(RIGHT(TEXT(AU502,"0.#"),1)=".",FALSE,TRUE)</formula>
    </cfRule>
    <cfRule type="expression" dxfId="2350" priority="1554">
      <formula>IF(RIGHT(TEXT(AU502,"0.#"),1)=".",TRUE,FALSE)</formula>
    </cfRule>
  </conditionalFormatting>
  <conditionalFormatting sqref="AU503">
    <cfRule type="expression" dxfId="2349" priority="1551">
      <formula>IF(RIGHT(TEXT(AU503,"0.#"),1)=".",FALSE,TRUE)</formula>
    </cfRule>
    <cfRule type="expression" dxfId="2348" priority="1552">
      <formula>IF(RIGHT(TEXT(AU503,"0.#"),1)=".",TRUE,FALSE)</formula>
    </cfRule>
  </conditionalFormatting>
  <conditionalFormatting sqref="AQ502">
    <cfRule type="expression" dxfId="2347" priority="1537">
      <formula>IF(RIGHT(TEXT(AQ502,"0.#"),1)=".",FALSE,TRUE)</formula>
    </cfRule>
    <cfRule type="expression" dxfId="2346" priority="1538">
      <formula>IF(RIGHT(TEXT(AQ502,"0.#"),1)=".",TRUE,FALSE)</formula>
    </cfRule>
  </conditionalFormatting>
  <conditionalFormatting sqref="AQ503">
    <cfRule type="expression" dxfId="2345" priority="1541">
      <formula>IF(RIGHT(TEXT(AQ503,"0.#"),1)=".",FALSE,TRUE)</formula>
    </cfRule>
    <cfRule type="expression" dxfId="2344" priority="1542">
      <formula>IF(RIGHT(TEXT(AQ503,"0.#"),1)=".",TRUE,FALSE)</formula>
    </cfRule>
  </conditionalFormatting>
  <conditionalFormatting sqref="AQ504">
    <cfRule type="expression" dxfId="2343" priority="1539">
      <formula>IF(RIGHT(TEXT(AQ504,"0.#"),1)=".",FALSE,TRUE)</formula>
    </cfRule>
    <cfRule type="expression" dxfId="2342" priority="1540">
      <formula>IF(RIGHT(TEXT(AQ504,"0.#"),1)=".",TRUE,FALSE)</formula>
    </cfRule>
  </conditionalFormatting>
  <conditionalFormatting sqref="AE509">
    <cfRule type="expression" dxfId="2341" priority="1531">
      <formula>IF(RIGHT(TEXT(AE509,"0.#"),1)=".",FALSE,TRUE)</formula>
    </cfRule>
    <cfRule type="expression" dxfId="2340" priority="1532">
      <formula>IF(RIGHT(TEXT(AE509,"0.#"),1)=".",TRUE,FALSE)</formula>
    </cfRule>
  </conditionalFormatting>
  <conditionalFormatting sqref="AE507">
    <cfRule type="expression" dxfId="2339" priority="1535">
      <formula>IF(RIGHT(TEXT(AE507,"0.#"),1)=".",FALSE,TRUE)</formula>
    </cfRule>
    <cfRule type="expression" dxfId="2338" priority="1536">
      <formula>IF(RIGHT(TEXT(AE507,"0.#"),1)=".",TRUE,FALSE)</formula>
    </cfRule>
  </conditionalFormatting>
  <conditionalFormatting sqref="AE508">
    <cfRule type="expression" dxfId="2337" priority="1533">
      <formula>IF(RIGHT(TEXT(AE508,"0.#"),1)=".",FALSE,TRUE)</formula>
    </cfRule>
    <cfRule type="expression" dxfId="2336" priority="1534">
      <formula>IF(RIGHT(TEXT(AE508,"0.#"),1)=".",TRUE,FALSE)</formula>
    </cfRule>
  </conditionalFormatting>
  <conditionalFormatting sqref="AU509">
    <cfRule type="expression" dxfId="2335" priority="1519">
      <formula>IF(RIGHT(TEXT(AU509,"0.#"),1)=".",FALSE,TRUE)</formula>
    </cfRule>
    <cfRule type="expression" dxfId="2334" priority="1520">
      <formula>IF(RIGHT(TEXT(AU509,"0.#"),1)=".",TRUE,FALSE)</formula>
    </cfRule>
  </conditionalFormatting>
  <conditionalFormatting sqref="AU507">
    <cfRule type="expression" dxfId="2333" priority="1523">
      <formula>IF(RIGHT(TEXT(AU507,"0.#"),1)=".",FALSE,TRUE)</formula>
    </cfRule>
    <cfRule type="expression" dxfId="2332" priority="1524">
      <formula>IF(RIGHT(TEXT(AU507,"0.#"),1)=".",TRUE,FALSE)</formula>
    </cfRule>
  </conditionalFormatting>
  <conditionalFormatting sqref="AU508">
    <cfRule type="expression" dxfId="2331" priority="1521">
      <formula>IF(RIGHT(TEXT(AU508,"0.#"),1)=".",FALSE,TRUE)</formula>
    </cfRule>
    <cfRule type="expression" dxfId="2330" priority="1522">
      <formula>IF(RIGHT(TEXT(AU508,"0.#"),1)=".",TRUE,FALSE)</formula>
    </cfRule>
  </conditionalFormatting>
  <conditionalFormatting sqref="AQ507">
    <cfRule type="expression" dxfId="2329" priority="1507">
      <formula>IF(RIGHT(TEXT(AQ507,"0.#"),1)=".",FALSE,TRUE)</formula>
    </cfRule>
    <cfRule type="expression" dxfId="2328" priority="1508">
      <formula>IF(RIGHT(TEXT(AQ507,"0.#"),1)=".",TRUE,FALSE)</formula>
    </cfRule>
  </conditionalFormatting>
  <conditionalFormatting sqref="AQ508">
    <cfRule type="expression" dxfId="2327" priority="1511">
      <formula>IF(RIGHT(TEXT(AQ508,"0.#"),1)=".",FALSE,TRUE)</formula>
    </cfRule>
    <cfRule type="expression" dxfId="2326" priority="1512">
      <formula>IF(RIGHT(TEXT(AQ508,"0.#"),1)=".",TRUE,FALSE)</formula>
    </cfRule>
  </conditionalFormatting>
  <conditionalFormatting sqref="AQ509">
    <cfRule type="expression" dxfId="2325" priority="1509">
      <formula>IF(RIGHT(TEXT(AQ509,"0.#"),1)=".",FALSE,TRUE)</formula>
    </cfRule>
    <cfRule type="expression" dxfId="2324" priority="1510">
      <formula>IF(RIGHT(TEXT(AQ509,"0.#"),1)=".",TRUE,FALSE)</formula>
    </cfRule>
  </conditionalFormatting>
  <conditionalFormatting sqref="AE465">
    <cfRule type="expression" dxfId="2323" priority="1801">
      <formula>IF(RIGHT(TEXT(AE465,"0.#"),1)=".",FALSE,TRUE)</formula>
    </cfRule>
    <cfRule type="expression" dxfId="2322" priority="1802">
      <formula>IF(RIGHT(TEXT(AE465,"0.#"),1)=".",TRUE,FALSE)</formula>
    </cfRule>
  </conditionalFormatting>
  <conditionalFormatting sqref="AE463">
    <cfRule type="expression" dxfId="2321" priority="1805">
      <formula>IF(RIGHT(TEXT(AE463,"0.#"),1)=".",FALSE,TRUE)</formula>
    </cfRule>
    <cfRule type="expression" dxfId="2320" priority="1806">
      <formula>IF(RIGHT(TEXT(AE463,"0.#"),1)=".",TRUE,FALSE)</formula>
    </cfRule>
  </conditionalFormatting>
  <conditionalFormatting sqref="AE464">
    <cfRule type="expression" dxfId="2319" priority="1803">
      <formula>IF(RIGHT(TEXT(AE464,"0.#"),1)=".",FALSE,TRUE)</formula>
    </cfRule>
    <cfRule type="expression" dxfId="2318" priority="1804">
      <formula>IF(RIGHT(TEXT(AE464,"0.#"),1)=".",TRUE,FALSE)</formula>
    </cfRule>
  </conditionalFormatting>
  <conditionalFormatting sqref="AM465">
    <cfRule type="expression" dxfId="2317" priority="1795">
      <formula>IF(RIGHT(TEXT(AM465,"0.#"),1)=".",FALSE,TRUE)</formula>
    </cfRule>
    <cfRule type="expression" dxfId="2316" priority="1796">
      <formula>IF(RIGHT(TEXT(AM465,"0.#"),1)=".",TRUE,FALSE)</formula>
    </cfRule>
  </conditionalFormatting>
  <conditionalFormatting sqref="AM463">
    <cfRule type="expression" dxfId="2315" priority="1799">
      <formula>IF(RIGHT(TEXT(AM463,"0.#"),1)=".",FALSE,TRUE)</formula>
    </cfRule>
    <cfRule type="expression" dxfId="2314" priority="1800">
      <formula>IF(RIGHT(TEXT(AM463,"0.#"),1)=".",TRUE,FALSE)</formula>
    </cfRule>
  </conditionalFormatting>
  <conditionalFormatting sqref="AM464">
    <cfRule type="expression" dxfId="2313" priority="1797">
      <formula>IF(RIGHT(TEXT(AM464,"0.#"),1)=".",FALSE,TRUE)</formula>
    </cfRule>
    <cfRule type="expression" dxfId="2312" priority="1798">
      <formula>IF(RIGHT(TEXT(AM464,"0.#"),1)=".",TRUE,FALSE)</formula>
    </cfRule>
  </conditionalFormatting>
  <conditionalFormatting sqref="AU465">
    <cfRule type="expression" dxfId="2311" priority="1789">
      <formula>IF(RIGHT(TEXT(AU465,"0.#"),1)=".",FALSE,TRUE)</formula>
    </cfRule>
    <cfRule type="expression" dxfId="2310" priority="1790">
      <formula>IF(RIGHT(TEXT(AU465,"0.#"),1)=".",TRUE,FALSE)</formula>
    </cfRule>
  </conditionalFormatting>
  <conditionalFormatting sqref="AU463">
    <cfRule type="expression" dxfId="2309" priority="1793">
      <formula>IF(RIGHT(TEXT(AU463,"0.#"),1)=".",FALSE,TRUE)</formula>
    </cfRule>
    <cfRule type="expression" dxfId="2308" priority="1794">
      <formula>IF(RIGHT(TEXT(AU463,"0.#"),1)=".",TRUE,FALSE)</formula>
    </cfRule>
  </conditionalFormatting>
  <conditionalFormatting sqref="AU464">
    <cfRule type="expression" dxfId="2307" priority="1791">
      <formula>IF(RIGHT(TEXT(AU464,"0.#"),1)=".",FALSE,TRUE)</formula>
    </cfRule>
    <cfRule type="expression" dxfId="2306" priority="1792">
      <formula>IF(RIGHT(TEXT(AU464,"0.#"),1)=".",TRUE,FALSE)</formula>
    </cfRule>
  </conditionalFormatting>
  <conditionalFormatting sqref="AI465">
    <cfRule type="expression" dxfId="2305" priority="1783">
      <formula>IF(RIGHT(TEXT(AI465,"0.#"),1)=".",FALSE,TRUE)</formula>
    </cfRule>
    <cfRule type="expression" dxfId="2304" priority="1784">
      <formula>IF(RIGHT(TEXT(AI465,"0.#"),1)=".",TRUE,FALSE)</formula>
    </cfRule>
  </conditionalFormatting>
  <conditionalFormatting sqref="AI463">
    <cfRule type="expression" dxfId="2303" priority="1787">
      <formula>IF(RIGHT(TEXT(AI463,"0.#"),1)=".",FALSE,TRUE)</formula>
    </cfRule>
    <cfRule type="expression" dxfId="2302" priority="1788">
      <formula>IF(RIGHT(TEXT(AI463,"0.#"),1)=".",TRUE,FALSE)</formula>
    </cfRule>
  </conditionalFormatting>
  <conditionalFormatting sqref="AI464">
    <cfRule type="expression" dxfId="2301" priority="1785">
      <formula>IF(RIGHT(TEXT(AI464,"0.#"),1)=".",FALSE,TRUE)</formula>
    </cfRule>
    <cfRule type="expression" dxfId="2300" priority="1786">
      <formula>IF(RIGHT(TEXT(AI464,"0.#"),1)=".",TRUE,FALSE)</formula>
    </cfRule>
  </conditionalFormatting>
  <conditionalFormatting sqref="AQ463">
    <cfRule type="expression" dxfId="2299" priority="1777">
      <formula>IF(RIGHT(TEXT(AQ463,"0.#"),1)=".",FALSE,TRUE)</formula>
    </cfRule>
    <cfRule type="expression" dxfId="2298" priority="1778">
      <formula>IF(RIGHT(TEXT(AQ463,"0.#"),1)=".",TRUE,FALSE)</formula>
    </cfRule>
  </conditionalFormatting>
  <conditionalFormatting sqref="AQ464">
    <cfRule type="expression" dxfId="2297" priority="1781">
      <formula>IF(RIGHT(TEXT(AQ464,"0.#"),1)=".",FALSE,TRUE)</formula>
    </cfRule>
    <cfRule type="expression" dxfId="2296" priority="1782">
      <formula>IF(RIGHT(TEXT(AQ464,"0.#"),1)=".",TRUE,FALSE)</formula>
    </cfRule>
  </conditionalFormatting>
  <conditionalFormatting sqref="AQ465">
    <cfRule type="expression" dxfId="2295" priority="1779">
      <formula>IF(RIGHT(TEXT(AQ465,"0.#"),1)=".",FALSE,TRUE)</formula>
    </cfRule>
    <cfRule type="expression" dxfId="2294" priority="1780">
      <formula>IF(RIGHT(TEXT(AQ465,"0.#"),1)=".",TRUE,FALSE)</formula>
    </cfRule>
  </conditionalFormatting>
  <conditionalFormatting sqref="AE470">
    <cfRule type="expression" dxfId="2293" priority="1771">
      <formula>IF(RIGHT(TEXT(AE470,"0.#"),1)=".",FALSE,TRUE)</formula>
    </cfRule>
    <cfRule type="expression" dxfId="2292" priority="1772">
      <formula>IF(RIGHT(TEXT(AE470,"0.#"),1)=".",TRUE,FALSE)</formula>
    </cfRule>
  </conditionalFormatting>
  <conditionalFormatting sqref="AE468">
    <cfRule type="expression" dxfId="2291" priority="1775">
      <formula>IF(RIGHT(TEXT(AE468,"0.#"),1)=".",FALSE,TRUE)</formula>
    </cfRule>
    <cfRule type="expression" dxfId="2290" priority="1776">
      <formula>IF(RIGHT(TEXT(AE468,"0.#"),1)=".",TRUE,FALSE)</formula>
    </cfRule>
  </conditionalFormatting>
  <conditionalFormatting sqref="AE469">
    <cfRule type="expression" dxfId="2289" priority="1773">
      <formula>IF(RIGHT(TEXT(AE469,"0.#"),1)=".",FALSE,TRUE)</formula>
    </cfRule>
    <cfRule type="expression" dxfId="2288" priority="1774">
      <formula>IF(RIGHT(TEXT(AE469,"0.#"),1)=".",TRUE,FALSE)</formula>
    </cfRule>
  </conditionalFormatting>
  <conditionalFormatting sqref="AM470">
    <cfRule type="expression" dxfId="2287" priority="1765">
      <formula>IF(RIGHT(TEXT(AM470,"0.#"),1)=".",FALSE,TRUE)</formula>
    </cfRule>
    <cfRule type="expression" dxfId="2286" priority="1766">
      <formula>IF(RIGHT(TEXT(AM470,"0.#"),1)=".",TRUE,FALSE)</formula>
    </cfRule>
  </conditionalFormatting>
  <conditionalFormatting sqref="AM468">
    <cfRule type="expression" dxfId="2285" priority="1769">
      <formula>IF(RIGHT(TEXT(AM468,"0.#"),1)=".",FALSE,TRUE)</formula>
    </cfRule>
    <cfRule type="expression" dxfId="2284" priority="1770">
      <formula>IF(RIGHT(TEXT(AM468,"0.#"),1)=".",TRUE,FALSE)</formula>
    </cfRule>
  </conditionalFormatting>
  <conditionalFormatting sqref="AM469">
    <cfRule type="expression" dxfId="2283" priority="1767">
      <formula>IF(RIGHT(TEXT(AM469,"0.#"),1)=".",FALSE,TRUE)</formula>
    </cfRule>
    <cfRule type="expression" dxfId="2282" priority="1768">
      <formula>IF(RIGHT(TEXT(AM469,"0.#"),1)=".",TRUE,FALSE)</formula>
    </cfRule>
  </conditionalFormatting>
  <conditionalFormatting sqref="AU470">
    <cfRule type="expression" dxfId="2281" priority="1759">
      <formula>IF(RIGHT(TEXT(AU470,"0.#"),1)=".",FALSE,TRUE)</formula>
    </cfRule>
    <cfRule type="expression" dxfId="2280" priority="1760">
      <formula>IF(RIGHT(TEXT(AU470,"0.#"),1)=".",TRUE,FALSE)</formula>
    </cfRule>
  </conditionalFormatting>
  <conditionalFormatting sqref="AU468">
    <cfRule type="expression" dxfId="2279" priority="1763">
      <formula>IF(RIGHT(TEXT(AU468,"0.#"),1)=".",FALSE,TRUE)</formula>
    </cfRule>
    <cfRule type="expression" dxfId="2278" priority="1764">
      <formula>IF(RIGHT(TEXT(AU468,"0.#"),1)=".",TRUE,FALSE)</formula>
    </cfRule>
  </conditionalFormatting>
  <conditionalFormatting sqref="AU469">
    <cfRule type="expression" dxfId="2277" priority="1761">
      <formula>IF(RIGHT(TEXT(AU469,"0.#"),1)=".",FALSE,TRUE)</formula>
    </cfRule>
    <cfRule type="expression" dxfId="2276" priority="1762">
      <formula>IF(RIGHT(TEXT(AU469,"0.#"),1)=".",TRUE,FALSE)</formula>
    </cfRule>
  </conditionalFormatting>
  <conditionalFormatting sqref="AI470">
    <cfRule type="expression" dxfId="2275" priority="1753">
      <formula>IF(RIGHT(TEXT(AI470,"0.#"),1)=".",FALSE,TRUE)</formula>
    </cfRule>
    <cfRule type="expression" dxfId="2274" priority="1754">
      <formula>IF(RIGHT(TEXT(AI470,"0.#"),1)=".",TRUE,FALSE)</formula>
    </cfRule>
  </conditionalFormatting>
  <conditionalFormatting sqref="AI468">
    <cfRule type="expression" dxfId="2273" priority="1757">
      <formula>IF(RIGHT(TEXT(AI468,"0.#"),1)=".",FALSE,TRUE)</formula>
    </cfRule>
    <cfRule type="expression" dxfId="2272" priority="1758">
      <formula>IF(RIGHT(TEXT(AI468,"0.#"),1)=".",TRUE,FALSE)</formula>
    </cfRule>
  </conditionalFormatting>
  <conditionalFormatting sqref="AI469">
    <cfRule type="expression" dxfId="2271" priority="1755">
      <formula>IF(RIGHT(TEXT(AI469,"0.#"),1)=".",FALSE,TRUE)</formula>
    </cfRule>
    <cfRule type="expression" dxfId="2270" priority="1756">
      <formula>IF(RIGHT(TEXT(AI469,"0.#"),1)=".",TRUE,FALSE)</formula>
    </cfRule>
  </conditionalFormatting>
  <conditionalFormatting sqref="AQ468">
    <cfRule type="expression" dxfId="2269" priority="1747">
      <formula>IF(RIGHT(TEXT(AQ468,"0.#"),1)=".",FALSE,TRUE)</formula>
    </cfRule>
    <cfRule type="expression" dxfId="2268" priority="1748">
      <formula>IF(RIGHT(TEXT(AQ468,"0.#"),1)=".",TRUE,FALSE)</formula>
    </cfRule>
  </conditionalFormatting>
  <conditionalFormatting sqref="AQ469">
    <cfRule type="expression" dxfId="2267" priority="1751">
      <formula>IF(RIGHT(TEXT(AQ469,"0.#"),1)=".",FALSE,TRUE)</formula>
    </cfRule>
    <cfRule type="expression" dxfId="2266" priority="1752">
      <formula>IF(RIGHT(TEXT(AQ469,"0.#"),1)=".",TRUE,FALSE)</formula>
    </cfRule>
  </conditionalFormatting>
  <conditionalFormatting sqref="AQ470">
    <cfRule type="expression" dxfId="2265" priority="1749">
      <formula>IF(RIGHT(TEXT(AQ470,"0.#"),1)=".",FALSE,TRUE)</formula>
    </cfRule>
    <cfRule type="expression" dxfId="2264" priority="1750">
      <formula>IF(RIGHT(TEXT(AQ470,"0.#"),1)=".",TRUE,FALSE)</formula>
    </cfRule>
  </conditionalFormatting>
  <conditionalFormatting sqref="AE475">
    <cfRule type="expression" dxfId="2263" priority="1741">
      <formula>IF(RIGHT(TEXT(AE475,"0.#"),1)=".",FALSE,TRUE)</formula>
    </cfRule>
    <cfRule type="expression" dxfId="2262" priority="1742">
      <formula>IF(RIGHT(TEXT(AE475,"0.#"),1)=".",TRUE,FALSE)</formula>
    </cfRule>
  </conditionalFormatting>
  <conditionalFormatting sqref="AE473">
    <cfRule type="expression" dxfId="2261" priority="1745">
      <formula>IF(RIGHT(TEXT(AE473,"0.#"),1)=".",FALSE,TRUE)</formula>
    </cfRule>
    <cfRule type="expression" dxfId="2260" priority="1746">
      <formula>IF(RIGHT(TEXT(AE473,"0.#"),1)=".",TRUE,FALSE)</formula>
    </cfRule>
  </conditionalFormatting>
  <conditionalFormatting sqref="AE474">
    <cfRule type="expression" dxfId="2259" priority="1743">
      <formula>IF(RIGHT(TEXT(AE474,"0.#"),1)=".",FALSE,TRUE)</formula>
    </cfRule>
    <cfRule type="expression" dxfId="2258" priority="1744">
      <formula>IF(RIGHT(TEXT(AE474,"0.#"),1)=".",TRUE,FALSE)</formula>
    </cfRule>
  </conditionalFormatting>
  <conditionalFormatting sqref="AM475">
    <cfRule type="expression" dxfId="2257" priority="1735">
      <formula>IF(RIGHT(TEXT(AM475,"0.#"),1)=".",FALSE,TRUE)</formula>
    </cfRule>
    <cfRule type="expression" dxfId="2256" priority="1736">
      <formula>IF(RIGHT(TEXT(AM475,"0.#"),1)=".",TRUE,FALSE)</formula>
    </cfRule>
  </conditionalFormatting>
  <conditionalFormatting sqref="AM473">
    <cfRule type="expression" dxfId="2255" priority="1739">
      <formula>IF(RIGHT(TEXT(AM473,"0.#"),1)=".",FALSE,TRUE)</formula>
    </cfRule>
    <cfRule type="expression" dxfId="2254" priority="1740">
      <formula>IF(RIGHT(TEXT(AM473,"0.#"),1)=".",TRUE,FALSE)</formula>
    </cfRule>
  </conditionalFormatting>
  <conditionalFormatting sqref="AM474">
    <cfRule type="expression" dxfId="2253" priority="1737">
      <formula>IF(RIGHT(TEXT(AM474,"0.#"),1)=".",FALSE,TRUE)</formula>
    </cfRule>
    <cfRule type="expression" dxfId="2252" priority="1738">
      <formula>IF(RIGHT(TEXT(AM474,"0.#"),1)=".",TRUE,FALSE)</formula>
    </cfRule>
  </conditionalFormatting>
  <conditionalFormatting sqref="AU475">
    <cfRule type="expression" dxfId="2251" priority="1729">
      <formula>IF(RIGHT(TEXT(AU475,"0.#"),1)=".",FALSE,TRUE)</formula>
    </cfRule>
    <cfRule type="expression" dxfId="2250" priority="1730">
      <formula>IF(RIGHT(TEXT(AU475,"0.#"),1)=".",TRUE,FALSE)</formula>
    </cfRule>
  </conditionalFormatting>
  <conditionalFormatting sqref="AU473">
    <cfRule type="expression" dxfId="2249" priority="1733">
      <formula>IF(RIGHT(TEXT(AU473,"0.#"),1)=".",FALSE,TRUE)</formula>
    </cfRule>
    <cfRule type="expression" dxfId="2248" priority="1734">
      <formula>IF(RIGHT(TEXT(AU473,"0.#"),1)=".",TRUE,FALSE)</formula>
    </cfRule>
  </conditionalFormatting>
  <conditionalFormatting sqref="AU474">
    <cfRule type="expression" dxfId="2247" priority="1731">
      <formula>IF(RIGHT(TEXT(AU474,"0.#"),1)=".",FALSE,TRUE)</formula>
    </cfRule>
    <cfRule type="expression" dxfId="2246" priority="1732">
      <formula>IF(RIGHT(TEXT(AU474,"0.#"),1)=".",TRUE,FALSE)</formula>
    </cfRule>
  </conditionalFormatting>
  <conditionalFormatting sqref="AI475">
    <cfRule type="expression" dxfId="2245" priority="1723">
      <formula>IF(RIGHT(TEXT(AI475,"0.#"),1)=".",FALSE,TRUE)</formula>
    </cfRule>
    <cfRule type="expression" dxfId="2244" priority="1724">
      <formula>IF(RIGHT(TEXT(AI475,"0.#"),1)=".",TRUE,FALSE)</formula>
    </cfRule>
  </conditionalFormatting>
  <conditionalFormatting sqref="AI473">
    <cfRule type="expression" dxfId="2243" priority="1727">
      <formula>IF(RIGHT(TEXT(AI473,"0.#"),1)=".",FALSE,TRUE)</formula>
    </cfRule>
    <cfRule type="expression" dxfId="2242" priority="1728">
      <formula>IF(RIGHT(TEXT(AI473,"0.#"),1)=".",TRUE,FALSE)</formula>
    </cfRule>
  </conditionalFormatting>
  <conditionalFormatting sqref="AI474">
    <cfRule type="expression" dxfId="2241" priority="1725">
      <formula>IF(RIGHT(TEXT(AI474,"0.#"),1)=".",FALSE,TRUE)</formula>
    </cfRule>
    <cfRule type="expression" dxfId="2240" priority="1726">
      <formula>IF(RIGHT(TEXT(AI474,"0.#"),1)=".",TRUE,FALSE)</formula>
    </cfRule>
  </conditionalFormatting>
  <conditionalFormatting sqref="AQ473">
    <cfRule type="expression" dxfId="2239" priority="1717">
      <formula>IF(RIGHT(TEXT(AQ473,"0.#"),1)=".",FALSE,TRUE)</formula>
    </cfRule>
    <cfRule type="expression" dxfId="2238" priority="1718">
      <formula>IF(RIGHT(TEXT(AQ473,"0.#"),1)=".",TRUE,FALSE)</formula>
    </cfRule>
  </conditionalFormatting>
  <conditionalFormatting sqref="AQ474">
    <cfRule type="expression" dxfId="2237" priority="1721">
      <formula>IF(RIGHT(TEXT(AQ474,"0.#"),1)=".",FALSE,TRUE)</formula>
    </cfRule>
    <cfRule type="expression" dxfId="2236" priority="1722">
      <formula>IF(RIGHT(TEXT(AQ474,"0.#"),1)=".",TRUE,FALSE)</formula>
    </cfRule>
  </conditionalFormatting>
  <conditionalFormatting sqref="AQ475">
    <cfRule type="expression" dxfId="2235" priority="1719">
      <formula>IF(RIGHT(TEXT(AQ475,"0.#"),1)=".",FALSE,TRUE)</formula>
    </cfRule>
    <cfRule type="expression" dxfId="2234" priority="1720">
      <formula>IF(RIGHT(TEXT(AQ475,"0.#"),1)=".",TRUE,FALSE)</formula>
    </cfRule>
  </conditionalFormatting>
  <conditionalFormatting sqref="AE480">
    <cfRule type="expression" dxfId="2233" priority="1711">
      <formula>IF(RIGHT(TEXT(AE480,"0.#"),1)=".",FALSE,TRUE)</formula>
    </cfRule>
    <cfRule type="expression" dxfId="2232" priority="1712">
      <formula>IF(RIGHT(TEXT(AE480,"0.#"),1)=".",TRUE,FALSE)</formula>
    </cfRule>
  </conditionalFormatting>
  <conditionalFormatting sqref="AE478">
    <cfRule type="expression" dxfId="2231" priority="1715">
      <formula>IF(RIGHT(TEXT(AE478,"0.#"),1)=".",FALSE,TRUE)</formula>
    </cfRule>
    <cfRule type="expression" dxfId="2230" priority="1716">
      <formula>IF(RIGHT(TEXT(AE478,"0.#"),1)=".",TRUE,FALSE)</formula>
    </cfRule>
  </conditionalFormatting>
  <conditionalFormatting sqref="AE479">
    <cfRule type="expression" dxfId="2229" priority="1713">
      <formula>IF(RIGHT(TEXT(AE479,"0.#"),1)=".",FALSE,TRUE)</formula>
    </cfRule>
    <cfRule type="expression" dxfId="2228" priority="1714">
      <formula>IF(RIGHT(TEXT(AE479,"0.#"),1)=".",TRUE,FALSE)</formula>
    </cfRule>
  </conditionalFormatting>
  <conditionalFormatting sqref="AM480">
    <cfRule type="expression" dxfId="2227" priority="1705">
      <formula>IF(RIGHT(TEXT(AM480,"0.#"),1)=".",FALSE,TRUE)</formula>
    </cfRule>
    <cfRule type="expression" dxfId="2226" priority="1706">
      <formula>IF(RIGHT(TEXT(AM480,"0.#"),1)=".",TRUE,FALSE)</formula>
    </cfRule>
  </conditionalFormatting>
  <conditionalFormatting sqref="AM478">
    <cfRule type="expression" dxfId="2225" priority="1709">
      <formula>IF(RIGHT(TEXT(AM478,"0.#"),1)=".",FALSE,TRUE)</formula>
    </cfRule>
    <cfRule type="expression" dxfId="2224" priority="1710">
      <formula>IF(RIGHT(TEXT(AM478,"0.#"),1)=".",TRUE,FALSE)</formula>
    </cfRule>
  </conditionalFormatting>
  <conditionalFormatting sqref="AM479">
    <cfRule type="expression" dxfId="2223" priority="1707">
      <formula>IF(RIGHT(TEXT(AM479,"0.#"),1)=".",FALSE,TRUE)</formula>
    </cfRule>
    <cfRule type="expression" dxfId="2222" priority="1708">
      <formula>IF(RIGHT(TEXT(AM479,"0.#"),1)=".",TRUE,FALSE)</formula>
    </cfRule>
  </conditionalFormatting>
  <conditionalFormatting sqref="AU480">
    <cfRule type="expression" dxfId="2221" priority="1699">
      <formula>IF(RIGHT(TEXT(AU480,"0.#"),1)=".",FALSE,TRUE)</formula>
    </cfRule>
    <cfRule type="expression" dxfId="2220" priority="1700">
      <formula>IF(RIGHT(TEXT(AU480,"0.#"),1)=".",TRUE,FALSE)</formula>
    </cfRule>
  </conditionalFormatting>
  <conditionalFormatting sqref="AU478">
    <cfRule type="expression" dxfId="2219" priority="1703">
      <formula>IF(RIGHT(TEXT(AU478,"0.#"),1)=".",FALSE,TRUE)</formula>
    </cfRule>
    <cfRule type="expression" dxfId="2218" priority="1704">
      <formula>IF(RIGHT(TEXT(AU478,"0.#"),1)=".",TRUE,FALSE)</formula>
    </cfRule>
  </conditionalFormatting>
  <conditionalFormatting sqref="AU479">
    <cfRule type="expression" dxfId="2217" priority="1701">
      <formula>IF(RIGHT(TEXT(AU479,"0.#"),1)=".",FALSE,TRUE)</formula>
    </cfRule>
    <cfRule type="expression" dxfId="2216" priority="1702">
      <formula>IF(RIGHT(TEXT(AU479,"0.#"),1)=".",TRUE,FALSE)</formula>
    </cfRule>
  </conditionalFormatting>
  <conditionalFormatting sqref="AI480">
    <cfRule type="expression" dxfId="2215" priority="1693">
      <formula>IF(RIGHT(TEXT(AI480,"0.#"),1)=".",FALSE,TRUE)</formula>
    </cfRule>
    <cfRule type="expression" dxfId="2214" priority="1694">
      <formula>IF(RIGHT(TEXT(AI480,"0.#"),1)=".",TRUE,FALSE)</formula>
    </cfRule>
  </conditionalFormatting>
  <conditionalFormatting sqref="AI478">
    <cfRule type="expression" dxfId="2213" priority="1697">
      <formula>IF(RIGHT(TEXT(AI478,"0.#"),1)=".",FALSE,TRUE)</formula>
    </cfRule>
    <cfRule type="expression" dxfId="2212" priority="1698">
      <formula>IF(RIGHT(TEXT(AI478,"0.#"),1)=".",TRUE,FALSE)</formula>
    </cfRule>
  </conditionalFormatting>
  <conditionalFormatting sqref="AI479">
    <cfRule type="expression" dxfId="2211" priority="1695">
      <formula>IF(RIGHT(TEXT(AI479,"0.#"),1)=".",FALSE,TRUE)</formula>
    </cfRule>
    <cfRule type="expression" dxfId="2210" priority="1696">
      <formula>IF(RIGHT(TEXT(AI479,"0.#"),1)=".",TRUE,FALSE)</formula>
    </cfRule>
  </conditionalFormatting>
  <conditionalFormatting sqref="AQ478">
    <cfRule type="expression" dxfId="2209" priority="1687">
      <formula>IF(RIGHT(TEXT(AQ478,"0.#"),1)=".",FALSE,TRUE)</formula>
    </cfRule>
    <cfRule type="expression" dxfId="2208" priority="1688">
      <formula>IF(RIGHT(TEXT(AQ478,"0.#"),1)=".",TRUE,FALSE)</formula>
    </cfRule>
  </conditionalFormatting>
  <conditionalFormatting sqref="AQ479">
    <cfRule type="expression" dxfId="2207" priority="1691">
      <formula>IF(RIGHT(TEXT(AQ479,"0.#"),1)=".",FALSE,TRUE)</formula>
    </cfRule>
    <cfRule type="expression" dxfId="2206" priority="1692">
      <formula>IF(RIGHT(TEXT(AQ479,"0.#"),1)=".",TRUE,FALSE)</formula>
    </cfRule>
  </conditionalFormatting>
  <conditionalFormatting sqref="AQ480">
    <cfRule type="expression" dxfId="2205" priority="1689">
      <formula>IF(RIGHT(TEXT(AQ480,"0.#"),1)=".",FALSE,TRUE)</formula>
    </cfRule>
    <cfRule type="expression" dxfId="2204" priority="1690">
      <formula>IF(RIGHT(TEXT(AQ480,"0.#"),1)=".",TRUE,FALSE)</formula>
    </cfRule>
  </conditionalFormatting>
  <conditionalFormatting sqref="AM47">
    <cfRule type="expression" dxfId="2203" priority="1981">
      <formula>IF(RIGHT(TEXT(AM47,"0.#"),1)=".",FALSE,TRUE)</formula>
    </cfRule>
    <cfRule type="expression" dxfId="2202" priority="1982">
      <formula>IF(RIGHT(TEXT(AM47,"0.#"),1)=".",TRUE,FALSE)</formula>
    </cfRule>
  </conditionalFormatting>
  <conditionalFormatting sqref="AI46">
    <cfRule type="expression" dxfId="2201" priority="1985">
      <formula>IF(RIGHT(TEXT(AI46,"0.#"),1)=".",FALSE,TRUE)</formula>
    </cfRule>
    <cfRule type="expression" dxfId="2200" priority="1986">
      <formula>IF(RIGHT(TEXT(AI46,"0.#"),1)=".",TRUE,FALSE)</formula>
    </cfRule>
  </conditionalFormatting>
  <conditionalFormatting sqref="AM46">
    <cfRule type="expression" dxfId="2199" priority="1983">
      <formula>IF(RIGHT(TEXT(AM46,"0.#"),1)=".",FALSE,TRUE)</formula>
    </cfRule>
    <cfRule type="expression" dxfId="2198" priority="1984">
      <formula>IF(RIGHT(TEXT(AM46,"0.#"),1)=".",TRUE,FALSE)</formula>
    </cfRule>
  </conditionalFormatting>
  <conditionalFormatting sqref="AU46:AU48">
    <cfRule type="expression" dxfId="2197" priority="1975">
      <formula>IF(RIGHT(TEXT(AU46,"0.#"),1)=".",FALSE,TRUE)</formula>
    </cfRule>
    <cfRule type="expression" dxfId="2196" priority="1976">
      <formula>IF(RIGHT(TEXT(AU46,"0.#"),1)=".",TRUE,FALSE)</formula>
    </cfRule>
  </conditionalFormatting>
  <conditionalFormatting sqref="AM48">
    <cfRule type="expression" dxfId="2195" priority="1979">
      <formula>IF(RIGHT(TEXT(AM48,"0.#"),1)=".",FALSE,TRUE)</formula>
    </cfRule>
    <cfRule type="expression" dxfId="2194" priority="1980">
      <formula>IF(RIGHT(TEXT(AM48,"0.#"),1)=".",TRUE,FALSE)</formula>
    </cfRule>
  </conditionalFormatting>
  <conditionalFormatting sqref="AQ46:AQ48">
    <cfRule type="expression" dxfId="2193" priority="1977">
      <formula>IF(RIGHT(TEXT(AQ46,"0.#"),1)=".",FALSE,TRUE)</formula>
    </cfRule>
    <cfRule type="expression" dxfId="2192" priority="1978">
      <formula>IF(RIGHT(TEXT(AQ46,"0.#"),1)=".",TRUE,FALSE)</formula>
    </cfRule>
  </conditionalFormatting>
  <conditionalFormatting sqref="AE146:AE147 AI146:AI147 AM146:AM147 AQ146:AQ147 AU146:AU147">
    <cfRule type="expression" dxfId="2191" priority="1969">
      <formula>IF(RIGHT(TEXT(AE146,"0.#"),1)=".",FALSE,TRUE)</formula>
    </cfRule>
    <cfRule type="expression" dxfId="2190" priority="1970">
      <formula>IF(RIGHT(TEXT(AE146,"0.#"),1)=".",TRUE,FALSE)</formula>
    </cfRule>
  </conditionalFormatting>
  <conditionalFormatting sqref="AE138:AE139 AI138:AI139 AM138:AM139 AQ138:AQ139 AU138:AU139">
    <cfRule type="expression" dxfId="2189" priority="1973">
      <formula>IF(RIGHT(TEXT(AE138,"0.#"),1)=".",FALSE,TRUE)</formula>
    </cfRule>
    <cfRule type="expression" dxfId="2188" priority="1974">
      <formula>IF(RIGHT(TEXT(AE138,"0.#"),1)=".",TRUE,FALSE)</formula>
    </cfRule>
  </conditionalFormatting>
  <conditionalFormatting sqref="AE142:AE143 AI142:AI143 AM142:AM143 AQ142:AQ143 AU142:AU143">
    <cfRule type="expression" dxfId="2187" priority="1971">
      <formula>IF(RIGHT(TEXT(AE142,"0.#"),1)=".",FALSE,TRUE)</formula>
    </cfRule>
    <cfRule type="expression" dxfId="2186" priority="1972">
      <formula>IF(RIGHT(TEXT(AE142,"0.#"),1)=".",TRUE,FALSE)</formula>
    </cfRule>
  </conditionalFormatting>
  <conditionalFormatting sqref="AE198:AE199 AI198:AI199 AM198:AM199 AQ198:AQ199 AU198:AU199">
    <cfRule type="expression" dxfId="2185" priority="1963">
      <formula>IF(RIGHT(TEXT(AE198,"0.#"),1)=".",FALSE,TRUE)</formula>
    </cfRule>
    <cfRule type="expression" dxfId="2184" priority="1964">
      <formula>IF(RIGHT(TEXT(AE198,"0.#"),1)=".",TRUE,FALSE)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194:AE195 AI194:AI195 AM194:AM195 AQ194:AQ195 AU194:AU195">
    <cfRule type="expression" dxfId="2181" priority="1965">
      <formula>IF(RIGHT(TEXT(AE194,"0.#"),1)=".",FALSE,TRUE)</formula>
    </cfRule>
    <cfRule type="expression" dxfId="2180" priority="1966">
      <formula>IF(RIGHT(TEXT(AE194,"0.#"),1)=".",TRUE,FALSE)</formula>
    </cfRule>
  </conditionalFormatting>
  <conditionalFormatting sqref="AE210:AE211 AI210:AI211 AM210:AM211 AQ210:AQ211 AU210:AU211">
    <cfRule type="expression" dxfId="2179" priority="1957">
      <formula>IF(RIGHT(TEXT(AE210,"0.#"),1)=".",FALSE,TRUE)</formula>
    </cfRule>
    <cfRule type="expression" dxfId="2178" priority="1958">
      <formula>IF(RIGHT(TEXT(AE210,"0.#"),1)=".",TRUE,FALSE)</formula>
    </cfRule>
  </conditionalFormatting>
  <conditionalFormatting sqref="AE202:AE203 AI202:AI203 AM202:AM203 AQ202:AQ203 AU202:AU203">
    <cfRule type="expression" dxfId="2177" priority="1961">
      <formula>IF(RIGHT(TEXT(AE202,"0.#"),1)=".",FALSE,TRUE)</formula>
    </cfRule>
    <cfRule type="expression" dxfId="2176" priority="1962">
      <formula>IF(RIGHT(TEXT(AE202,"0.#"),1)=".",TRUE,FALSE)</formula>
    </cfRule>
  </conditionalFormatting>
  <conditionalFormatting sqref="AE206:AE207 AI206:AI207 AM206:AM207 AQ206:AQ207 AU206:AU207">
    <cfRule type="expression" dxfId="2175" priority="1959">
      <formula>IF(RIGHT(TEXT(AE206,"0.#"),1)=".",FALSE,TRUE)</formula>
    </cfRule>
    <cfRule type="expression" dxfId="2174" priority="1960">
      <formula>IF(RIGHT(TEXT(AE206,"0.#"),1)=".",TRUE,FALSE)</formula>
    </cfRule>
  </conditionalFormatting>
  <conditionalFormatting sqref="AE262:AE263 AI262:AI263 AM262:AM263 AQ262:AQ263 AU262:AU263">
    <cfRule type="expression" dxfId="2173" priority="1951">
      <formula>IF(RIGHT(TEXT(AE262,"0.#"),1)=".",FALSE,TRUE)</formula>
    </cfRule>
    <cfRule type="expression" dxfId="2172" priority="1952">
      <formula>IF(RIGHT(TEXT(AE262,"0.#"),1)=".",TRUE,FALSE)</formula>
    </cfRule>
  </conditionalFormatting>
  <conditionalFormatting sqref="AE254:AE255 AI254:AI255 AM254:AM255 AQ254:AQ255 AU254:AU255">
    <cfRule type="expression" dxfId="2171" priority="1955">
      <formula>IF(RIGHT(TEXT(AE254,"0.#"),1)=".",FALSE,TRUE)</formula>
    </cfRule>
    <cfRule type="expression" dxfId="2170" priority="1956">
      <formula>IF(RIGHT(TEXT(AE254,"0.#"),1)=".",TRUE,FALSE)</formula>
    </cfRule>
  </conditionalFormatting>
  <conditionalFormatting sqref="AE258:AE259 AI258:AI259 AM258:AM259 AQ258:AQ259 AU258:AU259">
    <cfRule type="expression" dxfId="2169" priority="1953">
      <formula>IF(RIGHT(TEXT(AE258,"0.#"),1)=".",FALSE,TRUE)</formula>
    </cfRule>
    <cfRule type="expression" dxfId="2168" priority="1954">
      <formula>IF(RIGHT(TEXT(AE258,"0.#"),1)=".",TRUE,FALSE)</formula>
    </cfRule>
  </conditionalFormatting>
  <conditionalFormatting sqref="AE314:AE315 AI314:AI315 AM314:AM315 AQ314:AQ315 AU314:AU315">
    <cfRule type="expression" dxfId="2167" priority="1945">
      <formula>IF(RIGHT(TEXT(AE314,"0.#"),1)=".",FALSE,TRUE)</formula>
    </cfRule>
    <cfRule type="expression" dxfId="2166" priority="1946">
      <formula>IF(RIGHT(TEXT(AE314,"0.#"),1)=".",TRUE,FALSE)</formula>
    </cfRule>
  </conditionalFormatting>
  <conditionalFormatting sqref="AE266:AE267 AI266:AI267 AM266:AM267 AQ266:AQ267 AU266:AU267">
    <cfRule type="expression" dxfId="2165" priority="1949">
      <formula>IF(RIGHT(TEXT(AE266,"0.#"),1)=".",FALSE,TRUE)</formula>
    </cfRule>
    <cfRule type="expression" dxfId="2164" priority="1950">
      <formula>IF(RIGHT(TEXT(AE266,"0.#"),1)=".",TRUE,FALSE)</formula>
    </cfRule>
  </conditionalFormatting>
  <conditionalFormatting sqref="AE270:AE271 AI270:AI271 AM270:AM271 AQ270:AQ271 AU270:AU271">
    <cfRule type="expression" dxfId="2163" priority="1947">
      <formula>IF(RIGHT(TEXT(AE270,"0.#"),1)=".",FALSE,TRUE)</formula>
    </cfRule>
    <cfRule type="expression" dxfId="2162" priority="1948">
      <formula>IF(RIGHT(TEXT(AE270,"0.#"),1)=".",TRUE,FALSE)</formula>
    </cfRule>
  </conditionalFormatting>
  <conditionalFormatting sqref="AE326:AE327 AI326:AI327 AM326:AM327 AQ326:AQ327 AU326:AU327">
    <cfRule type="expression" dxfId="2161" priority="1939">
      <formula>IF(RIGHT(TEXT(AE326,"0.#"),1)=".",FALSE,TRUE)</formula>
    </cfRule>
    <cfRule type="expression" dxfId="2160" priority="1940">
      <formula>IF(RIGHT(TEXT(AE326,"0.#"),1)=".",TRUE,FALSE)</formula>
    </cfRule>
  </conditionalFormatting>
  <conditionalFormatting sqref="AE318:AE319 AI318:AI319 AM318:AM319 AQ318:AQ319 AU318:AU319">
    <cfRule type="expression" dxfId="2159" priority="1943">
      <formula>IF(RIGHT(TEXT(AE318,"0.#"),1)=".",FALSE,TRUE)</formula>
    </cfRule>
    <cfRule type="expression" dxfId="2158" priority="1944">
      <formula>IF(RIGHT(TEXT(AE318,"0.#"),1)=".",TRUE,FALSE)</formula>
    </cfRule>
  </conditionalFormatting>
  <conditionalFormatting sqref="AE322:AE323 AI322:AI323 AM322:AM323 AQ322:AQ323 AU322:AU323">
    <cfRule type="expression" dxfId="2157" priority="1941">
      <formula>IF(RIGHT(TEXT(AE322,"0.#"),1)=".",FALSE,TRUE)</formula>
    </cfRule>
    <cfRule type="expression" dxfId="2156" priority="1942">
      <formula>IF(RIGHT(TEXT(AE322,"0.#"),1)=".",TRUE,FALSE)</formula>
    </cfRule>
  </conditionalFormatting>
  <conditionalFormatting sqref="AE378:AE379 AI378:AI379 AM378:AM379 AQ378:AQ379 AU378:AU379">
    <cfRule type="expression" dxfId="2155" priority="1933">
      <formula>IF(RIGHT(TEXT(AE378,"0.#"),1)=".",FALSE,TRUE)</formula>
    </cfRule>
    <cfRule type="expression" dxfId="2154" priority="1934">
      <formula>IF(RIGHT(TEXT(AE378,"0.#"),1)=".",TRUE,FALSE)</formula>
    </cfRule>
  </conditionalFormatting>
  <conditionalFormatting sqref="AE330:AE331 AI330:AI331 AM330:AM331 AQ330:AQ331 AU330:AU331">
    <cfRule type="expression" dxfId="2153" priority="1937">
      <formula>IF(RIGHT(TEXT(AE330,"0.#"),1)=".",FALSE,TRUE)</formula>
    </cfRule>
    <cfRule type="expression" dxfId="2152" priority="1938">
      <formula>IF(RIGHT(TEXT(AE330,"0.#"),1)=".",TRUE,FALSE)</formula>
    </cfRule>
  </conditionalFormatting>
  <conditionalFormatting sqref="AE374:AE375 AI374:AI375 AM374:AM375 AQ374:AQ375 AU374:AU375">
    <cfRule type="expression" dxfId="2151" priority="1935">
      <formula>IF(RIGHT(TEXT(AE374,"0.#"),1)=".",FALSE,TRUE)</formula>
    </cfRule>
    <cfRule type="expression" dxfId="2150" priority="1936">
      <formula>IF(RIGHT(TEXT(AE374,"0.#"),1)=".",TRUE,FALSE)</formula>
    </cfRule>
  </conditionalFormatting>
  <conditionalFormatting sqref="AE390:AE391 AI390:AI391 AM390:AM391 AQ390:AQ391 AU390:AU391">
    <cfRule type="expression" dxfId="2149" priority="1927">
      <formula>IF(RIGHT(TEXT(AE390,"0.#"),1)=".",FALSE,TRUE)</formula>
    </cfRule>
    <cfRule type="expression" dxfId="2148" priority="1928">
      <formula>IF(RIGHT(TEXT(AE390,"0.#"),1)=".",TRUE,FALSE)</formula>
    </cfRule>
  </conditionalFormatting>
  <conditionalFormatting sqref="AE382:AE383 AI382:AI383 AM382:AM383 AQ382:AQ383 AU382:AU383">
    <cfRule type="expression" dxfId="2147" priority="1931">
      <formula>IF(RIGHT(TEXT(AE382,"0.#"),1)=".",FALSE,TRUE)</formula>
    </cfRule>
    <cfRule type="expression" dxfId="2146" priority="1932">
      <formula>IF(RIGHT(TEXT(AE382,"0.#"),1)=".",TRUE,FALSE)</formula>
    </cfRule>
  </conditionalFormatting>
  <conditionalFormatting sqref="AE386:AE387 AI386:AI387 AM386:AM387 AQ386:AQ387 AU386:AU387">
    <cfRule type="expression" dxfId="2145" priority="1929">
      <formula>IF(RIGHT(TEXT(AE386,"0.#"),1)=".",FALSE,TRUE)</formula>
    </cfRule>
    <cfRule type="expression" dxfId="2144" priority="1930">
      <formula>IF(RIGHT(TEXT(AE386,"0.#"),1)=".",TRUE,FALSE)</formula>
    </cfRule>
  </conditionalFormatting>
  <conditionalFormatting sqref="AE440">
    <cfRule type="expression" dxfId="2143" priority="1921">
      <formula>IF(RIGHT(TEXT(AE440,"0.#"),1)=".",FALSE,TRUE)</formula>
    </cfRule>
    <cfRule type="expression" dxfId="2142" priority="1922">
      <formula>IF(RIGHT(TEXT(AE440,"0.#"),1)=".",TRUE,FALSE)</formula>
    </cfRule>
  </conditionalFormatting>
  <conditionalFormatting sqref="AE438">
    <cfRule type="expression" dxfId="2141" priority="1925">
      <formula>IF(RIGHT(TEXT(AE438,"0.#"),1)=".",FALSE,TRUE)</formula>
    </cfRule>
    <cfRule type="expression" dxfId="2140" priority="1926">
      <formula>IF(RIGHT(TEXT(AE438,"0.#"),1)=".",TRUE,FALSE)</formula>
    </cfRule>
  </conditionalFormatting>
  <conditionalFormatting sqref="AE439">
    <cfRule type="expression" dxfId="2139" priority="1923">
      <formula>IF(RIGHT(TEXT(AE439,"0.#"),1)=".",FALSE,TRUE)</formula>
    </cfRule>
    <cfRule type="expression" dxfId="2138" priority="1924">
      <formula>IF(RIGHT(TEXT(AE439,"0.#"),1)=".",TRUE,FALSE)</formula>
    </cfRule>
  </conditionalFormatting>
  <conditionalFormatting sqref="AM440">
    <cfRule type="expression" dxfId="2137" priority="1915">
      <formula>IF(RIGHT(TEXT(AM440,"0.#"),1)=".",FALSE,TRUE)</formula>
    </cfRule>
    <cfRule type="expression" dxfId="2136" priority="1916">
      <formula>IF(RIGHT(TEXT(AM440,"0.#"),1)=".",TRUE,FALSE)</formula>
    </cfRule>
  </conditionalFormatting>
  <conditionalFormatting sqref="AM438">
    <cfRule type="expression" dxfId="2135" priority="1919">
      <formula>IF(RIGHT(TEXT(AM438,"0.#"),1)=".",FALSE,TRUE)</formula>
    </cfRule>
    <cfRule type="expression" dxfId="2134" priority="1920">
      <formula>IF(RIGHT(TEXT(AM438,"0.#"),1)=".",TRUE,FALSE)</formula>
    </cfRule>
  </conditionalFormatting>
  <conditionalFormatting sqref="AM439">
    <cfRule type="expression" dxfId="2133" priority="1917">
      <formula>IF(RIGHT(TEXT(AM439,"0.#"),1)=".",FALSE,TRUE)</formula>
    </cfRule>
    <cfRule type="expression" dxfId="2132" priority="1918">
      <formula>IF(RIGHT(TEXT(AM439,"0.#"),1)=".",TRUE,FALSE)</formula>
    </cfRule>
  </conditionalFormatting>
  <conditionalFormatting sqref="AU440">
    <cfRule type="expression" dxfId="2131" priority="1909">
      <formula>IF(RIGHT(TEXT(AU440,"0.#"),1)=".",FALSE,TRUE)</formula>
    </cfRule>
    <cfRule type="expression" dxfId="2130" priority="1910">
      <formula>IF(RIGHT(TEXT(AU440,"0.#"),1)=".",TRUE,FALSE)</formula>
    </cfRule>
  </conditionalFormatting>
  <conditionalFormatting sqref="AU438">
    <cfRule type="expression" dxfId="2129" priority="1913">
      <formula>IF(RIGHT(TEXT(AU438,"0.#"),1)=".",FALSE,TRUE)</formula>
    </cfRule>
    <cfRule type="expression" dxfId="2128" priority="1914">
      <formula>IF(RIGHT(TEXT(AU438,"0.#"),1)=".",TRUE,FALSE)</formula>
    </cfRule>
  </conditionalFormatting>
  <conditionalFormatting sqref="AU439">
    <cfRule type="expression" dxfId="2127" priority="1911">
      <formula>IF(RIGHT(TEXT(AU439,"0.#"),1)=".",FALSE,TRUE)</formula>
    </cfRule>
    <cfRule type="expression" dxfId="2126" priority="1912">
      <formula>IF(RIGHT(TEXT(AU439,"0.#"),1)=".",TRUE,FALSE)</formula>
    </cfRule>
  </conditionalFormatting>
  <conditionalFormatting sqref="AI440">
    <cfRule type="expression" dxfId="2125" priority="1903">
      <formula>IF(RIGHT(TEXT(AI440,"0.#"),1)=".",FALSE,TRUE)</formula>
    </cfRule>
    <cfRule type="expression" dxfId="2124" priority="1904">
      <formula>IF(RIGHT(TEXT(AI440,"0.#"),1)=".",TRUE,FALSE)</formula>
    </cfRule>
  </conditionalFormatting>
  <conditionalFormatting sqref="AI438">
    <cfRule type="expression" dxfId="2123" priority="1907">
      <formula>IF(RIGHT(TEXT(AI438,"0.#"),1)=".",FALSE,TRUE)</formula>
    </cfRule>
    <cfRule type="expression" dxfId="2122" priority="1908">
      <formula>IF(RIGHT(TEXT(AI438,"0.#"),1)=".",TRUE,FALSE)</formula>
    </cfRule>
  </conditionalFormatting>
  <conditionalFormatting sqref="AI439">
    <cfRule type="expression" dxfId="2121" priority="1905">
      <formula>IF(RIGHT(TEXT(AI439,"0.#"),1)=".",FALSE,TRUE)</formula>
    </cfRule>
    <cfRule type="expression" dxfId="2120" priority="1906">
      <formula>IF(RIGHT(TEXT(AI439,"0.#"),1)=".",TRUE,FALSE)</formula>
    </cfRule>
  </conditionalFormatting>
  <conditionalFormatting sqref="AQ438">
    <cfRule type="expression" dxfId="2119" priority="1897">
      <formula>IF(RIGHT(TEXT(AQ438,"0.#"),1)=".",FALSE,TRUE)</formula>
    </cfRule>
    <cfRule type="expression" dxfId="2118" priority="1898">
      <formula>IF(RIGHT(TEXT(AQ438,"0.#"),1)=".",TRUE,FALSE)</formula>
    </cfRule>
  </conditionalFormatting>
  <conditionalFormatting sqref="AQ439">
    <cfRule type="expression" dxfId="2117" priority="1901">
      <formula>IF(RIGHT(TEXT(AQ439,"0.#"),1)=".",FALSE,TRUE)</formula>
    </cfRule>
    <cfRule type="expression" dxfId="2116" priority="1902">
      <formula>IF(RIGHT(TEXT(AQ439,"0.#"),1)=".",TRUE,FALSE)</formula>
    </cfRule>
  </conditionalFormatting>
  <conditionalFormatting sqref="AQ440">
    <cfRule type="expression" dxfId="2115" priority="1899">
      <formula>IF(RIGHT(TEXT(AQ440,"0.#"),1)=".",FALSE,TRUE)</formula>
    </cfRule>
    <cfRule type="expression" dxfId="2114" priority="1900">
      <formula>IF(RIGHT(TEXT(AQ440,"0.#"),1)=".",TRUE,FALSE)</formula>
    </cfRule>
  </conditionalFormatting>
  <conditionalFormatting sqref="AE445">
    <cfRule type="expression" dxfId="2113" priority="1891">
      <formula>IF(RIGHT(TEXT(AE445,"0.#"),1)=".",FALSE,TRUE)</formula>
    </cfRule>
    <cfRule type="expression" dxfId="2112" priority="1892">
      <formula>IF(RIGHT(TEXT(AE445,"0.#"),1)=".",TRUE,FALSE)</formula>
    </cfRule>
  </conditionalFormatting>
  <conditionalFormatting sqref="AE443">
    <cfRule type="expression" dxfId="2111" priority="1895">
      <formula>IF(RIGHT(TEXT(AE443,"0.#"),1)=".",FALSE,TRUE)</formula>
    </cfRule>
    <cfRule type="expression" dxfId="2110" priority="1896">
      <formula>IF(RIGHT(TEXT(AE443,"0.#"),1)=".",TRUE,FALSE)</formula>
    </cfRule>
  </conditionalFormatting>
  <conditionalFormatting sqref="AE444">
    <cfRule type="expression" dxfId="2109" priority="1893">
      <formula>IF(RIGHT(TEXT(AE444,"0.#"),1)=".",FALSE,TRUE)</formula>
    </cfRule>
    <cfRule type="expression" dxfId="2108" priority="1894">
      <formula>IF(RIGHT(TEXT(AE444,"0.#"),1)=".",TRUE,FALSE)</formula>
    </cfRule>
  </conditionalFormatting>
  <conditionalFormatting sqref="AM445">
    <cfRule type="expression" dxfId="2107" priority="1885">
      <formula>IF(RIGHT(TEXT(AM445,"0.#"),1)=".",FALSE,TRUE)</formula>
    </cfRule>
    <cfRule type="expression" dxfId="2106" priority="1886">
      <formula>IF(RIGHT(TEXT(AM445,"0.#"),1)=".",TRUE,FALSE)</formula>
    </cfRule>
  </conditionalFormatting>
  <conditionalFormatting sqref="AM443">
    <cfRule type="expression" dxfId="2105" priority="1889">
      <formula>IF(RIGHT(TEXT(AM443,"0.#"),1)=".",FALSE,TRUE)</formula>
    </cfRule>
    <cfRule type="expression" dxfId="2104" priority="1890">
      <formula>IF(RIGHT(TEXT(AM443,"0.#"),1)=".",TRUE,FALSE)</formula>
    </cfRule>
  </conditionalFormatting>
  <conditionalFormatting sqref="AM444">
    <cfRule type="expression" dxfId="2103" priority="1887">
      <formula>IF(RIGHT(TEXT(AM444,"0.#"),1)=".",FALSE,TRUE)</formula>
    </cfRule>
    <cfRule type="expression" dxfId="2102" priority="1888">
      <formula>IF(RIGHT(TEXT(AM444,"0.#"),1)=".",TRUE,FALSE)</formula>
    </cfRule>
  </conditionalFormatting>
  <conditionalFormatting sqref="AU445">
    <cfRule type="expression" dxfId="2101" priority="1879">
      <formula>IF(RIGHT(TEXT(AU445,"0.#"),1)=".",FALSE,TRUE)</formula>
    </cfRule>
    <cfRule type="expression" dxfId="2100" priority="1880">
      <formula>IF(RIGHT(TEXT(AU445,"0.#"),1)=".",TRUE,FALSE)</formula>
    </cfRule>
  </conditionalFormatting>
  <conditionalFormatting sqref="AU443">
    <cfRule type="expression" dxfId="2099" priority="1883">
      <formula>IF(RIGHT(TEXT(AU443,"0.#"),1)=".",FALSE,TRUE)</formula>
    </cfRule>
    <cfRule type="expression" dxfId="2098" priority="1884">
      <formula>IF(RIGHT(TEXT(AU443,"0.#"),1)=".",TRUE,FALSE)</formula>
    </cfRule>
  </conditionalFormatting>
  <conditionalFormatting sqref="AU444">
    <cfRule type="expression" dxfId="2097" priority="1881">
      <formula>IF(RIGHT(TEXT(AU444,"0.#"),1)=".",FALSE,TRUE)</formula>
    </cfRule>
    <cfRule type="expression" dxfId="2096" priority="1882">
      <formula>IF(RIGHT(TEXT(AU444,"0.#"),1)=".",TRUE,FALSE)</formula>
    </cfRule>
  </conditionalFormatting>
  <conditionalFormatting sqref="AI445">
    <cfRule type="expression" dxfId="2095" priority="1873">
      <formula>IF(RIGHT(TEXT(AI445,"0.#"),1)=".",FALSE,TRUE)</formula>
    </cfRule>
    <cfRule type="expression" dxfId="2094" priority="1874">
      <formula>IF(RIGHT(TEXT(AI445,"0.#"),1)=".",TRUE,FALSE)</formula>
    </cfRule>
  </conditionalFormatting>
  <conditionalFormatting sqref="AI443">
    <cfRule type="expression" dxfId="2093" priority="1877">
      <formula>IF(RIGHT(TEXT(AI443,"0.#"),1)=".",FALSE,TRUE)</formula>
    </cfRule>
    <cfRule type="expression" dxfId="2092" priority="1878">
      <formula>IF(RIGHT(TEXT(AI443,"0.#"),1)=".",TRUE,FALSE)</formula>
    </cfRule>
  </conditionalFormatting>
  <conditionalFormatting sqref="AI444">
    <cfRule type="expression" dxfId="2091" priority="1875">
      <formula>IF(RIGHT(TEXT(AI444,"0.#"),1)=".",FALSE,TRUE)</formula>
    </cfRule>
    <cfRule type="expression" dxfId="2090" priority="1876">
      <formula>IF(RIGHT(TEXT(AI444,"0.#"),1)=".",TRUE,FALSE)</formula>
    </cfRule>
  </conditionalFormatting>
  <conditionalFormatting sqref="AQ443">
    <cfRule type="expression" dxfId="2089" priority="1867">
      <formula>IF(RIGHT(TEXT(AQ443,"0.#"),1)=".",FALSE,TRUE)</formula>
    </cfRule>
    <cfRule type="expression" dxfId="2088" priority="1868">
      <formula>IF(RIGHT(TEXT(AQ443,"0.#"),1)=".",TRUE,FALSE)</formula>
    </cfRule>
  </conditionalFormatting>
  <conditionalFormatting sqref="AQ444">
    <cfRule type="expression" dxfId="2087" priority="1871">
      <formula>IF(RIGHT(TEXT(AQ444,"0.#"),1)=".",FALSE,TRUE)</formula>
    </cfRule>
    <cfRule type="expression" dxfId="2086" priority="1872">
      <formula>IF(RIGHT(TEXT(AQ444,"0.#"),1)=".",TRUE,FALSE)</formula>
    </cfRule>
  </conditionalFormatting>
  <conditionalFormatting sqref="AQ445">
    <cfRule type="expression" dxfId="2085" priority="1869">
      <formula>IF(RIGHT(TEXT(AQ445,"0.#"),1)=".",FALSE,TRUE)</formula>
    </cfRule>
    <cfRule type="expression" dxfId="2084" priority="1870">
      <formula>IF(RIGHT(TEXT(AQ445,"0.#"),1)=".",TRUE,FALSE)</formula>
    </cfRule>
  </conditionalFormatting>
  <conditionalFormatting sqref="Y873:Y899">
    <cfRule type="expression" dxfId="2083" priority="2097">
      <formula>IF(RIGHT(TEXT(Y873,"0.#"),1)=".",FALSE,TRUE)</formula>
    </cfRule>
    <cfRule type="expression" dxfId="2082" priority="2098">
      <formula>IF(RIGHT(TEXT(Y873,"0.#"),1)=".",TRUE,FALSE)</formula>
    </cfRule>
  </conditionalFormatting>
  <conditionalFormatting sqref="Y870:Y871">
    <cfRule type="expression" dxfId="2081" priority="2091">
      <formula>IF(RIGHT(TEXT(Y870,"0.#"),1)=".",FALSE,TRUE)</formula>
    </cfRule>
    <cfRule type="expression" dxfId="2080" priority="2092">
      <formula>IF(RIGHT(TEXT(Y870,"0.#"),1)=".",TRUE,FALSE)</formula>
    </cfRule>
  </conditionalFormatting>
  <conditionalFormatting sqref="Y910:Y932">
    <cfRule type="expression" dxfId="2079" priority="2085">
      <formula>IF(RIGHT(TEXT(Y910,"0.#"),1)=".",FALSE,TRUE)</formula>
    </cfRule>
    <cfRule type="expression" dxfId="2078" priority="2086">
      <formula>IF(RIGHT(TEXT(Y910,"0.#"),1)=".",TRUE,FALSE)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Y903">
    <cfRule type="expression" dxfId="727" priority="27">
      <formula>IF(RIGHT(TEXT(Y903,"0.#"),1)=".",FALSE,TRUE)</formula>
    </cfRule>
    <cfRule type="expression" dxfId="726" priority="28">
      <formula>IF(RIGHT(TEXT(Y903,"0.#"),1)=".",TRUE,FALSE)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8">
    <cfRule type="expression" dxfId="717" priority="17">
      <formula>IF(RIGHT(TEXT(Y908,"0.#"),1)=".",FALSE,TRUE)</formula>
    </cfRule>
    <cfRule type="expression" dxfId="716" priority="18">
      <formula>IF(RIGHT(TEXT(Y908,"0.#"),1)=".",TRUE,FALSE)</formula>
    </cfRule>
  </conditionalFormatting>
  <conditionalFormatting sqref="Y909">
    <cfRule type="expression" dxfId="715" priority="15">
      <formula>IF(RIGHT(TEXT(Y909,"0.#"),1)=".",FALSE,TRUE)</formula>
    </cfRule>
    <cfRule type="expression" dxfId="714" priority="16">
      <formula>IF(RIGHT(TEXT(Y909,"0.#"),1)=".",TRUE,FALSE)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3">
    <cfRule type="expression" dxfId="705" priority="5">
      <formula>IF(RIGHT(TEXT(Y843,"0.#"),1)=".",FALSE,TRUE)</formula>
    </cfRule>
    <cfRule type="expression" dxfId="704" priority="6">
      <formula>IF(RIGHT(TEXT(Y843,"0.#"),1)=".",TRUE,FALSE)</formula>
    </cfRule>
  </conditionalFormatting>
  <conditionalFormatting sqref="Y842">
    <cfRule type="expression" dxfId="703" priority="3">
      <formula>IF(RIGHT(TEXT(Y842,"0.#"),1)=".",FALSE,TRUE)</formula>
    </cfRule>
    <cfRule type="expression" dxfId="702" priority="4">
      <formula>IF(RIGHT(TEXT(Y842,"0.#"),1)=".",TRUE,FALSE)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4" max="49" man="1"/>
    <brk id="129" max="49" man="1"/>
    <brk id="158" max="49" man="1"/>
    <brk id="352" max="49" man="1"/>
    <brk id="553" max="49" man="1"/>
    <brk id="699" max="49" man="1"/>
    <brk id="733" max="49" man="1"/>
    <brk id="778" max="49" man="1"/>
    <brk id="791" max="49" man="1"/>
    <brk id="833" max="49" man="1"/>
    <brk id="867" max="49" man="1"/>
    <brk id="967"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32"/>
      <c r="AA2" s="833"/>
      <c r="AB2" s="1037" t="s">
        <v>11</v>
      </c>
      <c r="AC2" s="1038"/>
      <c r="AD2" s="1039"/>
      <c r="AE2" s="1043" t="s">
        <v>557</v>
      </c>
      <c r="AF2" s="1043"/>
      <c r="AG2" s="1043"/>
      <c r="AH2" s="1043"/>
      <c r="AI2" s="1043" t="s">
        <v>554</v>
      </c>
      <c r="AJ2" s="1043"/>
      <c r="AK2" s="1043"/>
      <c r="AL2" s="1043"/>
      <c r="AM2" s="1043" t="s">
        <v>528</v>
      </c>
      <c r="AN2" s="1043"/>
      <c r="AO2" s="1043"/>
      <c r="AP2" s="560"/>
      <c r="AQ2" s="159" t="s">
        <v>354</v>
      </c>
      <c r="AR2" s="130"/>
      <c r="AS2" s="130"/>
      <c r="AT2" s="131"/>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c r="A4" s="406"/>
      <c r="B4" s="404"/>
      <c r="C4" s="404"/>
      <c r="D4" s="404"/>
      <c r="E4" s="404"/>
      <c r="F4" s="405"/>
      <c r="G4" s="567"/>
      <c r="H4" s="1010"/>
      <c r="I4" s="1010"/>
      <c r="J4" s="1010"/>
      <c r="K4" s="1010"/>
      <c r="L4" s="1010"/>
      <c r="M4" s="1010"/>
      <c r="N4" s="1010"/>
      <c r="O4" s="1011"/>
      <c r="P4" s="105"/>
      <c r="Q4" s="1018"/>
      <c r="R4" s="1018"/>
      <c r="S4" s="1018"/>
      <c r="T4" s="1018"/>
      <c r="U4" s="1018"/>
      <c r="V4" s="1018"/>
      <c r="W4" s="1018"/>
      <c r="X4" s="1019"/>
      <c r="Y4" s="1028" t="s">
        <v>12</v>
      </c>
      <c r="Z4" s="1029"/>
      <c r="AA4" s="1030"/>
      <c r="AB4" s="464"/>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32"/>
      <c r="AA9" s="833"/>
      <c r="AB9" s="1037" t="s">
        <v>11</v>
      </c>
      <c r="AC9" s="1038"/>
      <c r="AD9" s="1039"/>
      <c r="AE9" s="1043" t="s">
        <v>558</v>
      </c>
      <c r="AF9" s="1043"/>
      <c r="AG9" s="1043"/>
      <c r="AH9" s="1043"/>
      <c r="AI9" s="1043" t="s">
        <v>554</v>
      </c>
      <c r="AJ9" s="1043"/>
      <c r="AK9" s="1043"/>
      <c r="AL9" s="1043"/>
      <c r="AM9" s="1043" t="s">
        <v>528</v>
      </c>
      <c r="AN9" s="1043"/>
      <c r="AO9" s="1043"/>
      <c r="AP9" s="560"/>
      <c r="AQ9" s="159" t="s">
        <v>354</v>
      </c>
      <c r="AR9" s="130"/>
      <c r="AS9" s="130"/>
      <c r="AT9" s="131"/>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c r="A11" s="406"/>
      <c r="B11" s="404"/>
      <c r="C11" s="404"/>
      <c r="D11" s="404"/>
      <c r="E11" s="404"/>
      <c r="F11" s="405"/>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4"/>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32"/>
      <c r="AA16" s="833"/>
      <c r="AB16" s="1037" t="s">
        <v>11</v>
      </c>
      <c r="AC16" s="1038"/>
      <c r="AD16" s="1039"/>
      <c r="AE16" s="1043" t="s">
        <v>557</v>
      </c>
      <c r="AF16" s="1043"/>
      <c r="AG16" s="1043"/>
      <c r="AH16" s="1043"/>
      <c r="AI16" s="1043" t="s">
        <v>555</v>
      </c>
      <c r="AJ16" s="1043"/>
      <c r="AK16" s="1043"/>
      <c r="AL16" s="1043"/>
      <c r="AM16" s="1043" t="s">
        <v>528</v>
      </c>
      <c r="AN16" s="1043"/>
      <c r="AO16" s="1043"/>
      <c r="AP16" s="560"/>
      <c r="AQ16" s="159" t="s">
        <v>354</v>
      </c>
      <c r="AR16" s="130"/>
      <c r="AS16" s="130"/>
      <c r="AT16" s="131"/>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c r="A18" s="406"/>
      <c r="B18" s="404"/>
      <c r="C18" s="404"/>
      <c r="D18" s="404"/>
      <c r="E18" s="404"/>
      <c r="F18" s="405"/>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4"/>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32"/>
      <c r="AA23" s="833"/>
      <c r="AB23" s="1037" t="s">
        <v>11</v>
      </c>
      <c r="AC23" s="1038"/>
      <c r="AD23" s="1039"/>
      <c r="AE23" s="1043" t="s">
        <v>559</v>
      </c>
      <c r="AF23" s="1043"/>
      <c r="AG23" s="1043"/>
      <c r="AH23" s="1043"/>
      <c r="AI23" s="1043" t="s">
        <v>554</v>
      </c>
      <c r="AJ23" s="1043"/>
      <c r="AK23" s="1043"/>
      <c r="AL23" s="1043"/>
      <c r="AM23" s="1043" t="s">
        <v>528</v>
      </c>
      <c r="AN23" s="1043"/>
      <c r="AO23" s="1043"/>
      <c r="AP23" s="560"/>
      <c r="AQ23" s="159" t="s">
        <v>354</v>
      </c>
      <c r="AR23" s="130"/>
      <c r="AS23" s="130"/>
      <c r="AT23" s="131"/>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c r="A25" s="406"/>
      <c r="B25" s="404"/>
      <c r="C25" s="404"/>
      <c r="D25" s="404"/>
      <c r="E25" s="404"/>
      <c r="F25" s="405"/>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4"/>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32"/>
      <c r="AA30" s="833"/>
      <c r="AB30" s="1037" t="s">
        <v>11</v>
      </c>
      <c r="AC30" s="1038"/>
      <c r="AD30" s="1039"/>
      <c r="AE30" s="1043" t="s">
        <v>557</v>
      </c>
      <c r="AF30" s="1043"/>
      <c r="AG30" s="1043"/>
      <c r="AH30" s="1043"/>
      <c r="AI30" s="1043" t="s">
        <v>554</v>
      </c>
      <c r="AJ30" s="1043"/>
      <c r="AK30" s="1043"/>
      <c r="AL30" s="1043"/>
      <c r="AM30" s="1043" t="s">
        <v>552</v>
      </c>
      <c r="AN30" s="1043"/>
      <c r="AO30" s="1043"/>
      <c r="AP30" s="560"/>
      <c r="AQ30" s="159" t="s">
        <v>354</v>
      </c>
      <c r="AR30" s="130"/>
      <c r="AS30" s="130"/>
      <c r="AT30" s="131"/>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c r="A32" s="406"/>
      <c r="B32" s="404"/>
      <c r="C32" s="404"/>
      <c r="D32" s="404"/>
      <c r="E32" s="404"/>
      <c r="F32" s="405"/>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4"/>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32"/>
      <c r="AA37" s="833"/>
      <c r="AB37" s="1037" t="s">
        <v>11</v>
      </c>
      <c r="AC37" s="1038"/>
      <c r="AD37" s="1039"/>
      <c r="AE37" s="1043" t="s">
        <v>559</v>
      </c>
      <c r="AF37" s="1043"/>
      <c r="AG37" s="1043"/>
      <c r="AH37" s="1043"/>
      <c r="AI37" s="1043" t="s">
        <v>556</v>
      </c>
      <c r="AJ37" s="1043"/>
      <c r="AK37" s="1043"/>
      <c r="AL37" s="1043"/>
      <c r="AM37" s="1043" t="s">
        <v>553</v>
      </c>
      <c r="AN37" s="1043"/>
      <c r="AO37" s="1043"/>
      <c r="AP37" s="560"/>
      <c r="AQ37" s="159" t="s">
        <v>354</v>
      </c>
      <c r="AR37" s="130"/>
      <c r="AS37" s="130"/>
      <c r="AT37" s="131"/>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c r="A39" s="406"/>
      <c r="B39" s="404"/>
      <c r="C39" s="404"/>
      <c r="D39" s="404"/>
      <c r="E39" s="404"/>
      <c r="F39" s="405"/>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4"/>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32"/>
      <c r="AA44" s="833"/>
      <c r="AB44" s="1037" t="s">
        <v>11</v>
      </c>
      <c r="AC44" s="1038"/>
      <c r="AD44" s="1039"/>
      <c r="AE44" s="1043" t="s">
        <v>557</v>
      </c>
      <c r="AF44" s="1043"/>
      <c r="AG44" s="1043"/>
      <c r="AH44" s="1043"/>
      <c r="AI44" s="1043" t="s">
        <v>554</v>
      </c>
      <c r="AJ44" s="1043"/>
      <c r="AK44" s="1043"/>
      <c r="AL44" s="1043"/>
      <c r="AM44" s="1043" t="s">
        <v>528</v>
      </c>
      <c r="AN44" s="1043"/>
      <c r="AO44" s="1043"/>
      <c r="AP44" s="560"/>
      <c r="AQ44" s="159" t="s">
        <v>354</v>
      </c>
      <c r="AR44" s="130"/>
      <c r="AS44" s="130"/>
      <c r="AT44" s="131"/>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c r="A46" s="406"/>
      <c r="B46" s="404"/>
      <c r="C46" s="404"/>
      <c r="D46" s="404"/>
      <c r="E46" s="404"/>
      <c r="F46" s="405"/>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4"/>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32"/>
      <c r="AA51" s="833"/>
      <c r="AB51" s="560" t="s">
        <v>11</v>
      </c>
      <c r="AC51" s="1038"/>
      <c r="AD51" s="1039"/>
      <c r="AE51" s="1043" t="s">
        <v>557</v>
      </c>
      <c r="AF51" s="1043"/>
      <c r="AG51" s="1043"/>
      <c r="AH51" s="1043"/>
      <c r="AI51" s="1043" t="s">
        <v>554</v>
      </c>
      <c r="AJ51" s="1043"/>
      <c r="AK51" s="1043"/>
      <c r="AL51" s="1043"/>
      <c r="AM51" s="1043" t="s">
        <v>528</v>
      </c>
      <c r="AN51" s="1043"/>
      <c r="AO51" s="1043"/>
      <c r="AP51" s="560"/>
      <c r="AQ51" s="159" t="s">
        <v>354</v>
      </c>
      <c r="AR51" s="130"/>
      <c r="AS51" s="130"/>
      <c r="AT51" s="131"/>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c r="A53" s="406"/>
      <c r="B53" s="404"/>
      <c r="C53" s="404"/>
      <c r="D53" s="404"/>
      <c r="E53" s="404"/>
      <c r="F53" s="405"/>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4"/>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32"/>
      <c r="AA58" s="833"/>
      <c r="AB58" s="1037" t="s">
        <v>11</v>
      </c>
      <c r="AC58" s="1038"/>
      <c r="AD58" s="1039"/>
      <c r="AE58" s="1043" t="s">
        <v>557</v>
      </c>
      <c r="AF58" s="1043"/>
      <c r="AG58" s="1043"/>
      <c r="AH58" s="1043"/>
      <c r="AI58" s="1043" t="s">
        <v>554</v>
      </c>
      <c r="AJ58" s="1043"/>
      <c r="AK58" s="1043"/>
      <c r="AL58" s="1043"/>
      <c r="AM58" s="1043" t="s">
        <v>528</v>
      </c>
      <c r="AN58" s="1043"/>
      <c r="AO58" s="1043"/>
      <c r="AP58" s="560"/>
      <c r="AQ58" s="159" t="s">
        <v>354</v>
      </c>
      <c r="AR58" s="130"/>
      <c r="AS58" s="130"/>
      <c r="AT58" s="131"/>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c r="A60" s="406"/>
      <c r="B60" s="404"/>
      <c r="C60" s="404"/>
      <c r="D60" s="404"/>
      <c r="E60" s="404"/>
      <c r="F60" s="405"/>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4"/>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32"/>
      <c r="AA65" s="833"/>
      <c r="AB65" s="1037" t="s">
        <v>11</v>
      </c>
      <c r="AC65" s="1038"/>
      <c r="AD65" s="1039"/>
      <c r="AE65" s="1043" t="s">
        <v>557</v>
      </c>
      <c r="AF65" s="1043"/>
      <c r="AG65" s="1043"/>
      <c r="AH65" s="1043"/>
      <c r="AI65" s="1043" t="s">
        <v>554</v>
      </c>
      <c r="AJ65" s="1043"/>
      <c r="AK65" s="1043"/>
      <c r="AL65" s="1043"/>
      <c r="AM65" s="1043" t="s">
        <v>528</v>
      </c>
      <c r="AN65" s="1043"/>
      <c r="AO65" s="1043"/>
      <c r="AP65" s="560"/>
      <c r="AQ65" s="159" t="s">
        <v>354</v>
      </c>
      <c r="AR65" s="130"/>
      <c r="AS65" s="130"/>
      <c r="AT65" s="131"/>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c r="A67" s="406"/>
      <c r="B67" s="404"/>
      <c r="C67" s="404"/>
      <c r="D67" s="404"/>
      <c r="E67" s="404"/>
      <c r="F67" s="405"/>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4"/>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C1" sqref="BC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6"/>
      <c r="B4" s="1057"/>
      <c r="C4" s="1057"/>
      <c r="D4" s="1057"/>
      <c r="E4" s="1057"/>
      <c r="F4" s="1058"/>
      <c r="G4" s="673" t="s">
        <v>648</v>
      </c>
      <c r="H4" s="674"/>
      <c r="I4" s="674"/>
      <c r="J4" s="674"/>
      <c r="K4" s="675"/>
      <c r="L4" s="667" t="s">
        <v>649</v>
      </c>
      <c r="M4" s="668"/>
      <c r="N4" s="668"/>
      <c r="O4" s="668"/>
      <c r="P4" s="668"/>
      <c r="Q4" s="668"/>
      <c r="R4" s="668"/>
      <c r="S4" s="668"/>
      <c r="T4" s="668"/>
      <c r="U4" s="668"/>
      <c r="V4" s="668"/>
      <c r="W4" s="668"/>
      <c r="X4" s="669"/>
      <c r="Y4" s="391">
        <v>1</v>
      </c>
      <c r="Z4" s="392"/>
      <c r="AA4" s="392"/>
      <c r="AB4" s="808"/>
      <c r="AC4" s="673" t="s">
        <v>650</v>
      </c>
      <c r="AD4" s="674"/>
      <c r="AE4" s="674"/>
      <c r="AF4" s="674"/>
      <c r="AG4" s="675"/>
      <c r="AH4" s="667" t="s">
        <v>651</v>
      </c>
      <c r="AI4" s="668"/>
      <c r="AJ4" s="668"/>
      <c r="AK4" s="668"/>
      <c r="AL4" s="668"/>
      <c r="AM4" s="668"/>
      <c r="AN4" s="668"/>
      <c r="AO4" s="668"/>
      <c r="AP4" s="668"/>
      <c r="AQ4" s="668"/>
      <c r="AR4" s="668"/>
      <c r="AS4" s="668"/>
      <c r="AT4" s="669"/>
      <c r="AU4" s="391">
        <v>0.1</v>
      </c>
      <c r="AV4" s="392"/>
      <c r="AW4" s="392"/>
      <c r="AX4" s="393"/>
    </row>
    <row r="5" spans="1:50" ht="24.75" customHeight="1">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1</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0.1</v>
      </c>
      <c r="AV14" s="835"/>
      <c r="AW14" s="835"/>
      <c r="AX14" s="837"/>
    </row>
    <row r="15" spans="1:50" ht="30" customHeight="1">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6"/>
      <c r="B17" s="1057"/>
      <c r="C17" s="1057"/>
      <c r="D17" s="1057"/>
      <c r="E17" s="1057"/>
      <c r="F17" s="1058"/>
      <c r="G17" s="673" t="s">
        <v>652</v>
      </c>
      <c r="H17" s="674"/>
      <c r="I17" s="674"/>
      <c r="J17" s="674"/>
      <c r="K17" s="675"/>
      <c r="L17" s="667" t="s">
        <v>653</v>
      </c>
      <c r="M17" s="668"/>
      <c r="N17" s="668"/>
      <c r="O17" s="668"/>
      <c r="P17" s="668"/>
      <c r="Q17" s="668"/>
      <c r="R17" s="668"/>
      <c r="S17" s="668"/>
      <c r="T17" s="668"/>
      <c r="U17" s="668"/>
      <c r="V17" s="668"/>
      <c r="W17" s="668"/>
      <c r="X17" s="669"/>
      <c r="Y17" s="391">
        <v>0.5</v>
      </c>
      <c r="Z17" s="392"/>
      <c r="AA17" s="392"/>
      <c r="AB17" s="808"/>
      <c r="AC17" s="673" t="s">
        <v>654</v>
      </c>
      <c r="AD17" s="674"/>
      <c r="AE17" s="674"/>
      <c r="AF17" s="674"/>
      <c r="AG17" s="675"/>
      <c r="AH17" s="667" t="s">
        <v>655</v>
      </c>
      <c r="AI17" s="668"/>
      <c r="AJ17" s="668"/>
      <c r="AK17" s="668"/>
      <c r="AL17" s="668"/>
      <c r="AM17" s="668"/>
      <c r="AN17" s="668"/>
      <c r="AO17" s="668"/>
      <c r="AP17" s="668"/>
      <c r="AQ17" s="668"/>
      <c r="AR17" s="668"/>
      <c r="AS17" s="668"/>
      <c r="AT17" s="669"/>
      <c r="AU17" s="391">
        <v>0.1</v>
      </c>
      <c r="AV17" s="392"/>
      <c r="AW17" s="392"/>
      <c r="AX17" s="393"/>
    </row>
    <row r="18" spans="1:50" ht="24.75" customHeight="1">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0.5</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0.1</v>
      </c>
      <c r="AV27" s="835"/>
      <c r="AW27" s="835"/>
      <c r="AX27" s="837"/>
    </row>
    <row r="28" spans="1:50" ht="30" customHeight="1">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6"/>
      <c r="B30" s="1057"/>
      <c r="C30" s="1057"/>
      <c r="D30" s="1057"/>
      <c r="E30" s="1057"/>
      <c r="F30" s="1058"/>
      <c r="G30" s="673" t="s">
        <v>648</v>
      </c>
      <c r="H30" s="674"/>
      <c r="I30" s="674"/>
      <c r="J30" s="674"/>
      <c r="K30" s="675"/>
      <c r="L30" s="667" t="s">
        <v>649</v>
      </c>
      <c r="M30" s="668"/>
      <c r="N30" s="668"/>
      <c r="O30" s="668"/>
      <c r="P30" s="668"/>
      <c r="Q30" s="668"/>
      <c r="R30" s="668"/>
      <c r="S30" s="668"/>
      <c r="T30" s="668"/>
      <c r="U30" s="668"/>
      <c r="V30" s="668"/>
      <c r="W30" s="668"/>
      <c r="X30" s="669"/>
      <c r="Y30" s="391">
        <v>0.8</v>
      </c>
      <c r="Z30" s="392"/>
      <c r="AA30" s="392"/>
      <c r="AB30" s="808"/>
      <c r="AC30" s="673" t="s">
        <v>650</v>
      </c>
      <c r="AD30" s="674"/>
      <c r="AE30" s="674"/>
      <c r="AF30" s="674"/>
      <c r="AG30" s="675"/>
      <c r="AH30" s="667" t="s">
        <v>651</v>
      </c>
      <c r="AI30" s="668"/>
      <c r="AJ30" s="668"/>
      <c r="AK30" s="668"/>
      <c r="AL30" s="668"/>
      <c r="AM30" s="668"/>
      <c r="AN30" s="668"/>
      <c r="AO30" s="668"/>
      <c r="AP30" s="668"/>
      <c r="AQ30" s="668"/>
      <c r="AR30" s="668"/>
      <c r="AS30" s="668"/>
      <c r="AT30" s="669"/>
      <c r="AU30" s="391">
        <v>0.1</v>
      </c>
      <c r="AV30" s="392"/>
      <c r="AW30" s="392"/>
      <c r="AX30" s="393"/>
    </row>
    <row r="31" spans="1:50" ht="24.75" customHeight="1">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0.8</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0.1</v>
      </c>
      <c r="AV40" s="835"/>
      <c r="AW40" s="835"/>
      <c r="AX40" s="837"/>
    </row>
    <row r="41" spans="1:50" ht="30" customHeight="1">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6"/>
      <c r="B43" s="1057"/>
      <c r="C43" s="1057"/>
      <c r="D43" s="1057"/>
      <c r="E43" s="1057"/>
      <c r="F43" s="1058"/>
      <c r="G43" s="673" t="s">
        <v>654</v>
      </c>
      <c r="H43" s="674"/>
      <c r="I43" s="674"/>
      <c r="J43" s="674"/>
      <c r="K43" s="675"/>
      <c r="L43" s="667" t="s">
        <v>656</v>
      </c>
      <c r="M43" s="668"/>
      <c r="N43" s="668"/>
      <c r="O43" s="668"/>
      <c r="P43" s="668"/>
      <c r="Q43" s="668"/>
      <c r="R43" s="668"/>
      <c r="S43" s="668"/>
      <c r="T43" s="668"/>
      <c r="U43" s="668"/>
      <c r="V43" s="668"/>
      <c r="W43" s="668"/>
      <c r="X43" s="669"/>
      <c r="Y43" s="391">
        <v>2.7</v>
      </c>
      <c r="Z43" s="392"/>
      <c r="AA43" s="392"/>
      <c r="AB43" s="808"/>
      <c r="AC43" s="673" t="s">
        <v>648</v>
      </c>
      <c r="AD43" s="674"/>
      <c r="AE43" s="674"/>
      <c r="AF43" s="674"/>
      <c r="AG43" s="675"/>
      <c r="AH43" s="667" t="s">
        <v>649</v>
      </c>
      <c r="AI43" s="668"/>
      <c r="AJ43" s="668"/>
      <c r="AK43" s="668"/>
      <c r="AL43" s="668"/>
      <c r="AM43" s="668"/>
      <c r="AN43" s="668"/>
      <c r="AO43" s="668"/>
      <c r="AP43" s="668"/>
      <c r="AQ43" s="668"/>
      <c r="AR43" s="668"/>
      <c r="AS43" s="668"/>
      <c r="AT43" s="669"/>
      <c r="AU43" s="391">
        <v>0.3</v>
      </c>
      <c r="AV43" s="392"/>
      <c r="AW43" s="392"/>
      <c r="AX43" s="393"/>
    </row>
    <row r="44" spans="1:50" ht="24.75" customHeight="1">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2.7</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0.3</v>
      </c>
      <c r="AV53" s="1050"/>
      <c r="AW53" s="1050"/>
      <c r="AX53" s="1052"/>
    </row>
    <row r="54" spans="1:50" s="39" customFormat="1" ht="24.75" hidden="1" customHeight="1" thickBot="1"/>
    <row r="55" spans="1:50" ht="30" hidden="1" customHeight="1">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c r="A57" s="1056"/>
      <c r="B57" s="1057"/>
      <c r="C57" s="1057"/>
      <c r="D57" s="1057"/>
      <c r="E57" s="1057"/>
      <c r="F57" s="1058"/>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hidden="1" customHeight="1">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c r="A70" s="1056"/>
      <c r="B70" s="1057"/>
      <c r="C70" s="1057"/>
      <c r="D70" s="1057"/>
      <c r="E70" s="1057"/>
      <c r="F70" s="1058"/>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hidden="1" customHeight="1">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c r="A83" s="1056"/>
      <c r="B83" s="1057"/>
      <c r="C83" s="1057"/>
      <c r="D83" s="1057"/>
      <c r="E83" s="1057"/>
      <c r="F83" s="1058"/>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hidden="1" customHeight="1">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hidden="1" customHeight="1">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hidden="1" customHeight="1">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hidden="1" customHeight="1">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hidden="1" customHeight="1">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hidden="1" customHeight="1">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hidden="1" customHeight="1">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hidden="1" customHeight="1">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hidden="1" customHeight="1">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hidden="1" customHeight="1">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hidden="1" customHeight="1">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hidden="1" customHeight="1">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hidden="1" customHeight="1">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hidden="1" customHeight="1">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C1" sqref="BC1"/>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7">
        <v>1</v>
      </c>
      <c r="B4" s="1067">
        <v>1</v>
      </c>
      <c r="C4" s="361" t="s">
        <v>616</v>
      </c>
      <c r="D4" s="347"/>
      <c r="E4" s="347"/>
      <c r="F4" s="347"/>
      <c r="G4" s="347"/>
      <c r="H4" s="347"/>
      <c r="I4" s="347"/>
      <c r="J4" s="348"/>
      <c r="K4" s="349"/>
      <c r="L4" s="349"/>
      <c r="M4" s="349"/>
      <c r="N4" s="349"/>
      <c r="O4" s="349"/>
      <c r="P4" s="362" t="s">
        <v>626</v>
      </c>
      <c r="Q4" s="350"/>
      <c r="R4" s="350"/>
      <c r="S4" s="350"/>
      <c r="T4" s="350"/>
      <c r="U4" s="350"/>
      <c r="V4" s="350"/>
      <c r="W4" s="350"/>
      <c r="X4" s="350"/>
      <c r="Y4" s="351">
        <v>1</v>
      </c>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7">
        <v>2</v>
      </c>
      <c r="B5" s="1067">
        <v>1</v>
      </c>
      <c r="C5" s="361" t="s">
        <v>617</v>
      </c>
      <c r="D5" s="347"/>
      <c r="E5" s="347"/>
      <c r="F5" s="347"/>
      <c r="G5" s="347"/>
      <c r="H5" s="347"/>
      <c r="I5" s="347"/>
      <c r="J5" s="348"/>
      <c r="K5" s="349"/>
      <c r="L5" s="349"/>
      <c r="M5" s="349"/>
      <c r="N5" s="349"/>
      <c r="O5" s="349"/>
      <c r="P5" s="362" t="s">
        <v>626</v>
      </c>
      <c r="Q5" s="350"/>
      <c r="R5" s="350"/>
      <c r="S5" s="350"/>
      <c r="T5" s="350"/>
      <c r="U5" s="350"/>
      <c r="V5" s="350"/>
      <c r="W5" s="350"/>
      <c r="X5" s="350"/>
      <c r="Y5" s="351">
        <v>1</v>
      </c>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7">
        <v>3</v>
      </c>
      <c r="B6" s="1067">
        <v>1</v>
      </c>
      <c r="C6" s="361" t="s">
        <v>618</v>
      </c>
      <c r="D6" s="347"/>
      <c r="E6" s="347"/>
      <c r="F6" s="347"/>
      <c r="G6" s="347"/>
      <c r="H6" s="347"/>
      <c r="I6" s="347"/>
      <c r="J6" s="348"/>
      <c r="K6" s="349"/>
      <c r="L6" s="349"/>
      <c r="M6" s="349"/>
      <c r="N6" s="349"/>
      <c r="O6" s="349"/>
      <c r="P6" s="362" t="s">
        <v>626</v>
      </c>
      <c r="Q6" s="350"/>
      <c r="R6" s="350"/>
      <c r="S6" s="350"/>
      <c r="T6" s="350"/>
      <c r="U6" s="350"/>
      <c r="V6" s="350"/>
      <c r="W6" s="350"/>
      <c r="X6" s="350"/>
      <c r="Y6" s="351">
        <v>1</v>
      </c>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7">
        <v>4</v>
      </c>
      <c r="B7" s="1067">
        <v>1</v>
      </c>
      <c r="C7" s="361" t="s">
        <v>619</v>
      </c>
      <c r="D7" s="347"/>
      <c r="E7" s="347"/>
      <c r="F7" s="347"/>
      <c r="G7" s="347"/>
      <c r="H7" s="347"/>
      <c r="I7" s="347"/>
      <c r="J7" s="348"/>
      <c r="K7" s="349"/>
      <c r="L7" s="349"/>
      <c r="M7" s="349"/>
      <c r="N7" s="349"/>
      <c r="O7" s="349"/>
      <c r="P7" s="362" t="s">
        <v>626</v>
      </c>
      <c r="Q7" s="350"/>
      <c r="R7" s="350"/>
      <c r="S7" s="350"/>
      <c r="T7" s="350"/>
      <c r="U7" s="350"/>
      <c r="V7" s="350"/>
      <c r="W7" s="350"/>
      <c r="X7" s="350"/>
      <c r="Y7" s="351">
        <v>1</v>
      </c>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7">
        <v>5</v>
      </c>
      <c r="B8" s="1067">
        <v>1</v>
      </c>
      <c r="C8" s="361" t="s">
        <v>620</v>
      </c>
      <c r="D8" s="347"/>
      <c r="E8" s="347"/>
      <c r="F8" s="347"/>
      <c r="G8" s="347"/>
      <c r="H8" s="347"/>
      <c r="I8" s="347"/>
      <c r="J8" s="348"/>
      <c r="K8" s="349"/>
      <c r="L8" s="349"/>
      <c r="M8" s="349"/>
      <c r="N8" s="349"/>
      <c r="O8" s="349"/>
      <c r="P8" s="362" t="s">
        <v>626</v>
      </c>
      <c r="Q8" s="350"/>
      <c r="R8" s="350"/>
      <c r="S8" s="350"/>
      <c r="T8" s="350"/>
      <c r="U8" s="350"/>
      <c r="V8" s="350"/>
      <c r="W8" s="350"/>
      <c r="X8" s="350"/>
      <c r="Y8" s="351">
        <v>0.9</v>
      </c>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7">
        <v>6</v>
      </c>
      <c r="B9" s="1067">
        <v>1</v>
      </c>
      <c r="C9" s="361" t="s">
        <v>621</v>
      </c>
      <c r="D9" s="347"/>
      <c r="E9" s="347"/>
      <c r="F9" s="347"/>
      <c r="G9" s="347"/>
      <c r="H9" s="347"/>
      <c r="I9" s="347"/>
      <c r="J9" s="348"/>
      <c r="K9" s="349"/>
      <c r="L9" s="349"/>
      <c r="M9" s="349"/>
      <c r="N9" s="349"/>
      <c r="O9" s="349"/>
      <c r="P9" s="362" t="s">
        <v>626</v>
      </c>
      <c r="Q9" s="350"/>
      <c r="R9" s="350"/>
      <c r="S9" s="350"/>
      <c r="T9" s="350"/>
      <c r="U9" s="350"/>
      <c r="V9" s="350"/>
      <c r="W9" s="350"/>
      <c r="X9" s="350"/>
      <c r="Y9" s="351">
        <v>0.9</v>
      </c>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7">
        <v>7</v>
      </c>
      <c r="B10" s="1067">
        <v>1</v>
      </c>
      <c r="C10" s="361" t="s">
        <v>622</v>
      </c>
      <c r="D10" s="347"/>
      <c r="E10" s="347"/>
      <c r="F10" s="347"/>
      <c r="G10" s="347"/>
      <c r="H10" s="347"/>
      <c r="I10" s="347"/>
      <c r="J10" s="348"/>
      <c r="K10" s="349"/>
      <c r="L10" s="349"/>
      <c r="M10" s="349"/>
      <c r="N10" s="349"/>
      <c r="O10" s="349"/>
      <c r="P10" s="362" t="s">
        <v>626</v>
      </c>
      <c r="Q10" s="350"/>
      <c r="R10" s="350"/>
      <c r="S10" s="350"/>
      <c r="T10" s="350"/>
      <c r="U10" s="350"/>
      <c r="V10" s="350"/>
      <c r="W10" s="350"/>
      <c r="X10" s="350"/>
      <c r="Y10" s="351">
        <v>0.9</v>
      </c>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7">
        <v>8</v>
      </c>
      <c r="B11" s="1067">
        <v>1</v>
      </c>
      <c r="C11" s="361" t="s">
        <v>623</v>
      </c>
      <c r="D11" s="347"/>
      <c r="E11" s="347"/>
      <c r="F11" s="347"/>
      <c r="G11" s="347"/>
      <c r="H11" s="347"/>
      <c r="I11" s="347"/>
      <c r="J11" s="348"/>
      <c r="K11" s="349"/>
      <c r="L11" s="349"/>
      <c r="M11" s="349"/>
      <c r="N11" s="349"/>
      <c r="O11" s="349"/>
      <c r="P11" s="362" t="s">
        <v>626</v>
      </c>
      <c r="Q11" s="350"/>
      <c r="R11" s="350"/>
      <c r="S11" s="350"/>
      <c r="T11" s="350"/>
      <c r="U11" s="350"/>
      <c r="V11" s="350"/>
      <c r="W11" s="350"/>
      <c r="X11" s="350"/>
      <c r="Y11" s="351">
        <v>0.9</v>
      </c>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7">
        <v>9</v>
      </c>
      <c r="B12" s="1067">
        <v>1</v>
      </c>
      <c r="C12" s="361" t="s">
        <v>624</v>
      </c>
      <c r="D12" s="347"/>
      <c r="E12" s="347"/>
      <c r="F12" s="347"/>
      <c r="G12" s="347"/>
      <c r="H12" s="347"/>
      <c r="I12" s="347"/>
      <c r="J12" s="348"/>
      <c r="K12" s="349"/>
      <c r="L12" s="349"/>
      <c r="M12" s="349"/>
      <c r="N12" s="349"/>
      <c r="O12" s="349"/>
      <c r="P12" s="362" t="s">
        <v>626</v>
      </c>
      <c r="Q12" s="350"/>
      <c r="R12" s="350"/>
      <c r="S12" s="350"/>
      <c r="T12" s="350"/>
      <c r="U12" s="350"/>
      <c r="V12" s="350"/>
      <c r="W12" s="350"/>
      <c r="X12" s="350"/>
      <c r="Y12" s="351">
        <v>0.6</v>
      </c>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7">
        <v>10</v>
      </c>
      <c r="B13" s="1067">
        <v>1</v>
      </c>
      <c r="C13" s="361" t="s">
        <v>625</v>
      </c>
      <c r="D13" s="347"/>
      <c r="E13" s="347"/>
      <c r="F13" s="347"/>
      <c r="G13" s="347"/>
      <c r="H13" s="347"/>
      <c r="I13" s="347"/>
      <c r="J13" s="348"/>
      <c r="K13" s="349"/>
      <c r="L13" s="349"/>
      <c r="M13" s="349"/>
      <c r="N13" s="349"/>
      <c r="O13" s="349"/>
      <c r="P13" s="362" t="s">
        <v>626</v>
      </c>
      <c r="Q13" s="350"/>
      <c r="R13" s="350"/>
      <c r="S13" s="350"/>
      <c r="T13" s="350"/>
      <c r="U13" s="350"/>
      <c r="V13" s="350"/>
      <c r="W13" s="350"/>
      <c r="X13" s="350"/>
      <c r="Y13" s="351">
        <v>0.6</v>
      </c>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7">
        <v>1</v>
      </c>
      <c r="B37" s="1067">
        <v>1</v>
      </c>
      <c r="C37" s="361" t="s">
        <v>627</v>
      </c>
      <c r="D37" s="347"/>
      <c r="E37" s="347"/>
      <c r="F37" s="347"/>
      <c r="G37" s="347"/>
      <c r="H37" s="347"/>
      <c r="I37" s="347"/>
      <c r="J37" s="348"/>
      <c r="K37" s="349"/>
      <c r="L37" s="349"/>
      <c r="M37" s="349"/>
      <c r="N37" s="349"/>
      <c r="O37" s="349"/>
      <c r="P37" s="362" t="s">
        <v>628</v>
      </c>
      <c r="Q37" s="350"/>
      <c r="R37" s="350"/>
      <c r="S37" s="350"/>
      <c r="T37" s="350"/>
      <c r="U37" s="350"/>
      <c r="V37" s="350"/>
      <c r="W37" s="350"/>
      <c r="X37" s="350"/>
      <c r="Y37" s="351">
        <v>6.0000000000000001E-3</v>
      </c>
      <c r="Z37" s="352"/>
      <c r="AA37" s="352"/>
      <c r="AB37" s="353"/>
      <c r="AC37" s="354" t="s">
        <v>505</v>
      </c>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7">
        <v>2</v>
      </c>
      <c r="B38" s="1067">
        <v>1</v>
      </c>
      <c r="C38" s="361" t="s">
        <v>627</v>
      </c>
      <c r="D38" s="347"/>
      <c r="E38" s="347"/>
      <c r="F38" s="347"/>
      <c r="G38" s="347"/>
      <c r="H38" s="347"/>
      <c r="I38" s="347"/>
      <c r="J38" s="348"/>
      <c r="K38" s="349"/>
      <c r="L38" s="349"/>
      <c r="M38" s="349"/>
      <c r="N38" s="349"/>
      <c r="O38" s="349"/>
      <c r="P38" s="362" t="s">
        <v>628</v>
      </c>
      <c r="Q38" s="350"/>
      <c r="R38" s="350"/>
      <c r="S38" s="350"/>
      <c r="T38" s="350"/>
      <c r="U38" s="350"/>
      <c r="V38" s="350"/>
      <c r="W38" s="350"/>
      <c r="X38" s="350"/>
      <c r="Y38" s="351">
        <v>3.0000000000000001E-3</v>
      </c>
      <c r="Z38" s="352"/>
      <c r="AA38" s="352"/>
      <c r="AB38" s="353"/>
      <c r="AC38" s="354" t="s">
        <v>505</v>
      </c>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7">
        <v>1</v>
      </c>
      <c r="B70" s="1067">
        <v>1</v>
      </c>
      <c r="C70" s="361" t="s">
        <v>629</v>
      </c>
      <c r="D70" s="347"/>
      <c r="E70" s="347"/>
      <c r="F70" s="347"/>
      <c r="G70" s="347"/>
      <c r="H70" s="347"/>
      <c r="I70" s="347"/>
      <c r="J70" s="348"/>
      <c r="K70" s="349"/>
      <c r="L70" s="349"/>
      <c r="M70" s="349"/>
      <c r="N70" s="349"/>
      <c r="O70" s="349"/>
      <c r="P70" s="362" t="s">
        <v>630</v>
      </c>
      <c r="Q70" s="350"/>
      <c r="R70" s="350"/>
      <c r="S70" s="350"/>
      <c r="T70" s="350"/>
      <c r="U70" s="350"/>
      <c r="V70" s="350"/>
      <c r="W70" s="350"/>
      <c r="X70" s="350"/>
      <c r="Y70" s="351">
        <v>0.5</v>
      </c>
      <c r="Z70" s="352"/>
      <c r="AA70" s="352"/>
      <c r="AB70" s="353"/>
      <c r="AC70" s="354" t="s">
        <v>504</v>
      </c>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7">
        <v>2</v>
      </c>
      <c r="B71" s="1067">
        <v>1</v>
      </c>
      <c r="C71" s="361" t="s">
        <v>616</v>
      </c>
      <c r="D71" s="347"/>
      <c r="E71" s="347"/>
      <c r="F71" s="347"/>
      <c r="G71" s="347"/>
      <c r="H71" s="347"/>
      <c r="I71" s="347"/>
      <c r="J71" s="348"/>
      <c r="K71" s="349"/>
      <c r="L71" s="349"/>
      <c r="M71" s="349"/>
      <c r="N71" s="349"/>
      <c r="O71" s="349"/>
      <c r="P71" s="362" t="s">
        <v>631</v>
      </c>
      <c r="Q71" s="350"/>
      <c r="R71" s="350"/>
      <c r="S71" s="350"/>
      <c r="T71" s="350"/>
      <c r="U71" s="350"/>
      <c r="V71" s="350"/>
      <c r="W71" s="350"/>
      <c r="X71" s="350"/>
      <c r="Y71" s="351">
        <v>0.1</v>
      </c>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7">
        <v>1</v>
      </c>
      <c r="B103" s="1067">
        <v>1</v>
      </c>
      <c r="C103" s="361" t="s">
        <v>632</v>
      </c>
      <c r="D103" s="347"/>
      <c r="E103" s="347"/>
      <c r="F103" s="347"/>
      <c r="G103" s="347"/>
      <c r="H103" s="347"/>
      <c r="I103" s="347"/>
      <c r="J103" s="348"/>
      <c r="K103" s="349"/>
      <c r="L103" s="349"/>
      <c r="M103" s="349"/>
      <c r="N103" s="349"/>
      <c r="O103" s="349"/>
      <c r="P103" s="362" t="s">
        <v>633</v>
      </c>
      <c r="Q103" s="350"/>
      <c r="R103" s="350"/>
      <c r="S103" s="350"/>
      <c r="T103" s="350"/>
      <c r="U103" s="350"/>
      <c r="V103" s="350"/>
      <c r="W103" s="350"/>
      <c r="X103" s="350"/>
      <c r="Y103" s="351">
        <v>0.06</v>
      </c>
      <c r="Z103" s="352"/>
      <c r="AA103" s="352"/>
      <c r="AB103" s="353"/>
      <c r="AC103" s="354" t="s">
        <v>504</v>
      </c>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7">
        <v>1</v>
      </c>
      <c r="B136" s="1067">
        <v>1</v>
      </c>
      <c r="C136" s="361" t="s">
        <v>616</v>
      </c>
      <c r="D136" s="347"/>
      <c r="E136" s="347"/>
      <c r="F136" s="347"/>
      <c r="G136" s="347"/>
      <c r="H136" s="347"/>
      <c r="I136" s="347"/>
      <c r="J136" s="348"/>
      <c r="K136" s="349"/>
      <c r="L136" s="349"/>
      <c r="M136" s="349"/>
      <c r="N136" s="349"/>
      <c r="O136" s="349"/>
      <c r="P136" s="362" t="s">
        <v>626</v>
      </c>
      <c r="Q136" s="350"/>
      <c r="R136" s="350"/>
      <c r="S136" s="350"/>
      <c r="T136" s="350"/>
      <c r="U136" s="350"/>
      <c r="V136" s="350"/>
      <c r="W136" s="350"/>
      <c r="X136" s="350"/>
      <c r="Y136" s="351">
        <v>0.8</v>
      </c>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7">
        <v>2</v>
      </c>
      <c r="B137" s="1067">
        <v>1</v>
      </c>
      <c r="C137" s="361" t="s">
        <v>617</v>
      </c>
      <c r="D137" s="347"/>
      <c r="E137" s="347"/>
      <c r="F137" s="347"/>
      <c r="G137" s="347"/>
      <c r="H137" s="347"/>
      <c r="I137" s="347"/>
      <c r="J137" s="348"/>
      <c r="K137" s="349"/>
      <c r="L137" s="349"/>
      <c r="M137" s="349"/>
      <c r="N137" s="349"/>
      <c r="O137" s="349"/>
      <c r="P137" s="362" t="s">
        <v>626</v>
      </c>
      <c r="Q137" s="350"/>
      <c r="R137" s="350"/>
      <c r="S137" s="350"/>
      <c r="T137" s="350"/>
      <c r="U137" s="350"/>
      <c r="V137" s="350"/>
      <c r="W137" s="350"/>
      <c r="X137" s="350"/>
      <c r="Y137" s="351">
        <v>0.6</v>
      </c>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7">
        <v>3</v>
      </c>
      <c r="B138" s="1067">
        <v>1</v>
      </c>
      <c r="C138" s="361" t="s">
        <v>618</v>
      </c>
      <c r="D138" s="347"/>
      <c r="E138" s="347"/>
      <c r="F138" s="347"/>
      <c r="G138" s="347"/>
      <c r="H138" s="347"/>
      <c r="I138" s="347"/>
      <c r="J138" s="348"/>
      <c r="K138" s="349"/>
      <c r="L138" s="349"/>
      <c r="M138" s="349"/>
      <c r="N138" s="349"/>
      <c r="O138" s="349"/>
      <c r="P138" s="362" t="s">
        <v>626</v>
      </c>
      <c r="Q138" s="350"/>
      <c r="R138" s="350"/>
      <c r="S138" s="350"/>
      <c r="T138" s="350"/>
      <c r="U138" s="350"/>
      <c r="V138" s="350"/>
      <c r="W138" s="350"/>
      <c r="X138" s="350"/>
      <c r="Y138" s="351">
        <v>0.3</v>
      </c>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7">
        <v>4</v>
      </c>
      <c r="B139" s="1067">
        <v>1</v>
      </c>
      <c r="C139" s="361" t="s">
        <v>619</v>
      </c>
      <c r="D139" s="347"/>
      <c r="E139" s="347"/>
      <c r="F139" s="347"/>
      <c r="G139" s="347"/>
      <c r="H139" s="347"/>
      <c r="I139" s="347"/>
      <c r="J139" s="348"/>
      <c r="K139" s="349"/>
      <c r="L139" s="349"/>
      <c r="M139" s="349"/>
      <c r="N139" s="349"/>
      <c r="O139" s="349"/>
      <c r="P139" s="362" t="s">
        <v>626</v>
      </c>
      <c r="Q139" s="350"/>
      <c r="R139" s="350"/>
      <c r="S139" s="350"/>
      <c r="T139" s="350"/>
      <c r="U139" s="350"/>
      <c r="V139" s="350"/>
      <c r="W139" s="350"/>
      <c r="X139" s="350"/>
      <c r="Y139" s="351">
        <v>0.3</v>
      </c>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7">
        <v>5</v>
      </c>
      <c r="B140" s="1067">
        <v>1</v>
      </c>
      <c r="C140" s="361" t="s">
        <v>620</v>
      </c>
      <c r="D140" s="347"/>
      <c r="E140" s="347"/>
      <c r="F140" s="347"/>
      <c r="G140" s="347"/>
      <c r="H140" s="347"/>
      <c r="I140" s="347"/>
      <c r="J140" s="348"/>
      <c r="K140" s="349"/>
      <c r="L140" s="349"/>
      <c r="M140" s="349"/>
      <c r="N140" s="349"/>
      <c r="O140" s="349"/>
      <c r="P140" s="362" t="s">
        <v>626</v>
      </c>
      <c r="Q140" s="350"/>
      <c r="R140" s="350"/>
      <c r="S140" s="350"/>
      <c r="T140" s="350"/>
      <c r="U140" s="350"/>
      <c r="V140" s="350"/>
      <c r="W140" s="350"/>
      <c r="X140" s="350"/>
      <c r="Y140" s="351">
        <v>0.3</v>
      </c>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7">
        <v>1</v>
      </c>
      <c r="B169" s="1067">
        <v>1</v>
      </c>
      <c r="C169" s="361" t="s">
        <v>627</v>
      </c>
      <c r="D169" s="347"/>
      <c r="E169" s="347"/>
      <c r="F169" s="347"/>
      <c r="G169" s="347"/>
      <c r="H169" s="347"/>
      <c r="I169" s="347"/>
      <c r="J169" s="348"/>
      <c r="K169" s="349"/>
      <c r="L169" s="349"/>
      <c r="M169" s="349"/>
      <c r="N169" s="349"/>
      <c r="O169" s="349"/>
      <c r="P169" s="362" t="s">
        <v>628</v>
      </c>
      <c r="Q169" s="350"/>
      <c r="R169" s="350"/>
      <c r="S169" s="350"/>
      <c r="T169" s="350"/>
      <c r="U169" s="350"/>
      <c r="V169" s="350"/>
      <c r="W169" s="350"/>
      <c r="X169" s="350"/>
      <c r="Y169" s="351">
        <v>0.01</v>
      </c>
      <c r="Z169" s="352"/>
      <c r="AA169" s="352"/>
      <c r="AB169" s="353"/>
      <c r="AC169" s="354" t="s">
        <v>505</v>
      </c>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7">
        <v>2</v>
      </c>
      <c r="B170" s="1067">
        <v>1</v>
      </c>
      <c r="C170" s="361" t="s">
        <v>627</v>
      </c>
      <c r="D170" s="347"/>
      <c r="E170" s="347"/>
      <c r="F170" s="347"/>
      <c r="G170" s="347"/>
      <c r="H170" s="347"/>
      <c r="I170" s="347"/>
      <c r="J170" s="348"/>
      <c r="K170" s="349"/>
      <c r="L170" s="349"/>
      <c r="M170" s="349"/>
      <c r="N170" s="349"/>
      <c r="O170" s="349"/>
      <c r="P170" s="362" t="s">
        <v>628</v>
      </c>
      <c r="Q170" s="350"/>
      <c r="R170" s="350"/>
      <c r="S170" s="350"/>
      <c r="T170" s="350"/>
      <c r="U170" s="350"/>
      <c r="V170" s="350"/>
      <c r="W170" s="350"/>
      <c r="X170" s="350"/>
      <c r="Y170" s="351">
        <v>0.01</v>
      </c>
      <c r="Z170" s="352"/>
      <c r="AA170" s="352"/>
      <c r="AB170" s="353"/>
      <c r="AC170" s="354" t="s">
        <v>505</v>
      </c>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7">
        <v>1</v>
      </c>
      <c r="B202" s="1067">
        <v>1</v>
      </c>
      <c r="C202" s="361" t="s">
        <v>634</v>
      </c>
      <c r="D202" s="347"/>
      <c r="E202" s="347"/>
      <c r="F202" s="347"/>
      <c r="G202" s="347"/>
      <c r="H202" s="347"/>
      <c r="I202" s="347"/>
      <c r="J202" s="348"/>
      <c r="K202" s="349"/>
      <c r="L202" s="349"/>
      <c r="M202" s="349"/>
      <c r="N202" s="349"/>
      <c r="O202" s="349"/>
      <c r="P202" s="362" t="s">
        <v>635</v>
      </c>
      <c r="Q202" s="350"/>
      <c r="R202" s="350"/>
      <c r="S202" s="350"/>
      <c r="T202" s="350"/>
      <c r="U202" s="350"/>
      <c r="V202" s="350"/>
      <c r="W202" s="350"/>
      <c r="X202" s="350"/>
      <c r="Y202" s="351">
        <v>2.7</v>
      </c>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7">
        <v>2</v>
      </c>
      <c r="B203" s="1067">
        <v>1</v>
      </c>
      <c r="C203" s="361" t="s">
        <v>636</v>
      </c>
      <c r="D203" s="347"/>
      <c r="E203" s="347"/>
      <c r="F203" s="347"/>
      <c r="G203" s="347"/>
      <c r="H203" s="347"/>
      <c r="I203" s="347"/>
      <c r="J203" s="348"/>
      <c r="K203" s="349"/>
      <c r="L203" s="349"/>
      <c r="M203" s="349"/>
      <c r="N203" s="349"/>
      <c r="O203" s="349"/>
      <c r="P203" s="362" t="s">
        <v>635</v>
      </c>
      <c r="Q203" s="350"/>
      <c r="R203" s="350"/>
      <c r="S203" s="350"/>
      <c r="T203" s="350"/>
      <c r="U203" s="350"/>
      <c r="V203" s="350"/>
      <c r="W203" s="350"/>
      <c r="X203" s="350"/>
      <c r="Y203" s="351">
        <v>0.7</v>
      </c>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7">
        <v>1</v>
      </c>
      <c r="B235" s="1067">
        <v>1</v>
      </c>
      <c r="C235" s="361" t="s">
        <v>637</v>
      </c>
      <c r="D235" s="347"/>
      <c r="E235" s="347"/>
      <c r="F235" s="347"/>
      <c r="G235" s="347"/>
      <c r="H235" s="347"/>
      <c r="I235" s="347"/>
      <c r="J235" s="348"/>
      <c r="K235" s="349"/>
      <c r="L235" s="349"/>
      <c r="M235" s="349"/>
      <c r="N235" s="349"/>
      <c r="O235" s="349"/>
      <c r="P235" s="362" t="s">
        <v>638</v>
      </c>
      <c r="Q235" s="350"/>
      <c r="R235" s="350"/>
      <c r="S235" s="350"/>
      <c r="T235" s="350"/>
      <c r="U235" s="350"/>
      <c r="V235" s="350"/>
      <c r="W235" s="350"/>
      <c r="X235" s="350"/>
      <c r="Y235" s="351">
        <v>0.3</v>
      </c>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hidden="1" customHeight="1">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hidden="1" customHeight="1">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hidden="1" customHeight="1">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hidden="1" customHeight="1">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hidden="1" customHeight="1">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hidden="1" customHeight="1">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hidden="1" customHeight="1">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hidden="1" customHeight="1">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hidden="1" customHeight="1">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hidden="1" customHeight="1">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hidden="1" customHeight="1">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hidden="1" customHeight="1">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hidden="1" customHeight="1">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hidden="1" customHeight="1">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hidden="1" customHeight="1">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hidden="1" customHeight="1">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hidden="1" customHeight="1">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hidden="1" customHeight="1">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hidden="1" customHeight="1">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00"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2019-06-16T08:41:17Z</cp:lastPrinted>
  <dcterms:created xsi:type="dcterms:W3CDTF">2012-03-13T00:50:25Z</dcterms:created>
  <dcterms:modified xsi:type="dcterms:W3CDTF">2019-07-18T03:13:51Z</dcterms:modified>
</cp:coreProperties>
</file>