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①施策Ⅰ－１　アジア大洋州地域外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<sst xmlns="http://schemas.openxmlformats.org/spreadsheetml/2006/main" count="2798" uniqueCount="617">
  <si>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</si>
  <si>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</si>
  <si>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</si>
  <si>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</si>
  <si>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</si>
  <si>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</si>
  <si>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</si>
  <si>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</si>
  <si>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</si>
  <si>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</si>
  <si>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</si>
  <si>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</si>
  <si>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</si>
  <si>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</si>
  <si>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</si>
  <si>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</si>
  <si>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</si>
  <si>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</si>
  <si>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</si>
  <si>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</si>
  <si>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</si>
  <si>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</si>
  <si>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</si>
  <si>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</si>
  <si>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</si>
  <si>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</si>
  <si>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</si>
  <si>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</si>
  <si>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</si>
  <si>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</si>
  <si>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</si>
  <si>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</si>
  <si>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</si>
  <si>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</si>
  <si>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</si>
  <si>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</si>
  <si>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</si>
  <si>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</si>
  <si>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</si>
  <si>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</si>
  <si>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</si>
  <si>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</si>
  <si>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</si>
  <si>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</si>
  <si>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</si>
  <si>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</si>
  <si>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</si>
  <si>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</si>
  <si>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</si>
  <si>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</si>
  <si>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</si>
  <si>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</si>
  <si>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</si>
  <si>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</si>
  <si>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</si>
  <si>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</si>
  <si>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</si>
  <si>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</si>
  <si>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</si>
  <si>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</si>
  <si>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</si>
  <si>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</si>
  <si>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</si>
  <si>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</si>
  <si>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</si>
  <si>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</si>
  <si>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</si>
  <si>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</si>
  <si>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</si>
  <si>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</si>
  <si>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</si>
  <si>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</si>
  <si>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</si>
  <si>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</si>
  <si>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</si>
  <si>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</si>
  <si>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</si>
  <si>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</si>
  <si>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</si>
  <si>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</si>
  <si>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</si>
  <si>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</si>
  <si>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</si>
  <si>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</si>
  <si>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</si>
  <si>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</si>
  <si>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</si>
  <si>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</si>
  <si>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</si>
  <si>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</si>
  <si>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</si>
  <si>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</si>
  <si>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</si>
  <si>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</si>
  <si>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</si>
  <si>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</si>
  <si>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</si>
  <si>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</si>
  <si>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</si>
  <si>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</si>
  <si>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</si>
  <si>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</si>
  <si>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</si>
  <si>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</si>
  <si>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</si>
  <si>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</si>
  <si>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</si>
  <si>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</si>
  <si>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</si>
  <si>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</si>
  <si>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</si>
  <si>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</si>
  <si>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</si>
  <si>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</si>
  <si>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</si>
  <si>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</si>
  <si>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</si>
  <si>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</si>
  <si>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</si>
  <si>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</si>
  <si>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</si>
  <si>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</si>
  <si>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</si>
  <si>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</si>
  <si>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</si>
  <si>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</si>
  <si>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</si>
  <si>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</si>
  <si>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</si>
  <si>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</si>
  <si>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</si>
  <si>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</si>
  <si>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</si>
  <si>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</si>
  <si>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</si>
  <si>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</si>
  <si>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</si>
  <si>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</si>
  <si>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</si>
  <si>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</si>
  <si>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</si>
  <si>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</si>
  <si>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</si>
  <si>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</si>
  <si>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</si>
  <si>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</si>
  <si>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</si>
  <si>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</si>
  <si>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</si>
  <si>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</si>
  <si>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</si>
  <si>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</si>
  <si>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</si>
  <si>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</si>
  <si>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</si>
  <si>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</si>
  <si>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</si>
  <si>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</si>
  <si>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</si>
  <si>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</si>
  <si>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</si>
  <si>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</si>
  <si>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</si>
  <si>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</si>
  <si>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</si>
  <si>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</si>
  <si>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</si>
  <si>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</si>
  <si>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</si>
  <si>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</si>
  <si>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</si>
  <si>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</si>
  <si>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</si>
  <si>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</si>
  <si>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</si>
  <si>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</si>
  <si>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</si>
  <si>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</si>
  <si>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</si>
  <si>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</si>
  <si>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</si>
  <si>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</si>
  <si>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</si>
  <si>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</si>
  <si>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</si>
  <si>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</si>
  <si>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</si>
  <si>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</si>
  <si>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</si>
  <si>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</si>
  <si>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</si>
  <si>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</si>
  <si>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</si>
  <si>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</si>
  <si>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</si>
  <si>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</si>
  <si>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</si>
  <si>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</si>
  <si>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</si>
  <si>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</si>
  <si>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</si>
  <si>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</si>
  <si>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</si>
  <si>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</si>
  <si>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</si>
  <si>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</si>
  <si>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</si>
  <si>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</si>
  <si>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</si>
  <si>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</si>
  <si>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</si>
  <si>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</si>
  <si>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</si>
  <si>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</si>
  <si>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</si>
  <si>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</si>
  <si>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</si>
  <si>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</si>
  <si>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</si>
  <si>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</si>
  <si>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</si>
  <si>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</si>
  <si>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</si>
  <si>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</si>
  <si>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</si>
  <si>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</si>
  <si>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</si>
  <si>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</si>
  <si>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</si>
  <si>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</si>
  <si>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</si>
  <si>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</si>
  <si>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</si>
  <si>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</si>
  <si>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</si>
  <si>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</si>
  <si>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</si>
  <si>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</si>
  <si>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</si>
  <si>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</si>
  <si>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</si>
  <si>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</si>
  <si>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</si>
  <si>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</si>
  <si>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</si>
  <si>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</si>
  <si>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</si>
  <si>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</si>
  <si>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</si>
  <si>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</si>
  <si>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</si>
  <si>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</si>
  <si>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</si>
  <si>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</si>
  <si>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</si>
  <si>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</si>
  <si>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</si>
  <si>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</si>
  <si>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</si>
  <si>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</si>
  <si>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</si>
  <si>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</si>
  <si>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</si>
  <si>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</si>
  <si>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</si>
  <si>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</si>
  <si>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</si>
  <si>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</si>
  <si>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</si>
  <si>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</si>
  <si>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</si>
  <si>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</si>
  <si>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</si>
  <si>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</si>
  <si>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</si>
  <si>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</si>
  <si>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</si>
  <si>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</si>
  <si>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</si>
  <si>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</si>
  <si>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</si>
  <si>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</si>
  <si>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</si>
  <si>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</si>
  <si>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</si>
  <si>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</si>
  <si>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</si>
  <si>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</si>
  <si>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</si>
  <si>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</si>
  <si>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</si>
  <si>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</si>
  <si>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</si>
  <si>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</si>
  <si>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</si>
  <si>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</si>
  <si>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</si>
  <si>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</si>
  <si>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</si>
  <si>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</si>
  <si>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</si>
  <si>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</si>
  <si>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</si>
  <si>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</si>
  <si>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</si>
  <si>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</si>
  <si>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</si>
  <si>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</si>
  <si>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</si>
  <si>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</si>
  <si>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</si>
  <si>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</si>
  <si>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</si>
  <si>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</si>
  <si>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</si>
  <si>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</si>
  <si>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</si>
  <si>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</si>
  <si>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</si>
  <si>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</si>
  <si>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</si>
  <si>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</si>
  <si>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</si>
  <si>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</si>
  <si>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</si>
  <si>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</si>
  <si>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</si>
  <si>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</si>
  <si>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</si>
  <si>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</si>
  <si>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</si>
  <si>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</si>
  <si>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</si>
  <si>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</si>
  <si>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</si>
  <si>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</si>
  <si>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</si>
  <si>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</si>
  <si>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</si>
  <si>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</si>
  <si>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</si>
  <si>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</si>
  <si>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</si>
  <si>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</si>
  <si>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</si>
  <si>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</si>
  <si>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</si>
  <si>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</si>
  <si>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</si>
  <si>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</si>
  <si>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</si>
  <si>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</si>
  <si>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</si>
  <si>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</si>
  <si>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</si>
  <si>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</si>
  <si>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</si>
  <si>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</si>
  <si>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</si>
  <si>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</si>
  <si>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</si>
  <si>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</si>
  <si>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</si>
  <si>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</si>
  <si>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</si>
  <si>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</si>
  <si>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</si>
  <si>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</si>
  <si>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</si>
  <si>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</si>
  <si>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</si>
  <si>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</si>
  <si>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</si>
  <si>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</si>
  <si>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</si>
  <si>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</si>
  <si>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</si>
  <si>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</si>
  <si>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</si>
  <si>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</si>
  <si>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</si>
  <si>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</si>
  <si>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</si>
  <si>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</si>
  <si>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</si>
  <si>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</si>
  <si>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</si>
  <si>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</si>
  <si>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</si>
  <si>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</si>
  <si>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</si>
  <si>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</si>
  <si>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</si>
  <si>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</si>
  <si>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</si>
  <si>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</si>
  <si>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</si>
  <si>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</si>
  <si>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</si>
  <si>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</si>
  <si>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</si>
  <si>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</si>
  <si>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</si>
  <si>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</si>
  <si>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</si>
  <si>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</si>
  <si>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</si>
  <si>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</si>
  <si>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</si>
  <si>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</si>
  <si>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</si>
  <si>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</si>
  <si>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</si>
  <si>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</si>
  <si>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</si>
  <si>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</si>
  <si>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</si>
  <si>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</si>
  <si>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</si>
  <si>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</si>
  <si>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</si>
  <si>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</si>
  <si>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</si>
  <si>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</si>
  <si>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</si>
  <si>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</si>
  <si>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</si>
  <si>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</si>
  <si>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</si>
  <si>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</si>
  <si>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</si>
  <si>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</si>
  <si>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</si>
  <si>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</si>
  <si>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</si>
  <si>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</si>
  <si>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</si>
  <si>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</si>
  <si>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</si>
  <si>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</si>
  <si>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</si>
  <si>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</si>
  <si>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</si>
  <si>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</si>
  <si>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</si>
  <si>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</si>
  <si>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</si>
  <si>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</si>
  <si>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</si>
  <si>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</si>
  <si>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</si>
  <si>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</si>
  <si>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</si>
  <si>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</si>
  <si>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</si>
  <si>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</si>
  <si>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</si>
  <si>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</si>
  <si>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</si>
  <si>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</si>
  <si>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</si>
  <si>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</si>
  <si>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</si>
  <si>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</si>
  <si>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</si>
  <si>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</si>
  <si>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</si>
  <si>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</si>
  <si>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</si>
  <si>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</si>
  <si>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</si>
  <si>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</si>
  <si>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</si>
  <si>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</si>
  <si>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</si>
  <si>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</si>
  <si>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</si>
  <si>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</si>
  <si>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</si>
  <si>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</si>
  <si>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</si>
  <si>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</si>
  <si>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</si>
  <si>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</si>
  <si>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</si>
  <si>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</si>
  <si>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</si>
  <si>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</si>
  <si>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</si>
  <si>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</si>
  <si>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</si>
  <si>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</si>
  <si>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</si>
  <si>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</si>
  <si>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</si>
  <si>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</si>
  <si>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</si>
  <si>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</si>
  <si>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</si>
  <si>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</si>
  <si>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</si>
  <si>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</si>
  <si>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</si>
  <si>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</si>
  <si>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</si>
  <si>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</si>
  <si>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</si>
  <si>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</si>
  <si>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</si>
  <si>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</si>
  <si>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</si>
  <si>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</si>
  <si>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</si>
  <si>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</si>
  <si>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</si>
  <si>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</si>
  <si>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</si>
  <si>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</si>
  <si>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</si>
  <si>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</si>
  <si>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</si>
  <si>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</si>
  <si>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</si>
  <si>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</si>
  <si>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</si>
  <si>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</si>
  <si>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</si>
  <si>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</si>
  <si>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</si>
  <si>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</si>
  <si>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</si>
  <si>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</si>
  <si>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</si>
  <si>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</si>
  <si>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</si>
  <si>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</si>
  <si>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</si>
  <si>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</si>
  <si>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</si>
  <si>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</si>
  <si>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</si>
  <si>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</si>
  <si>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</si>
  <si>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</si>
  <si>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</si>
  <si>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</si>
  <si>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</si>
  <si>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</si>
  <si>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</si>
  <si>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</si>
  <si>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</si>
  <si>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</si>
  <si>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</si>
  <si>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</si>
  <si>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</si>
  <si>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</si>
  <si>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</si>
  <si>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</si>
  <si>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</si>
  <si>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</si>
  <si>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</si>
  <si>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</si>
  <si>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</si>
  <si>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</si>
  <si>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</si>
  <si>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</si>
  <si>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</si>
  <si>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</si>
  <si>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</si>
  <si>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</si>
  <si>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</si>
  <si>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アジア紛争下での女性尊厳事業</t>
    <phoneticPr fontId="5"/>
  </si>
  <si>
    <t>アジア大洋州局</t>
    <phoneticPr fontId="5"/>
  </si>
  <si>
    <t>地域政策参事官室</t>
    <phoneticPr fontId="5"/>
  </si>
  <si>
    <t>参事官　髙橋　直樹</t>
    <phoneticPr fontId="5"/>
  </si>
  <si>
    <t>○</t>
  </si>
  <si>
    <t>外務省設置法第４条，外務省組織令第３８条</t>
    <phoneticPr fontId="5"/>
  </si>
  <si>
    <t>-</t>
    <phoneticPr fontId="5"/>
  </si>
  <si>
    <t>平成19年3月をもって解散した財団法人「女性のためのアジア平和国民基金」（アジア女性基金）の活動を通じて築かれた各国関係者とのネットワークを活用し，外部団体ないし個人に業務を委託し，同基金の行ってきた事業を適切にフォローアップすることを目的としている。</t>
    <phoneticPr fontId="5"/>
  </si>
  <si>
    <t>台湾，フィリピン各地に存在する元慰安婦を巡回し，医療及び福祉の面で支援を行っている。元慰安婦は既に高齢であり，身体が不自由な方も多いため，それぞれを巡回訪問しながら対象者の近況を確認し，情報収集及び各国の元基金関係者とのネットワークを維持している。インドネシアに関しては，個人に対する事業ではなく，医療福祉施設への支援･視察及びインドネシア政府関係者との意見交換等を中心に事業を実施している。</t>
    <phoneticPr fontId="5"/>
  </si>
  <si>
    <t>-</t>
    <phoneticPr fontId="5"/>
  </si>
  <si>
    <t>-</t>
    <phoneticPr fontId="5"/>
  </si>
  <si>
    <t>-</t>
    <phoneticPr fontId="5"/>
  </si>
  <si>
    <t>医療費他</t>
    <rPh sb="0" eb="3">
      <t>イリョウヒ</t>
    </rPh>
    <rPh sb="3" eb="4">
      <t>ホカ</t>
    </rPh>
    <phoneticPr fontId="5"/>
  </si>
  <si>
    <t>旅費</t>
    <rPh sb="0" eb="2">
      <t>リョヒ</t>
    </rPh>
    <phoneticPr fontId="5"/>
  </si>
  <si>
    <t>元慰安婦との関係維持という高度に政治的な事業の性格上，目標の数値化及び右を踏まえた評価の実施はそもそも困難。</t>
    <phoneticPr fontId="5"/>
  </si>
  <si>
    <t>元慰安婦の現況（健康状態や所在地等）の把握及び日本政府の立場や取組に対する理解促進。全体として，一人ひとりの元慰安婦に寄り添いながら，健康状況，家族との関係等生活振りを確認するとともに，元慰安婦を支援する団体関係者との協力関係をより強化することができた。</t>
    <phoneticPr fontId="5"/>
  </si>
  <si>
    <t>元慰安婦の現況を把握</t>
    <phoneticPr fontId="5"/>
  </si>
  <si>
    <t>面会できた元慰安婦の数（のべ人数）</t>
    <phoneticPr fontId="5"/>
  </si>
  <si>
    <t>人</t>
    <rPh sb="0" eb="1">
      <t>ニン</t>
    </rPh>
    <phoneticPr fontId="5"/>
  </si>
  <si>
    <t>韓国，台湾，フィリピン，インドネシアへの出張。</t>
    <phoneticPr fontId="5"/>
  </si>
  <si>
    <t>回</t>
    <rPh sb="0" eb="1">
      <t>カイ</t>
    </rPh>
    <phoneticPr fontId="5"/>
  </si>
  <si>
    <t>百万円</t>
    <rPh sb="0" eb="2">
      <t>ヒャクマン</t>
    </rPh>
    <rPh sb="2" eb="3">
      <t>エン</t>
    </rPh>
    <phoneticPr fontId="5"/>
  </si>
  <si>
    <t>執行額／訪問回数　　　　　　　　　　　　　　</t>
    <phoneticPr fontId="5"/>
  </si>
  <si>
    <t>執行額／訪問回数</t>
    <phoneticPr fontId="5"/>
  </si>
  <si>
    <t>13/7回</t>
    <rPh sb="4" eb="5">
      <t>カイ</t>
    </rPh>
    <phoneticPr fontId="5"/>
  </si>
  <si>
    <t>0/0回</t>
    <rPh sb="3" eb="4">
      <t>カイ</t>
    </rPh>
    <phoneticPr fontId="5"/>
  </si>
  <si>
    <t>基本目標Ⅰ　地域別外交</t>
    <phoneticPr fontId="5"/>
  </si>
  <si>
    <t>Ⅰ－１　アジア大洋州地域外交
個別分野１　東アジアにおける地域協力の強化</t>
    <phoneticPr fontId="5"/>
  </si>
  <si>
    <t>-</t>
    <phoneticPr fontId="5"/>
  </si>
  <si>
    <t>本事業は，域内諸国において我が国の慰安婦問題に対する立場や取組の正しい理解を得ることにより，施策の目標達成に資する。</t>
    <phoneticPr fontId="5"/>
  </si>
  <si>
    <t>近年，慰安婦問題への関心が改めて高まっていることから，本事業への取組は社会のニーズを的確に反映している。</t>
    <phoneticPr fontId="5"/>
  </si>
  <si>
    <t>日韓関係への影響等を含め，外交的合意の非常に高い事業であることから地方自治体や民間等に委ねるのは不適当。</t>
    <phoneticPr fontId="5"/>
  </si>
  <si>
    <t>慰安婦問題に対する我が国のゆるぎない真摯な姿勢を示すことは外交的観点からも極めて重要であり，また，その目的を達成するに当たり，本事業は適切かつ必要。</t>
    <phoneticPr fontId="5"/>
  </si>
  <si>
    <t>‐</t>
  </si>
  <si>
    <t>本事業の実施に当たっては，アジア女性基金事業によって形成した幅広いネットワークを最大限活用することが不可欠であり，同時に，本事業による活動によって，元慰安婦のプライバシーが侵害されることのないよう，これらの前提を十分理解し，実行可能な団体ないし個人に本件を委託することが適当。更に元慰安婦との信頼関係なしに事業を実施することは不可能。</t>
    <phoneticPr fontId="5"/>
  </si>
  <si>
    <t>事業実績及び報告を踏まえ，随時事業内容の精査を行っている。</t>
    <phoneticPr fontId="5"/>
  </si>
  <si>
    <t>受け入れ団体ないし個人との調整で事業の実施規模に変化が生じるためであり妥当</t>
    <phoneticPr fontId="5"/>
  </si>
  <si>
    <t>351</t>
    <phoneticPr fontId="5"/>
  </si>
  <si>
    <t>325</t>
    <phoneticPr fontId="5"/>
  </si>
  <si>
    <t>228</t>
    <phoneticPr fontId="5"/>
  </si>
  <si>
    <t>2</t>
    <phoneticPr fontId="5"/>
  </si>
  <si>
    <t>2</t>
    <phoneticPr fontId="5"/>
  </si>
  <si>
    <t>2</t>
    <phoneticPr fontId="5"/>
  </si>
  <si>
    <t>平成30年度については，慰安婦問題が背景となり，事業実施対象者との調整がつかなかったため，事業が実施できなかった</t>
    <phoneticPr fontId="5"/>
  </si>
  <si>
    <t>効率的に予算執行がされるよう協力者に働きかけており，単価あたりのコストは妥当な水準となっている。</t>
    <rPh sb="0" eb="3">
      <t>コウリツテキ</t>
    </rPh>
    <rPh sb="4" eb="6">
      <t>ヨサン</t>
    </rPh>
    <rPh sb="6" eb="8">
      <t>シッコウ</t>
    </rPh>
    <rPh sb="14" eb="17">
      <t>キョウリョクシャ</t>
    </rPh>
    <rPh sb="18" eb="19">
      <t>ハタラ</t>
    </rPh>
    <rPh sb="26" eb="28">
      <t>タンカ</t>
    </rPh>
    <rPh sb="36" eb="38">
      <t>ダトウ</t>
    </rPh>
    <rPh sb="39" eb="41">
      <t>スイジュン</t>
    </rPh>
    <phoneticPr fontId="5"/>
  </si>
  <si>
    <t>引き続き予算を有効活用し，着実に成果をあげる。</t>
    <rPh sb="0" eb="1">
      <t>ヒ</t>
    </rPh>
    <rPh sb="2" eb="3">
      <t>ツヅ</t>
    </rPh>
    <rPh sb="4" eb="6">
      <t>ヨサン</t>
    </rPh>
    <rPh sb="7" eb="9">
      <t>ユウコウ</t>
    </rPh>
    <rPh sb="9" eb="11">
      <t>カツヨウ</t>
    </rPh>
    <rPh sb="13" eb="15">
      <t>チャクジツ</t>
    </rPh>
    <rPh sb="16" eb="18">
      <t>セイカ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</si>
</sst>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76200</xdr:colOff>
      <xdr:row>742</xdr:row>
      <xdr:rowOff>9525</xdr:rowOff>
    </xdr:from>
    <xdr:to>
      <xdr:col>16</xdr:col>
      <xdr:colOff>57952</xdr:colOff>
      <xdr:row>747</xdr:row>
      <xdr:rowOff>154614</xdr:rowOff>
    </xdr:to>
    <xdr:grpSp>
      <xdr:nvGrpSpPr>
        <xdr:cNvPr id="3" name="グループ化 2"/>
        <xdr:cNvGrpSpPr/>
      </xdr:nvGrpSpPr>
      <xdr:grpSpPr>
        <a:xfrm>
          <a:off x="2093259" y="37504407"/>
          <a:ext cx="1191987" cy="1882001"/>
          <a:chOff x="701022" y="3603731"/>
          <a:chExt cx="1190306" cy="1882001"/>
        </a:xfrm>
        <a:scene3d>
          <a:camera prst="orthographicFront"/>
          <a:lightRig rig="flat" dir="t"/>
        </a:scene3d>
      </xdr:grpSpPr>
      <xdr:sp macro="" textlink="">
        <xdr:nvSpPr>
          <xdr:cNvPr id="4" name="角丸四角形 3"/>
          <xdr:cNvSpPr/>
        </xdr:nvSpPr>
        <xdr:spPr>
          <a:xfrm>
            <a:off x="701022" y="3603731"/>
            <a:ext cx="1190306" cy="1882001"/>
          </a:xfrm>
          <a:prstGeom prst="roundRect">
            <a:avLst>
              <a:gd name="adj" fmla="val 10000"/>
            </a:avLst>
          </a:prstGeom>
          <a:effectLst/>
          <a:sp3d prstMaterial="dkEdge">
            <a:bevelT w="8200" h="38100"/>
          </a:sp3d>
        </xdr:spPr>
        <xdr:style>
          <a:lnRef idx="0">
            <a:schemeClr val="dk1">
              <a:shade val="80000"/>
              <a:hueOff val="0"/>
              <a:satOff val="0"/>
              <a:lumOff val="0"/>
              <a:alphaOff val="0"/>
            </a:schemeClr>
          </a:lnRef>
          <a:fillRef idx="2">
            <a:schemeClr val="lt1">
              <a:hueOff val="0"/>
              <a:satOff val="0"/>
              <a:lumOff val="0"/>
              <a:alphaOff val="0"/>
            </a:schemeClr>
          </a:fillRef>
          <a:effectRef idx="1">
            <a:scrgbClr r="0" g="0" b="0"/>
          </a:effectRef>
          <a:fontRef idx="minor">
            <a:schemeClr val="dk1">
              <a:hueOff val="0"/>
              <a:satOff val="0"/>
              <a:lumOff val="0"/>
              <a:alphaOff val="0"/>
            </a:schemeClr>
          </a:fontRef>
        </xdr:style>
      </xdr:sp>
      <xdr:sp macro="" textlink="">
        <xdr:nvSpPr>
          <xdr:cNvPr id="5" name="角丸四角形 4"/>
          <xdr:cNvSpPr/>
        </xdr:nvSpPr>
        <xdr:spPr>
          <a:xfrm>
            <a:off x="735885" y="3638594"/>
            <a:ext cx="1120580" cy="1812275"/>
          </a:xfrm>
          <a:prstGeom prst="rect">
            <a:avLst/>
          </a:prstGeom>
          <a:sp3d/>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ctr" anchorCtr="0">
            <a:noAutofit/>
          </a:bodyPr>
          <a:lstStyle/>
          <a:p>
            <a:pPr lvl="0" algn="ctr" defTabSz="666750">
              <a:lnSpc>
                <a:spcPct val="90000"/>
              </a:lnSpc>
              <a:spcBef>
                <a:spcPct val="0"/>
              </a:spcBef>
              <a:spcAft>
                <a:spcPct val="35000"/>
              </a:spcAft>
            </a:pPr>
            <a:r>
              <a:rPr kumimoji="1" lang="ja-JP" altLang="en-US" sz="1500" b="1" kern="1200"/>
              <a:t>外務省</a:t>
            </a:r>
            <a:endParaRPr kumimoji="1" lang="en-US" altLang="ja-JP" sz="1500" b="1" kern="1200"/>
          </a:p>
          <a:p>
            <a:pPr lvl="0" algn="ctr" defTabSz="666750">
              <a:lnSpc>
                <a:spcPct val="90000"/>
              </a:lnSpc>
              <a:spcBef>
                <a:spcPct val="0"/>
              </a:spcBef>
              <a:spcAft>
                <a:spcPct val="35000"/>
              </a:spcAft>
            </a:pPr>
            <a:endParaRPr kumimoji="1" lang="ja-JP" altLang="en-US" sz="1500" b="1" kern="1200"/>
          </a:p>
        </xdr:txBody>
      </xdr:sp>
    </xdr:grpSp>
    <xdr:clientData/>
  </xdr:twoCellAnchor>
  <xdr:twoCellAnchor editAs="oneCell">
    <xdr:from>
      <xdr:col>16</xdr:col>
      <xdr:colOff>66675</xdr:colOff>
      <xdr:row>744</xdr:row>
      <xdr:rowOff>161925</xdr:rowOff>
    </xdr:from>
    <xdr:to>
      <xdr:col>28</xdr:col>
      <xdr:colOff>71166</xdr:colOff>
      <xdr:row>744</xdr:row>
      <xdr:rowOff>207644</xdr:rowOff>
    </xdr:to>
    <xdr:pic>
      <xdr:nvPicPr>
        <xdr:cNvPr id="7" name="図 6"/>
        <xdr:cNvPicPr>
          <a:picLocks noChangeAspect="1"/>
        </xdr:cNvPicPr>
      </xdr:nvPicPr>
      <xdr:blipFill>
        <a:blip xmlns:r="http://schemas.openxmlformats.org/officeDocument/2006/relationships" r:embed="rId1"/>
        <a:stretch>
          <a:fillRect/>
        </a:stretch>
      </xdr:blipFill>
      <xdr:spPr>
        <a:xfrm>
          <a:off x="3267075" y="39985950"/>
          <a:ext cx="2404791" cy="45719"/>
        </a:xfrm>
        <a:prstGeom prst="rect">
          <a:avLst/>
        </a:prstGeom>
      </xdr:spPr>
    </xdr:pic>
    <xdr:clientData/>
  </xdr:twoCellAnchor>
  <xdr:twoCellAnchor>
    <xdr:from>
      <xdr:col>28</xdr:col>
      <xdr:colOff>47625</xdr:colOff>
      <xdr:row>742</xdr:row>
      <xdr:rowOff>9525</xdr:rowOff>
    </xdr:from>
    <xdr:to>
      <xdr:col>48</xdr:col>
      <xdr:colOff>14402</xdr:colOff>
      <xdr:row>747</xdr:row>
      <xdr:rowOff>278103</xdr:rowOff>
    </xdr:to>
    <xdr:grpSp>
      <xdr:nvGrpSpPr>
        <xdr:cNvPr id="12" name="グループ化 11"/>
        <xdr:cNvGrpSpPr/>
      </xdr:nvGrpSpPr>
      <xdr:grpSpPr>
        <a:xfrm>
          <a:off x="5695390" y="37504407"/>
          <a:ext cx="4000894" cy="2005490"/>
          <a:chOff x="3491687" y="3544508"/>
          <a:chExt cx="4000895" cy="2000447"/>
        </a:xfrm>
        <a:scene3d>
          <a:camera prst="orthographicFront"/>
          <a:lightRig rig="flat" dir="t"/>
        </a:scene3d>
      </xdr:grpSpPr>
      <xdr:sp macro="" textlink="">
        <xdr:nvSpPr>
          <xdr:cNvPr id="13" name="角丸四角形 12"/>
          <xdr:cNvSpPr/>
        </xdr:nvSpPr>
        <xdr:spPr>
          <a:xfrm>
            <a:off x="3491687" y="3544508"/>
            <a:ext cx="4000895" cy="2000447"/>
          </a:xfrm>
          <a:prstGeom prst="roundRect">
            <a:avLst>
              <a:gd name="adj" fmla="val 10000"/>
            </a:avLst>
          </a:prstGeom>
          <a:effectLst/>
          <a:sp3d prstMaterial="dkEdge">
            <a:bevelT w="8200" h="38100"/>
          </a:sp3d>
        </xdr:spPr>
        <xdr:style>
          <a:lnRef idx="0">
            <a:schemeClr val="dk1">
              <a:shade val="80000"/>
              <a:hueOff val="0"/>
              <a:satOff val="0"/>
              <a:lumOff val="0"/>
              <a:alphaOff val="0"/>
            </a:schemeClr>
          </a:lnRef>
          <a:fillRef idx="2">
            <a:schemeClr val="lt1">
              <a:hueOff val="0"/>
              <a:satOff val="0"/>
              <a:lumOff val="0"/>
              <a:alphaOff val="0"/>
            </a:schemeClr>
          </a:fillRef>
          <a:effectRef idx="1">
            <a:scrgbClr r="0" g="0" b="0"/>
          </a:effectRef>
          <a:fontRef idx="minor">
            <a:schemeClr val="dk1">
              <a:hueOff val="0"/>
              <a:satOff val="0"/>
              <a:lumOff val="0"/>
              <a:alphaOff val="0"/>
            </a:schemeClr>
          </a:fontRef>
        </xdr:style>
      </xdr:sp>
      <xdr:sp macro="" textlink="">
        <xdr:nvSpPr>
          <xdr:cNvPr id="14" name="角丸四角形 4"/>
          <xdr:cNvSpPr/>
        </xdr:nvSpPr>
        <xdr:spPr>
          <a:xfrm>
            <a:off x="3550278" y="3603099"/>
            <a:ext cx="3883713" cy="1883265"/>
          </a:xfrm>
          <a:prstGeom prst="rect">
            <a:avLst/>
          </a:prstGeom>
          <a:sp3d/>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ctr" anchorCtr="0">
            <a:noAutofit/>
          </a:bodyPr>
          <a:lstStyle/>
          <a:p>
            <a:pPr lvl="0" algn="l" defTabSz="666750">
              <a:lnSpc>
                <a:spcPct val="90000"/>
              </a:lnSpc>
              <a:spcBef>
                <a:spcPct val="0"/>
              </a:spcBef>
              <a:spcAft>
                <a:spcPct val="35000"/>
              </a:spcAft>
            </a:pPr>
            <a:r>
              <a:rPr kumimoji="1" lang="en-US" altLang="ja-JP" sz="1500" kern="1200"/>
              <a:t>【</a:t>
            </a:r>
            <a:r>
              <a:rPr kumimoji="1" lang="ja-JP" altLang="en-US" sz="1500" kern="1200"/>
              <a:t>競争性のない随意契約</a:t>
            </a:r>
            <a:r>
              <a:rPr kumimoji="1" lang="en-US" altLang="ja-JP" sz="1500" kern="1200"/>
              <a:t>】</a:t>
            </a:r>
          </a:p>
          <a:p>
            <a:pPr lvl="0" algn="l" defTabSz="666750">
              <a:lnSpc>
                <a:spcPct val="90000"/>
              </a:lnSpc>
              <a:spcBef>
                <a:spcPct val="0"/>
              </a:spcBef>
              <a:spcAft>
                <a:spcPct val="35000"/>
              </a:spcAft>
            </a:pPr>
            <a:r>
              <a:rPr kumimoji="1" lang="en-US" altLang="ja-JP" sz="1500" b="1" u="sng" kern="1200"/>
              <a:t>A.</a:t>
            </a:r>
            <a:r>
              <a:rPr kumimoji="1" lang="ja-JP" altLang="en-US" sz="1500" b="1" u="sng" kern="1200"/>
              <a:t>フィリピン実施　協力者</a:t>
            </a:r>
            <a:r>
              <a:rPr kumimoji="1" lang="en-US" altLang="ja-JP" sz="1500" b="1" u="sng" kern="1200"/>
              <a:t>1</a:t>
            </a:r>
            <a:r>
              <a:rPr kumimoji="1" lang="ja-JP" altLang="en-US" sz="1500" b="1" u="sng" kern="1200"/>
              <a:t>名</a:t>
            </a:r>
            <a:endParaRPr kumimoji="1" lang="en-US" altLang="ja-JP" sz="1500" b="1" u="sng" kern="1200"/>
          </a:p>
          <a:p>
            <a:pPr lvl="0" algn="l" defTabSz="666750">
              <a:lnSpc>
                <a:spcPct val="90000"/>
              </a:lnSpc>
              <a:spcBef>
                <a:spcPct val="0"/>
              </a:spcBef>
              <a:spcAft>
                <a:spcPct val="35000"/>
              </a:spcAft>
            </a:pPr>
            <a:endParaRPr kumimoji="1" lang="en-US" altLang="ja-JP" sz="1500" kern="1200"/>
          </a:p>
          <a:p>
            <a:pPr lvl="0" algn="l" defTabSz="666750">
              <a:lnSpc>
                <a:spcPct val="90000"/>
              </a:lnSpc>
              <a:spcBef>
                <a:spcPct val="0"/>
              </a:spcBef>
              <a:spcAft>
                <a:spcPct val="35000"/>
              </a:spcAft>
            </a:pPr>
            <a:r>
              <a:rPr kumimoji="1" lang="ja-JP" altLang="en-US" sz="1200" kern="1200"/>
              <a:t>協力者謝礼金・元慰安婦に対するケア事業実施費等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182</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13</v>
      </c>
      <c r="Q13" s="658"/>
      <c r="R13" s="658"/>
      <c r="S13" s="658"/>
      <c r="T13" s="658"/>
      <c r="U13" s="658"/>
      <c r="V13" s="659"/>
      <c r="W13" s="657">
        <v>4</v>
      </c>
      <c r="X13" s="658"/>
      <c r="Y13" s="658"/>
      <c r="Z13" s="658"/>
      <c r="AA13" s="658"/>
      <c r="AB13" s="658"/>
      <c r="AC13" s="659"/>
      <c r="AD13" s="657">
        <v>4</v>
      </c>
      <c r="AE13" s="658"/>
      <c r="AF13" s="658"/>
      <c r="AG13" s="658"/>
      <c r="AH13" s="658"/>
      <c r="AI13" s="658"/>
      <c r="AJ13" s="659"/>
      <c r="AK13" s="657">
        <v>1.3</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580</v>
      </c>
      <c r="Q14" s="658"/>
      <c r="R14" s="658"/>
      <c r="S14" s="658"/>
      <c r="T14" s="658"/>
      <c r="U14" s="658"/>
      <c r="V14" s="659"/>
      <c r="W14" s="657" t="s">
        <v>580</v>
      </c>
      <c r="X14" s="658"/>
      <c r="Y14" s="658"/>
      <c r="Z14" s="658"/>
      <c r="AA14" s="658"/>
      <c r="AB14" s="658"/>
      <c r="AC14" s="659"/>
      <c r="AD14" s="657" t="s">
        <v>580</v>
      </c>
      <c r="AE14" s="658"/>
      <c r="AF14" s="658"/>
      <c r="AG14" s="658"/>
      <c r="AH14" s="658"/>
      <c r="AI14" s="658"/>
      <c r="AJ14" s="659"/>
      <c r="AK14" s="657" t="s">
        <v>580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581</v>
      </c>
      <c r="Q15" s="658"/>
      <c r="R15" s="658"/>
      <c r="S15" s="658"/>
      <c r="T15" s="658"/>
      <c r="U15" s="658"/>
      <c r="V15" s="659"/>
      <c r="W15" s="657" t="s">
        <v>580</v>
      </c>
      <c r="X15" s="658"/>
      <c r="Y15" s="658"/>
      <c r="Z15" s="658"/>
      <c r="AA15" s="658"/>
      <c r="AB15" s="658"/>
      <c r="AC15" s="659"/>
      <c r="AD15" s="657" t="s">
        <v>580</v>
      </c>
      <c r="AE15" s="658"/>
      <c r="AF15" s="658"/>
      <c r="AG15" s="658"/>
      <c r="AH15" s="658"/>
      <c r="AI15" s="658"/>
      <c r="AJ15" s="659"/>
      <c r="AK15" s="657" t="s">
        <v>580</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580</v>
      </c>
      <c r="Q16" s="658"/>
      <c r="R16" s="658"/>
      <c r="S16" s="658"/>
      <c r="T16" s="658"/>
      <c r="U16" s="658"/>
      <c r="V16" s="659"/>
      <c r="W16" s="657" t="s">
        <v>580</v>
      </c>
      <c r="X16" s="658"/>
      <c r="Y16" s="658"/>
      <c r="Z16" s="658"/>
      <c r="AA16" s="658"/>
      <c r="AB16" s="658"/>
      <c r="AC16" s="659"/>
      <c r="AD16" s="657" t="s">
        <v>580</v>
      </c>
      <c r="AE16" s="658"/>
      <c r="AF16" s="658"/>
      <c r="AG16" s="658"/>
      <c r="AH16" s="658"/>
      <c r="AI16" s="658"/>
      <c r="AJ16" s="659"/>
      <c r="AK16" s="657" t="s">
        <v>581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581</v>
      </c>
      <c r="Q17" s="658"/>
      <c r="R17" s="658"/>
      <c r="S17" s="658"/>
      <c r="T17" s="658"/>
      <c r="U17" s="658"/>
      <c r="V17" s="659"/>
      <c r="W17" s="657" t="s">
        <v>582</v>
      </c>
      <c r="X17" s="658"/>
      <c r="Y17" s="658"/>
      <c r="Z17" s="658"/>
      <c r="AA17" s="658"/>
      <c r="AB17" s="658"/>
      <c r="AC17" s="659"/>
      <c r="AD17" s="657" t="s">
        <v>580</v>
      </c>
      <c r="AE17" s="658"/>
      <c r="AF17" s="658"/>
      <c r="AG17" s="658"/>
      <c r="AH17" s="658"/>
      <c r="AI17" s="658"/>
      <c r="AJ17" s="659"/>
      <c r="AK17" s="657" t="s">
        <v>580</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13</v>
      </c>
      <c r="Q18" s="879"/>
      <c r="R18" s="879"/>
      <c r="S18" s="879"/>
      <c r="T18" s="879"/>
      <c r="U18" s="879"/>
      <c r="V18" s="880"/>
      <c r="W18" s="878">
        <f>SUM(W13:AC17)</f>
        <v>4</v>
      </c>
      <c r="X18" s="879"/>
      <c r="Y18" s="879"/>
      <c r="Z18" s="879"/>
      <c r="AA18" s="879"/>
      <c r="AB18" s="879"/>
      <c r="AC18" s="880"/>
      <c r="AD18" s="878">
        <f>SUM(AD13:AJ17)</f>
        <v>4</v>
      </c>
      <c r="AE18" s="879"/>
      <c r="AF18" s="879"/>
      <c r="AG18" s="879"/>
      <c r="AH18" s="879"/>
      <c r="AI18" s="879"/>
      <c r="AJ18" s="880"/>
      <c r="AK18" s="878">
        <f>SUM(AK13:AQ17)</f>
        <v>1.3</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13</v>
      </c>
      <c r="Q19" s="658"/>
      <c r="R19" s="658"/>
      <c r="S19" s="658"/>
      <c r="T19" s="658"/>
      <c r="U19" s="658"/>
      <c r="V19" s="659"/>
      <c r="W19" s="657">
        <v>0</v>
      </c>
      <c r="X19" s="658"/>
      <c r="Y19" s="658"/>
      <c r="Z19" s="658"/>
      <c r="AA19" s="658"/>
      <c r="AB19" s="658"/>
      <c r="AC19" s="659"/>
      <c r="AD19" s="657">
        <v>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0</v>
      </c>
      <c r="X20" s="318"/>
      <c r="Y20" s="318"/>
      <c r="Z20" s="318"/>
      <c r="AA20" s="318"/>
      <c r="AB20" s="318"/>
      <c r="AC20" s="318"/>
      <c r="AD20" s="318">
        <f t="shared" ref="AD20" si="1">IF(AD18=0, "-", SUM(AD19)/AD18)</f>
        <v>0</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583</v>
      </c>
      <c r="H23" s="953"/>
      <c r="I23" s="953"/>
      <c r="J23" s="953"/>
      <c r="K23" s="953"/>
      <c r="L23" s="953"/>
      <c r="M23" s="953"/>
      <c r="N23" s="953"/>
      <c r="O23" s="954"/>
      <c r="P23" s="919">
        <v>0.2</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584</v>
      </c>
      <c r="H24" s="956"/>
      <c r="I24" s="956"/>
      <c r="J24" s="956"/>
      <c r="K24" s="956"/>
      <c r="L24" s="956"/>
      <c r="M24" s="956"/>
      <c r="N24" s="956"/>
      <c r="O24" s="957"/>
      <c r="P24" s="657">
        <v>1.1000000000000001</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1.3</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hidden="1"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hidden="1"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c r="AV31" s="199"/>
      <c r="AW31" s="398" t="s">
        <v>300</v>
      </c>
      <c r="AX31" s="399"/>
    </row>
    <row r="32" spans="1:50" ht="23.25" hidden="1" customHeight="1" x14ac:dyDescent="0.15">
      <c r="A32" s="403"/>
      <c r="B32" s="401"/>
      <c r="C32" s="401"/>
      <c r="D32" s="401"/>
      <c r="E32" s="401"/>
      <c r="F32" s="402"/>
      <c r="G32" s="564"/>
      <c r="H32" s="565"/>
      <c r="I32" s="565"/>
      <c r="J32" s="565"/>
      <c r="K32" s="565"/>
      <c r="L32" s="565"/>
      <c r="M32" s="565"/>
      <c r="N32" s="565"/>
      <c r="O32" s="566"/>
      <c r="P32" s="105"/>
      <c r="Q32" s="105"/>
      <c r="R32" s="105"/>
      <c r="S32" s="105"/>
      <c r="T32" s="105"/>
      <c r="U32" s="105"/>
      <c r="V32" s="105"/>
      <c r="W32" s="105"/>
      <c r="X32" s="106"/>
      <c r="Y32" s="471" t="s">
        <v>12</v>
      </c>
      <c r="Z32" s="531"/>
      <c r="AA32" s="532"/>
      <c r="AB32" s="461"/>
      <c r="AC32" s="461"/>
      <c r="AD32" s="46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3.25" hidden="1"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c r="AC33" s="523"/>
      <c r="AD33" s="5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3.25" hidden="1"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ht="23.25" hidden="1"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585</v>
      </c>
      <c r="H82" s="676"/>
      <c r="I82" s="676"/>
      <c r="J82" s="676"/>
      <c r="K82" s="676"/>
      <c r="L82" s="676"/>
      <c r="M82" s="676"/>
      <c r="N82" s="676"/>
      <c r="O82" s="676"/>
      <c r="P82" s="676"/>
      <c r="Q82" s="676"/>
      <c r="R82" s="676"/>
      <c r="S82" s="676"/>
      <c r="T82" s="676"/>
      <c r="U82" s="676"/>
      <c r="V82" s="676"/>
      <c r="W82" s="676"/>
      <c r="X82" s="676"/>
      <c r="Y82" s="676"/>
      <c r="Z82" s="676"/>
      <c r="AA82" s="677"/>
      <c r="AB82" s="884" t="s">
        <v>586</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v>31</v>
      </c>
      <c r="AR86" s="199"/>
      <c r="AS86" s="133" t="s">
        <v>355</v>
      </c>
      <c r="AT86" s="134"/>
      <c r="AU86" s="199"/>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587</v>
      </c>
      <c r="H87" s="105"/>
      <c r="I87" s="105"/>
      <c r="J87" s="105"/>
      <c r="K87" s="105"/>
      <c r="L87" s="105"/>
      <c r="M87" s="105"/>
      <c r="N87" s="105"/>
      <c r="O87" s="106"/>
      <c r="P87" s="105" t="s">
        <v>588</v>
      </c>
      <c r="Q87" s="514"/>
      <c r="R87" s="514"/>
      <c r="S87" s="514"/>
      <c r="T87" s="514"/>
      <c r="U87" s="514"/>
      <c r="V87" s="514"/>
      <c r="W87" s="514"/>
      <c r="X87" s="515"/>
      <c r="Y87" s="561" t="s">
        <v>62</v>
      </c>
      <c r="Z87" s="562"/>
      <c r="AA87" s="563"/>
      <c r="AB87" s="461" t="s">
        <v>589</v>
      </c>
      <c r="AC87" s="461"/>
      <c r="AD87" s="461"/>
      <c r="AE87" s="218">
        <v>55</v>
      </c>
      <c r="AF87" s="219"/>
      <c r="AG87" s="219"/>
      <c r="AH87" s="219"/>
      <c r="AI87" s="218">
        <v>0</v>
      </c>
      <c r="AJ87" s="219"/>
      <c r="AK87" s="219"/>
      <c r="AL87" s="219"/>
      <c r="AM87" s="218">
        <v>0</v>
      </c>
      <c r="AN87" s="219"/>
      <c r="AO87" s="219"/>
      <c r="AP87" s="219"/>
      <c r="AQ87" s="340"/>
      <c r="AR87" s="207"/>
      <c r="AS87" s="207"/>
      <c r="AT87" s="341"/>
      <c r="AU87" s="219"/>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589</v>
      </c>
      <c r="AC88" s="523"/>
      <c r="AD88" s="523"/>
      <c r="AE88" s="218">
        <v>78</v>
      </c>
      <c r="AF88" s="219"/>
      <c r="AG88" s="219"/>
      <c r="AH88" s="219"/>
      <c r="AI88" s="218">
        <v>78</v>
      </c>
      <c r="AJ88" s="219"/>
      <c r="AK88" s="219"/>
      <c r="AL88" s="219"/>
      <c r="AM88" s="218">
        <v>78</v>
      </c>
      <c r="AN88" s="219"/>
      <c r="AO88" s="219"/>
      <c r="AP88" s="219"/>
      <c r="AQ88" s="340">
        <v>78</v>
      </c>
      <c r="AR88" s="207"/>
      <c r="AS88" s="207"/>
      <c r="AT88" s="341"/>
      <c r="AU88" s="219"/>
      <c r="AV88" s="219"/>
      <c r="AW88" s="219"/>
      <c r="AX88" s="221"/>
      <c r="AY88" s="10"/>
      <c r="AZ88" s="10"/>
      <c r="BA88" s="10"/>
      <c r="BB88" s="10"/>
      <c r="BC88" s="10"/>
    </row>
    <row r="89" spans="1:60" ht="23.25"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v>70.5</v>
      </c>
      <c r="AF89" s="219"/>
      <c r="AG89" s="219"/>
      <c r="AH89" s="219"/>
      <c r="AI89" s="218">
        <v>0</v>
      </c>
      <c r="AJ89" s="219"/>
      <c r="AK89" s="219"/>
      <c r="AL89" s="219"/>
      <c r="AM89" s="218">
        <v>0</v>
      </c>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591</v>
      </c>
      <c r="AC101" s="461"/>
      <c r="AD101" s="461"/>
      <c r="AE101" s="218">
        <v>7</v>
      </c>
      <c r="AF101" s="219"/>
      <c r="AG101" s="219"/>
      <c r="AH101" s="220"/>
      <c r="AI101" s="218">
        <v>0</v>
      </c>
      <c r="AJ101" s="219"/>
      <c r="AK101" s="219"/>
      <c r="AL101" s="220"/>
      <c r="AM101" s="218">
        <v>0</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591</v>
      </c>
      <c r="AC102" s="461"/>
      <c r="AD102" s="461"/>
      <c r="AE102" s="418">
        <v>9</v>
      </c>
      <c r="AF102" s="418"/>
      <c r="AG102" s="418"/>
      <c r="AH102" s="418"/>
      <c r="AI102" s="418">
        <v>4</v>
      </c>
      <c r="AJ102" s="418"/>
      <c r="AK102" s="418"/>
      <c r="AL102" s="418"/>
      <c r="AM102" s="418">
        <v>3</v>
      </c>
      <c r="AN102" s="418"/>
      <c r="AO102" s="418"/>
      <c r="AP102" s="418"/>
      <c r="AQ102" s="273">
        <v>1</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v>1.9</v>
      </c>
      <c r="AF116" s="418"/>
      <c r="AG116" s="418"/>
      <c r="AH116" s="418"/>
      <c r="AI116" s="418">
        <v>0</v>
      </c>
      <c r="AJ116" s="418"/>
      <c r="AK116" s="418"/>
      <c r="AL116" s="418"/>
      <c r="AM116" s="418">
        <v>0</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594</v>
      </c>
      <c r="AC117" s="473"/>
      <c r="AD117" s="474"/>
      <c r="AE117" s="551" t="s">
        <v>595</v>
      </c>
      <c r="AF117" s="551"/>
      <c r="AG117" s="551"/>
      <c r="AH117" s="551"/>
      <c r="AI117" s="551" t="s">
        <v>596</v>
      </c>
      <c r="AJ117" s="551"/>
      <c r="AK117" s="551"/>
      <c r="AL117" s="551"/>
      <c r="AM117" s="551" t="s">
        <v>596</v>
      </c>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577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580</v>
      </c>
      <c r="AC134" s="205"/>
      <c r="AD134" s="205"/>
      <c r="AE134" s="206" t="s">
        <v>599</v>
      </c>
      <c r="AF134" s="207"/>
      <c r="AG134" s="207"/>
      <c r="AH134" s="207"/>
      <c r="AI134" s="206" t="s">
        <v>582</v>
      </c>
      <c r="AJ134" s="207"/>
      <c r="AK134" s="207"/>
      <c r="AL134" s="207"/>
      <c r="AM134" s="206" t="s">
        <v>581</v>
      </c>
      <c r="AN134" s="207"/>
      <c r="AO134" s="207"/>
      <c r="AP134" s="207"/>
      <c r="AQ134" s="206" t="s">
        <v>581</v>
      </c>
      <c r="AR134" s="207"/>
      <c r="AS134" s="207"/>
      <c r="AT134" s="207"/>
      <c r="AU134" s="206" t="s">
        <v>580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580</v>
      </c>
      <c r="AC135" s="213"/>
      <c r="AD135" s="213"/>
      <c r="AE135" s="206" t="s">
        <v>582</v>
      </c>
      <c r="AF135" s="207"/>
      <c r="AG135" s="207"/>
      <c r="AH135" s="207"/>
      <c r="AI135" s="206" t="s">
        <v>581</v>
      </c>
      <c r="AJ135" s="207"/>
      <c r="AK135" s="207"/>
      <c r="AL135" s="207"/>
      <c r="AM135" s="206" t="s">
        <v>581</v>
      </c>
      <c r="AN135" s="207"/>
      <c r="AO135" s="207"/>
      <c r="AP135" s="207"/>
      <c r="AQ135" s="206" t="s">
        <v>580</v>
      </c>
      <c r="AR135" s="207"/>
      <c r="AS135" s="207"/>
      <c r="AT135" s="207"/>
      <c r="AU135" s="206" t="s">
        <v>580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3.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1"/>
      <c r="E430" s="174" t="s">
        <v>546</v>
      </c>
      <c r="F430" s="898"/>
      <c r="G430" s="899" t="s">
        <v>374</v>
      </c>
      <c r="H430" s="123"/>
      <c r="I430" s="123"/>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thickBo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36"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601</v>
      </c>
      <c r="AH702" s="386"/>
      <c r="AI702" s="386"/>
      <c r="AJ702" s="386"/>
      <c r="AK702" s="386"/>
      <c r="AL702" s="386"/>
      <c r="AM702" s="386"/>
      <c r="AN702" s="386"/>
      <c r="AO702" s="386"/>
      <c r="AP702" s="386"/>
      <c r="AQ702" s="386"/>
      <c r="AR702" s="386"/>
      <c r="AS702" s="386"/>
      <c r="AT702" s="386"/>
      <c r="AU702" s="386"/>
      <c r="AV702" s="386"/>
      <c r="AW702" s="386"/>
      <c r="AX702" s="387"/>
    </row>
    <row r="703" spans="1:50" ht="42.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602</v>
      </c>
      <c r="AH703" s="102"/>
      <c r="AI703" s="102"/>
      <c r="AJ703" s="102"/>
      <c r="AK703" s="102"/>
      <c r="AL703" s="102"/>
      <c r="AM703" s="102"/>
      <c r="AN703" s="102"/>
      <c r="AO703" s="102"/>
      <c r="AP703" s="102"/>
      <c r="AQ703" s="102"/>
      <c r="AR703" s="102"/>
      <c r="AS703" s="102"/>
      <c r="AT703" s="102"/>
      <c r="AU703" s="102"/>
      <c r="AV703" s="102"/>
      <c r="AW703" s="102"/>
      <c r="AX703" s="103"/>
    </row>
    <row r="704" spans="1:50" ht="55.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603</v>
      </c>
      <c r="AH704" s="108"/>
      <c r="AI704" s="108"/>
      <c r="AJ704" s="108"/>
      <c r="AK704" s="108"/>
      <c r="AL704" s="108"/>
      <c r="AM704" s="108"/>
      <c r="AN704" s="108"/>
      <c r="AO704" s="108"/>
      <c r="AP704" s="108"/>
      <c r="AQ704" s="108"/>
      <c r="AR704" s="108"/>
      <c r="AS704" s="108"/>
      <c r="AT704" s="108"/>
      <c r="AU704" s="108"/>
      <c r="AV704" s="108"/>
      <c r="AW704" s="108"/>
      <c r="AX704" s="168"/>
    </row>
    <row r="705" spans="1:50" ht="31.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604</v>
      </c>
      <c r="AE705" s="715"/>
      <c r="AF705" s="715"/>
      <c r="AG705" s="125" t="s">
        <v>605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31.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604</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606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604</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604</v>
      </c>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575</v>
      </c>
      <c r="AE712" s="783"/>
      <c r="AF712" s="783"/>
      <c r="AG712" s="810" t="s">
        <v>607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604</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604</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604</v>
      </c>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604</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604</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604</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604</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615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608</v>
      </c>
      <c r="F737" s="990"/>
      <c r="G737" s="990"/>
      <c r="H737" s="990"/>
      <c r="I737" s="990"/>
      <c r="J737" s="990"/>
      <c r="K737" s="990"/>
      <c r="L737" s="990"/>
      <c r="M737" s="990"/>
      <c r="N737" s="365" t="s">
        <v>543</v>
      </c>
      <c r="O737" s="365"/>
      <c r="P737" s="365"/>
      <c r="Q737" s="365"/>
      <c r="R737" s="990" t="s">
        <v>609</v>
      </c>
      <c r="S737" s="990"/>
      <c r="T737" s="990"/>
      <c r="U737" s="990"/>
      <c r="V737" s="990"/>
      <c r="W737" s="990"/>
      <c r="X737" s="990"/>
      <c r="Y737" s="990"/>
      <c r="Z737" s="990"/>
      <c r="AA737" s="365" t="s">
        <v>542</v>
      </c>
      <c r="AB737" s="365"/>
      <c r="AC737" s="365"/>
      <c r="AD737" s="365"/>
      <c r="AE737" s="990" t="s">
        <v>610</v>
      </c>
      <c r="AF737" s="990"/>
      <c r="AG737" s="990"/>
      <c r="AH737" s="990"/>
      <c r="AI737" s="990"/>
      <c r="AJ737" s="990"/>
      <c r="AK737" s="990"/>
      <c r="AL737" s="990"/>
      <c r="AM737" s="990"/>
      <c r="AN737" s="365" t="s">
        <v>541</v>
      </c>
      <c r="AO737" s="365"/>
      <c r="AP737" s="365"/>
      <c r="AQ737" s="365"/>
      <c r="AR737" s="982" t="s">
        <v>611</v>
      </c>
      <c r="AS737" s="983"/>
      <c r="AT737" s="983"/>
      <c r="AU737" s="983"/>
      <c r="AV737" s="983"/>
      <c r="AW737" s="983"/>
      <c r="AX737" s="984"/>
      <c r="AY737" s="89"/>
      <c r="AZ737" s="89"/>
    </row>
    <row r="738" spans="1:52" ht="24.75" customHeight="1" x14ac:dyDescent="0.15">
      <c r="A738" s="991" t="s">
        <v>540</v>
      </c>
      <c r="B738" s="210"/>
      <c r="C738" s="210"/>
      <c r="D738" s="211"/>
      <c r="E738" s="990" t="s">
        <v>612</v>
      </c>
      <c r="F738" s="990"/>
      <c r="G738" s="990"/>
      <c r="H738" s="990"/>
      <c r="I738" s="990"/>
      <c r="J738" s="990"/>
      <c r="K738" s="990"/>
      <c r="L738" s="990"/>
      <c r="M738" s="990"/>
      <c r="N738" s="365" t="s">
        <v>539</v>
      </c>
      <c r="O738" s="365"/>
      <c r="P738" s="365"/>
      <c r="Q738" s="365"/>
      <c r="R738" s="990" t="s">
        <v>613</v>
      </c>
      <c r="S738" s="990"/>
      <c r="T738" s="990"/>
      <c r="U738" s="990"/>
      <c r="V738" s="990"/>
      <c r="W738" s="990"/>
      <c r="X738" s="990"/>
      <c r="Y738" s="990"/>
      <c r="Z738" s="990"/>
      <c r="AA738" s="365" t="s">
        <v>538</v>
      </c>
      <c r="AB738" s="365"/>
      <c r="AC738" s="365"/>
      <c r="AD738" s="365"/>
      <c r="AE738" s="990" t="s">
        <v>611</v>
      </c>
      <c r="AF738" s="990"/>
      <c r="AG738" s="990"/>
      <c r="AH738" s="990"/>
      <c r="AI738" s="990"/>
      <c r="AJ738" s="990"/>
      <c r="AK738" s="990"/>
      <c r="AL738" s="990"/>
      <c r="AM738" s="990"/>
      <c r="AN738" s="365" t="s">
        <v>534</v>
      </c>
      <c r="AO738" s="365"/>
      <c r="AP738" s="365"/>
      <c r="AQ738" s="365"/>
      <c r="AR738" s="982" t="s">
        <v>611</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c r="J739" s="985"/>
      <c r="K739" s="93" t="str">
        <f>IF(OR(I739="　", I739=""), "", "-")</f>
        <v/>
      </c>
      <c r="L739" s="986">
        <v>2</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t="s">
        <v>614</v>
      </c>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2019-05-17T02:03:51Z</cp:lastPrinted>
  <dcterms:created xsi:type="dcterms:W3CDTF">2012-03-13T00:50:25Z</dcterms:created>
  <dcterms:modified xsi:type="dcterms:W3CDTF">2019-07-18T03:11:03Z</dcterms:modified>
</cp:coreProperties>
</file>