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<sst xmlns="http://schemas.openxmlformats.org/spreadsheetml/2006/main" count="3031" uniqueCount="728">
  <si>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</si>
  <si>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</si>
  <si>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</si>
  <si>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</si>
  <si>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</si>
  <si>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</si>
  <si>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</si>
  <si>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</si>
  <si>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</si>
  <si>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</si>
  <si>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</si>
  <si>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</si>
  <si>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</si>
  <si>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</si>
  <si>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</si>
  <si>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</si>
  <si>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</si>
  <si>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</si>
  <si>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</si>
  <si>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</si>
  <si>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</si>
  <si>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</si>
  <si>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</si>
  <si>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</si>
  <si>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</si>
  <si>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</si>
  <si>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</si>
  <si>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</si>
  <si>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</si>
  <si>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</si>
  <si>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</si>
  <si>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</si>
  <si>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</si>
  <si>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</si>
  <si>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</si>
  <si>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</si>
  <si>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</si>
  <si>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</si>
  <si>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</si>
  <si>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</si>
  <si>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</si>
  <si>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</si>
  <si>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</si>
  <si>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</si>
  <si>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</si>
  <si>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</si>
  <si>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</si>
  <si>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</si>
  <si>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</si>
  <si>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</si>
  <si>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</si>
  <si>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</si>
  <si>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</si>
  <si>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</si>
  <si>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</si>
  <si>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</si>
  <si>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</si>
  <si>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</si>
  <si>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</si>
  <si>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</si>
  <si>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</si>
  <si>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</si>
  <si>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</si>
  <si>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</si>
  <si>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</si>
  <si>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</si>
  <si>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</si>
  <si>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</si>
  <si>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</si>
  <si>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</si>
  <si>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</si>
  <si>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</si>
  <si>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</si>
  <si>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</si>
  <si>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</si>
  <si>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</si>
  <si>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</si>
  <si>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</si>
  <si>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</si>
  <si>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</si>
  <si>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</si>
  <si>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</si>
  <si>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</si>
  <si>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</si>
  <si>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</si>
  <si>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</si>
  <si>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</si>
  <si>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</si>
  <si>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</si>
  <si>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</si>
  <si>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</si>
  <si>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</si>
  <si>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</si>
  <si>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</si>
  <si>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</si>
  <si>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</si>
  <si>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</si>
  <si>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</si>
  <si>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</si>
  <si>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</si>
  <si>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</si>
  <si>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</si>
  <si>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</si>
  <si>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</si>
  <si>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</si>
  <si>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</si>
  <si>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</si>
  <si>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</si>
  <si>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</si>
  <si>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</si>
  <si>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</si>
  <si>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</si>
  <si>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</si>
  <si>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</si>
  <si>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</si>
  <si>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</si>
  <si>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</si>
  <si>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</si>
  <si>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</si>
  <si>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</si>
  <si>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</si>
  <si>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</si>
  <si>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</si>
  <si>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</si>
  <si>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</si>
  <si>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</si>
  <si>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</si>
  <si>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</si>
  <si>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</si>
  <si>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</si>
  <si>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</si>
  <si>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</si>
  <si>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</si>
  <si>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</si>
  <si>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</si>
  <si>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</si>
  <si>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</si>
  <si>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</si>
  <si>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</si>
  <si>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</si>
  <si>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</si>
  <si>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</si>
  <si>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</si>
  <si>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</si>
  <si>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</si>
  <si>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</si>
  <si>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</si>
  <si>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</si>
  <si>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</si>
  <si>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</si>
  <si>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</si>
  <si>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</si>
  <si>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</si>
  <si>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</si>
  <si>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</si>
  <si>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</si>
  <si>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</si>
  <si>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</si>
  <si>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</si>
  <si>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</si>
  <si>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</si>
  <si>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</si>
  <si>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</si>
  <si>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</si>
  <si>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</si>
  <si>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</si>
  <si>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</si>
  <si>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</si>
  <si>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</si>
  <si>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</si>
  <si>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</si>
  <si>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</si>
  <si>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</si>
  <si>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</si>
  <si>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</si>
  <si>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</si>
  <si>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</si>
  <si>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</si>
  <si>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</si>
  <si>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</si>
  <si>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</si>
  <si>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</si>
  <si>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</si>
  <si>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</si>
  <si>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</si>
  <si>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</si>
  <si>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</si>
  <si>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</si>
  <si>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</si>
  <si>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</si>
  <si>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</si>
  <si>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</si>
  <si>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</si>
  <si>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</si>
  <si>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</si>
  <si>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</si>
  <si>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</si>
  <si>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</si>
  <si>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</si>
  <si>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</si>
  <si>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</si>
  <si>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</si>
  <si>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</si>
  <si>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</si>
  <si>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</si>
  <si>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</si>
  <si>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</si>
  <si>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</si>
  <si>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</si>
  <si>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</si>
  <si>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</si>
  <si>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</si>
  <si>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</si>
  <si>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</si>
  <si>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</si>
  <si>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</si>
  <si>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</si>
  <si>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</si>
  <si>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</si>
  <si>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</si>
  <si>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</si>
  <si>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</si>
  <si>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</si>
  <si>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</si>
  <si>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</si>
  <si>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</si>
  <si>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</si>
  <si>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</si>
  <si>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</si>
  <si>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</si>
  <si>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</si>
  <si>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</si>
  <si>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</si>
  <si>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</si>
  <si>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</si>
  <si>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</si>
  <si>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</si>
  <si>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</si>
  <si>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</si>
  <si>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</si>
  <si>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</si>
  <si>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</si>
  <si>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</si>
  <si>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</si>
  <si>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</si>
  <si>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</si>
  <si>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</si>
  <si>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</si>
  <si>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</si>
  <si>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</si>
  <si>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</si>
  <si>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</si>
  <si>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</si>
  <si>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</si>
  <si>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</si>
  <si>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</si>
  <si>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</si>
  <si>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</si>
  <si>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</si>
  <si>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</si>
  <si>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</si>
  <si>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</si>
  <si>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</si>
  <si>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</si>
  <si>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</si>
  <si>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</si>
  <si>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</si>
  <si>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</si>
  <si>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</si>
  <si>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</si>
  <si>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</si>
  <si>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</si>
  <si>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</si>
  <si>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</si>
  <si>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</si>
  <si>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</si>
  <si>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</si>
  <si>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</si>
  <si>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</si>
  <si>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</si>
  <si>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</si>
  <si>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</si>
  <si>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</si>
  <si>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</si>
  <si>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</si>
  <si>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</si>
  <si>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</si>
  <si>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</si>
  <si>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</si>
  <si>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</si>
  <si>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</si>
  <si>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</si>
  <si>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</si>
  <si>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</si>
  <si>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</si>
  <si>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</si>
  <si>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</si>
  <si>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</si>
  <si>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</si>
  <si>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</si>
  <si>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</si>
  <si>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</si>
  <si>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</si>
  <si>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</si>
  <si>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</si>
  <si>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</si>
  <si>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</si>
  <si>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</si>
  <si>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</si>
  <si>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</si>
  <si>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</si>
  <si>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</si>
  <si>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</si>
  <si>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</si>
  <si>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</si>
  <si>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</si>
  <si>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</si>
  <si>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</si>
  <si>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</si>
  <si>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</si>
  <si>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</si>
  <si>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</si>
  <si>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</si>
  <si>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</si>
  <si>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</si>
  <si>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</si>
  <si>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</si>
  <si>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</si>
  <si>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</si>
  <si>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</si>
  <si>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</si>
  <si>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</si>
  <si>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</si>
  <si>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</si>
  <si>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</si>
  <si>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</si>
  <si>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</si>
  <si>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</si>
  <si>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</si>
  <si>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</si>
  <si>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</si>
  <si>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</si>
  <si>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</si>
  <si>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</si>
  <si>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</si>
  <si>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</si>
  <si>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</si>
  <si>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</si>
  <si>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</si>
  <si>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</si>
  <si>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</si>
  <si>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</si>
  <si>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</si>
  <si>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</si>
  <si>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</si>
  <si>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</si>
  <si>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</si>
  <si>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</si>
  <si>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</si>
  <si>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</si>
  <si>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</si>
  <si>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</si>
  <si>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</si>
  <si>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</si>
  <si>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</si>
  <si>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</si>
  <si>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</si>
  <si>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</si>
  <si>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</si>
  <si>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</si>
  <si>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</si>
  <si>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</si>
  <si>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</si>
  <si>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</si>
  <si>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</si>
  <si>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</si>
  <si>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</si>
  <si>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</si>
  <si>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</si>
  <si>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</si>
  <si>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</si>
  <si>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</si>
  <si>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</si>
  <si>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</si>
  <si>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</si>
  <si>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</si>
  <si>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</si>
  <si>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</si>
  <si>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</si>
  <si>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</si>
  <si>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</si>
  <si>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</si>
  <si>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</si>
  <si>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</si>
  <si>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</si>
  <si>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</si>
  <si>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</si>
  <si>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</si>
  <si>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</si>
  <si>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</si>
  <si>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</si>
  <si>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</si>
  <si>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</si>
  <si>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</si>
  <si>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</si>
  <si>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</si>
  <si>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</si>
  <si>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</si>
  <si>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</si>
  <si>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</si>
  <si>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</si>
  <si>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</si>
  <si>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</si>
  <si>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</si>
  <si>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</si>
  <si>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</si>
  <si>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</si>
  <si>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</si>
  <si>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</si>
  <si>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</si>
  <si>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</si>
  <si>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</si>
  <si>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</si>
  <si>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</si>
  <si>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</si>
  <si>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</si>
  <si>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</si>
  <si>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</si>
  <si>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</si>
  <si>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</si>
  <si>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</si>
  <si>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</si>
  <si>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</si>
  <si>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</si>
  <si>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</si>
  <si>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</si>
  <si>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</si>
  <si>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</si>
  <si>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</si>
  <si>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</si>
  <si>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</si>
  <si>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</si>
  <si>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</si>
  <si>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</si>
  <si>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</si>
  <si>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</si>
  <si>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</si>
  <si>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</si>
  <si>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</si>
  <si>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</si>
  <si>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</si>
  <si>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</si>
  <si>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</si>
  <si>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</si>
  <si>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</si>
  <si>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</si>
  <si>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</si>
  <si>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</si>
  <si>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</si>
  <si>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</si>
  <si>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</si>
  <si>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</si>
  <si>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</si>
  <si>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</si>
  <si>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</si>
  <si>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</si>
  <si>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</si>
  <si>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</si>
  <si>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</si>
  <si>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</si>
  <si>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</si>
  <si>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</si>
  <si>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</si>
  <si>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</si>
  <si>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</si>
  <si>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</si>
  <si>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</si>
  <si>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</si>
  <si>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</si>
  <si>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</si>
  <si>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</si>
  <si>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</si>
  <si>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</si>
  <si>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</si>
  <si>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</si>
  <si>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</si>
  <si>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</si>
  <si>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</si>
  <si>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</si>
  <si>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</si>
  <si>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</si>
  <si>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</si>
  <si>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</si>
  <si>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</si>
  <si>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</si>
  <si>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</si>
  <si>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</si>
  <si>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</si>
  <si>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</si>
  <si>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</si>
  <si>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</si>
  <si>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</si>
  <si>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</si>
  <si>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</si>
  <si>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</si>
  <si>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</si>
  <si>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</si>
  <si>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</si>
  <si>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</si>
  <si>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</si>
  <si>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</si>
  <si>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</si>
  <si>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</si>
  <si>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</si>
  <si>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</si>
  <si>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</si>
  <si>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</si>
  <si>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</si>
  <si>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</si>
  <si>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</si>
  <si>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</si>
  <si>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</si>
  <si>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</si>
  <si>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</si>
  <si>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</si>
  <si>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</si>
  <si>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</si>
  <si>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</si>
  <si>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</si>
  <si>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</si>
  <si>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</si>
  <si>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</si>
  <si>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</si>
  <si>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</si>
  <si>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</si>
  <si>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</si>
  <si>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</si>
  <si>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</si>
  <si>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</si>
  <si>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</si>
  <si>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</si>
  <si>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</si>
  <si>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</si>
  <si>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</si>
  <si>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</si>
  <si>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</si>
  <si>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</si>
  <si>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</si>
  <si>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</si>
  <si>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</si>
  <si>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</si>
  <si>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</si>
  <si>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</si>
  <si>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</si>
  <si>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</si>
  <si>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</si>
  <si>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</si>
  <si>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</si>
  <si>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</si>
  <si>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</si>
  <si>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</si>
  <si>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</si>
  <si>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</si>
  <si>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</si>
  <si>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</si>
  <si>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</si>
  <si>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</si>
  <si>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</si>
  <si>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</si>
  <si>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東アジアにおける地域協力の強化</t>
    <rPh sb="0" eb="1">
      <t>ヒガシ</t>
    </rPh>
    <rPh sb="8" eb="10">
      <t>チイキ</t>
    </rPh>
    <rPh sb="10" eb="12">
      <t>キョウリョク</t>
    </rPh>
    <rPh sb="13" eb="15">
      <t>キョウカ</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</si>
  <si>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</si>
  <si>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</si>
  <si>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参事官　髙橋　直樹</t>
    <phoneticPr fontId="5"/>
  </si>
  <si>
    <t>○</t>
  </si>
  <si>
    <t>外務省設置法第４条、外務省組織令第３８条</t>
    <phoneticPr fontId="5"/>
  </si>
  <si>
    <t>-</t>
    <phoneticPr fontId="5"/>
  </si>
  <si>
    <t>地域の平和，安定及び繁栄を確保するため，開放的かつ透明性の高い地域協力を推進し，地域情勢の予見可能性を高め，我が国が有する資金・技術・知恵・経験を活用して地域の課題解決に努める。</t>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</si>
  <si>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等への我が国政府として効果的な対応を行う。</t>
    <phoneticPr fontId="5"/>
  </si>
  <si>
    <t>-</t>
    <phoneticPr fontId="5"/>
  </si>
  <si>
    <t>-</t>
    <phoneticPr fontId="5"/>
  </si>
  <si>
    <t>-</t>
    <phoneticPr fontId="5"/>
  </si>
  <si>
    <t>慰安婦問題等への対応</t>
    <rPh sb="0" eb="3">
      <t>イアンフ</t>
    </rPh>
    <rPh sb="3" eb="5">
      <t>モンダイ</t>
    </rPh>
    <rPh sb="5" eb="6">
      <t>トウ</t>
    </rPh>
    <rPh sb="8" eb="10">
      <t>タイオウ</t>
    </rPh>
    <phoneticPr fontId="5"/>
  </si>
  <si>
    <t>賃金１４名分</t>
    <rPh sb="0" eb="2">
      <t>チンギン</t>
    </rPh>
    <rPh sb="4" eb="6">
      <t>メイブン</t>
    </rPh>
    <phoneticPr fontId="5"/>
  </si>
  <si>
    <t>出張旅費（アジア大洋州諸国外交政策，ASEAN+3協力，日・ASEAN協力，安全保障協力，日中韓）</t>
    <rPh sb="0" eb="4">
      <t>シュッチョウリョヒ</t>
    </rPh>
    <rPh sb="8" eb="17">
      <t>タイヨウシュウショコクガイコウセイサク</t>
    </rPh>
    <rPh sb="25" eb="27">
      <t>キョウリョク</t>
    </rPh>
    <rPh sb="28" eb="29">
      <t>ニチ</t>
    </rPh>
    <rPh sb="35" eb="37">
      <t>キョウリョク</t>
    </rPh>
    <rPh sb="38" eb="40">
      <t>アンゼン</t>
    </rPh>
    <rPh sb="40" eb="42">
      <t>ホショウ</t>
    </rPh>
    <rPh sb="42" eb="44">
      <t>キョウリョク</t>
    </rPh>
    <rPh sb="45" eb="48">
      <t>ニッチュウカン</t>
    </rPh>
    <phoneticPr fontId="5"/>
  </si>
  <si>
    <t>東アジアシンクタンクネットワーク等作業部会</t>
    <rPh sb="0" eb="1">
      <t>ヒガシ</t>
    </rPh>
    <rPh sb="16" eb="17">
      <t>トウ</t>
    </rPh>
    <rPh sb="17" eb="19">
      <t>サギョウ</t>
    </rPh>
    <rPh sb="19" eb="21">
      <t>ブカイ</t>
    </rPh>
    <phoneticPr fontId="5"/>
  </si>
  <si>
    <t>会議費</t>
    <rPh sb="0" eb="3">
      <t>カイギヒ</t>
    </rPh>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</si>
  <si>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</si>
  <si>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</si>
  <si>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5"/>
  </si>
  <si>
    <t>所期の目標を達した会議・出張等の回数。</t>
    <phoneticPr fontId="5"/>
  </si>
  <si>
    <t>回</t>
    <rPh sb="0" eb="1">
      <t>カイ</t>
    </rPh>
    <phoneticPr fontId="5"/>
  </si>
  <si>
    <t>東アジア・シンクタンク・ネットワーク，東アジア・フォーラムの有識者派遣</t>
    <phoneticPr fontId="5"/>
  </si>
  <si>
    <t>日ＡＳＥＡＮフォーラムの定期開催</t>
    <phoneticPr fontId="5"/>
  </si>
  <si>
    <t>アジア太平洋ラウンド・テーブルにおけるレセプションの実施</t>
    <phoneticPr fontId="5"/>
  </si>
  <si>
    <t>慰安婦関連訴訟等への対応</t>
    <phoneticPr fontId="5"/>
  </si>
  <si>
    <t>人</t>
    <rPh sb="0" eb="1">
      <t>ニン</t>
    </rPh>
    <phoneticPr fontId="5"/>
  </si>
  <si>
    <t>件</t>
    <rPh sb="0" eb="1">
      <t>ケン</t>
    </rPh>
    <phoneticPr fontId="5"/>
  </si>
  <si>
    <t>東アジア・シンクタンク・ネットワーク，
東アジア・フォーラムの有識者派遣
執行額／人数　　　　　　　　　　　　　　　　　　　　</t>
    <phoneticPr fontId="5"/>
  </si>
  <si>
    <t>日ＡＳＥＡＮフォーラムの定期開催
執行額／回数　　　</t>
    <phoneticPr fontId="5"/>
  </si>
  <si>
    <t>アジア太平洋ラウンド・テーブルにおける
レセプションの実施
執行額／回数　　　　　　　　　　　　　　　　　　　</t>
    <phoneticPr fontId="5"/>
  </si>
  <si>
    <t>慰安婦関連訴訟等への対応
執行額／件数　　　　　　　　　　　　　　　　　</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</si>
  <si>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</si>
  <si>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１　東アジアにおける地域協力の強化</t>
    <phoneticPr fontId="5"/>
  </si>
  <si>
    <t>総理及び政務三役の参加した国際会議数</t>
    <phoneticPr fontId="5"/>
  </si>
  <si>
    <t>百万円</t>
    <rPh sb="0" eb="2">
      <t>ヒャクマン</t>
    </rPh>
    <rPh sb="2" eb="3">
      <t>エン</t>
    </rPh>
    <phoneticPr fontId="5"/>
  </si>
  <si>
    <t>執行額/人数</t>
    <rPh sb="0" eb="2">
      <t>シッコウ</t>
    </rPh>
    <rPh sb="2" eb="3">
      <t>ガク</t>
    </rPh>
    <rPh sb="4" eb="6">
      <t>ニンズウ</t>
    </rPh>
    <phoneticPr fontId="5"/>
  </si>
  <si>
    <t>執行額/回数　</t>
    <phoneticPr fontId="5"/>
  </si>
  <si>
    <t>百万円</t>
    <rPh sb="0" eb="3">
      <t>ヒャクマンエン</t>
    </rPh>
    <phoneticPr fontId="5"/>
  </si>
  <si>
    <t>執行額/回数</t>
    <rPh sb="0" eb="2">
      <t>シッコウ</t>
    </rPh>
    <rPh sb="2" eb="3">
      <t>ガク</t>
    </rPh>
    <rPh sb="4" eb="6">
      <t>カイスウ</t>
    </rPh>
    <phoneticPr fontId="5"/>
  </si>
  <si>
    <t>執行額/件数</t>
    <rPh sb="0" eb="2">
      <t>シッコウ</t>
    </rPh>
    <rPh sb="2" eb="3">
      <t>ガク</t>
    </rPh>
    <rPh sb="4" eb="6">
      <t>ケンスウ</t>
    </rPh>
    <phoneticPr fontId="5"/>
  </si>
  <si>
    <t>2.2/7人</t>
    <rPh sb="5" eb="6">
      <t>ニン</t>
    </rPh>
    <phoneticPr fontId="5"/>
  </si>
  <si>
    <t>1.4/6人</t>
    <rPh sb="5" eb="6">
      <t>ニン</t>
    </rPh>
    <phoneticPr fontId="5"/>
  </si>
  <si>
    <t>2.1/1回</t>
    <rPh sb="5" eb="6">
      <t>カイ</t>
    </rPh>
    <phoneticPr fontId="5"/>
  </si>
  <si>
    <t>0/0回</t>
    <rPh sb="3" eb="4">
      <t>カイ</t>
    </rPh>
    <phoneticPr fontId="5"/>
  </si>
  <si>
    <t>1.1/1回</t>
    <rPh sb="5" eb="6">
      <t>カイ</t>
    </rPh>
    <phoneticPr fontId="5"/>
  </si>
  <si>
    <t>11/1件</t>
    <rPh sb="4" eb="5">
      <t>ケン</t>
    </rPh>
    <phoneticPr fontId="5"/>
  </si>
  <si>
    <t>各種会合の開催，出席等により，東アジアにおける未来に向けた友好関係の構築，日本にとって望ましい国際環境の確保に貢献した。</t>
    <phoneticPr fontId="5"/>
  </si>
  <si>
    <t>豊かで安定し，開かれた東アジアの実現は我が国の国益に直結。そのため，地域協力の枠組みを強化し，協力を発展させる。</t>
    <phoneticPr fontId="5"/>
  </si>
  <si>
    <t>本件は，民間レベルの有識者の交流を官の立場から促すことを目的とするものである。</t>
    <phoneticPr fontId="5"/>
  </si>
  <si>
    <t>東アジアにおける地域協力を推進していく上で必要かつ優先度の高い事業である。</t>
    <phoneticPr fontId="5"/>
  </si>
  <si>
    <t>有</t>
  </si>
  <si>
    <t>無</t>
  </si>
  <si>
    <t>委託先の選定にあたっては，企画競争を実施し，コスト節約に努めている。少額経費についても見積もり合わせを実施している。</t>
    <phoneticPr fontId="5"/>
  </si>
  <si>
    <t>‐</t>
  </si>
  <si>
    <t>実績を踏まえ随時見直しを行っている。</t>
    <phoneticPr fontId="5"/>
  </si>
  <si>
    <t>事業実施にあたり必要なものに限定されている。</t>
    <phoneticPr fontId="5"/>
  </si>
  <si>
    <t>慰安婦関連の訴訟や法的・制度的調査が必要とされる事業が生じなかったため</t>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</si>
  <si>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phoneticPr fontId="5"/>
  </si>
  <si>
    <t>少額経費についても見積りあわせを実施し，コスト削減に努めている。</t>
    <phoneticPr fontId="5"/>
  </si>
  <si>
    <t>東アジアにおける地域協力を推進していく上で重要な基礎となっている。</t>
    <phoneticPr fontId="5"/>
  </si>
  <si>
    <t>312,319,328,346,354</t>
    <phoneticPr fontId="5"/>
  </si>
  <si>
    <t>23-29</t>
    <phoneticPr fontId="5"/>
  </si>
  <si>
    <t>221</t>
    <phoneticPr fontId="5"/>
  </si>
  <si>
    <t>1</t>
    <phoneticPr fontId="5"/>
  </si>
  <si>
    <t>人件費</t>
    <rPh sb="0" eb="3">
      <t>ジンケンヒ</t>
    </rPh>
    <phoneticPr fontId="5"/>
  </si>
  <si>
    <t>庶務部門１４名</t>
    <rPh sb="0" eb="2">
      <t>ショム</t>
    </rPh>
    <rPh sb="2" eb="4">
      <t>ブモン</t>
    </rPh>
    <rPh sb="6" eb="7">
      <t>メイ</t>
    </rPh>
    <phoneticPr fontId="5"/>
  </si>
  <si>
    <t>旅費</t>
    <rPh sb="0" eb="2">
      <t>リョヒ</t>
    </rPh>
    <phoneticPr fontId="5"/>
  </si>
  <si>
    <t>謝金</t>
    <rPh sb="0" eb="2">
      <t>シャキン</t>
    </rPh>
    <phoneticPr fontId="5"/>
  </si>
  <si>
    <t>弁護士謝金</t>
    <rPh sb="0" eb="3">
      <t>ベンゴシ</t>
    </rPh>
    <rPh sb="3" eb="5">
      <t>シャキン</t>
    </rPh>
    <phoneticPr fontId="5"/>
  </si>
  <si>
    <t>民間相談委託窓口委託経費</t>
    <rPh sb="0" eb="2">
      <t>ミンカン</t>
    </rPh>
    <rPh sb="2" eb="4">
      <t>ソウダン</t>
    </rPh>
    <rPh sb="4" eb="6">
      <t>イタク</t>
    </rPh>
    <rPh sb="6" eb="8">
      <t>マドグチ</t>
    </rPh>
    <rPh sb="8" eb="10">
      <t>イタク</t>
    </rPh>
    <rPh sb="10" eb="12">
      <t>ケイヒ</t>
    </rPh>
    <phoneticPr fontId="5"/>
  </si>
  <si>
    <t>個人Ａ</t>
    <rPh sb="0" eb="2">
      <t>コジン</t>
    </rPh>
    <phoneticPr fontId="5"/>
  </si>
  <si>
    <t>-</t>
    <phoneticPr fontId="5"/>
  </si>
  <si>
    <t>事務補助</t>
    <rPh sb="0" eb="2">
      <t>ジム</t>
    </rPh>
    <rPh sb="2" eb="4">
      <t>ホジョ</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</si>
  <si>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</si>
  <si>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</si>
  <si>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</si>
  <si>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</si>
  <si>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</si>
  <si>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</si>
  <si>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</si>
  <si>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</si>
  <si>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</si>
  <si>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出張旅費</t>
    <rPh sb="0" eb="2">
      <t>シュッチョウ</t>
    </rPh>
    <rPh sb="2" eb="4">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</si>
  <si>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</si>
  <si>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</si>
  <si>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</si>
  <si>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</si>
  <si>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在ニューヨーク総領事館</t>
    <rPh sb="0" eb="1">
      <t>ザイ</t>
    </rPh>
    <rPh sb="7" eb="11">
      <t>ソウリョウジカン</t>
    </rPh>
    <phoneticPr fontId="5"/>
  </si>
  <si>
    <t>在ニューヨーク総領事館</t>
    <rPh sb="0" eb="1">
      <t>ザイ</t>
    </rPh>
    <rPh sb="7" eb="11">
      <t>ソウリョウジカン</t>
    </rPh>
    <phoneticPr fontId="5"/>
  </si>
  <si>
    <t>在ロサンゼルス総領事館</t>
    <rPh sb="0" eb="1">
      <t>ザイ</t>
    </rPh>
    <rPh sb="7" eb="11">
      <t>ソウリョウジカン</t>
    </rPh>
    <phoneticPr fontId="5"/>
  </si>
  <si>
    <t>-</t>
    <phoneticPr fontId="5"/>
  </si>
  <si>
    <t>民間相談窓口委託経費</t>
    <rPh sb="0" eb="2">
      <t>ミンカン</t>
    </rPh>
    <rPh sb="2" eb="4">
      <t>ソウダン</t>
    </rPh>
    <rPh sb="4" eb="6">
      <t>マドグチ</t>
    </rPh>
    <rPh sb="6" eb="8">
      <t>イタク</t>
    </rPh>
    <rPh sb="8" eb="10">
      <t>ケイヒ</t>
    </rPh>
    <phoneticPr fontId="5"/>
  </si>
  <si>
    <t>会議費</t>
    <rPh sb="0" eb="3">
      <t>カイギヒ</t>
    </rPh>
    <phoneticPr fontId="5"/>
  </si>
  <si>
    <t>ロータリークラブへの年会費等</t>
    <rPh sb="10" eb="13">
      <t>ネンカイヒ</t>
    </rPh>
    <rPh sb="13" eb="14">
      <t>トウ</t>
    </rPh>
    <phoneticPr fontId="5"/>
  </si>
  <si>
    <t>在ロサンゼルス総</t>
    <rPh sb="0" eb="1">
      <t>ザイ</t>
    </rPh>
    <rPh sb="7" eb="8">
      <t>ソウ</t>
    </rPh>
    <phoneticPr fontId="5"/>
  </si>
  <si>
    <t>-</t>
    <phoneticPr fontId="5"/>
  </si>
  <si>
    <t>在シカゴ総</t>
    <rPh sb="0" eb="1">
      <t>ザイ</t>
    </rPh>
    <rPh sb="4" eb="5">
      <t>ソウ</t>
    </rPh>
    <phoneticPr fontId="5"/>
  </si>
  <si>
    <t>-</t>
    <phoneticPr fontId="5"/>
  </si>
  <si>
    <t>在アトランタ総</t>
    <rPh sb="0" eb="1">
      <t>ザイ</t>
    </rPh>
    <rPh sb="6" eb="7">
      <t>ソウ</t>
    </rPh>
    <phoneticPr fontId="5"/>
  </si>
  <si>
    <t>在ハンブルク総</t>
    <rPh sb="0" eb="1">
      <t>ザイ</t>
    </rPh>
    <rPh sb="6" eb="7">
      <t>ソウ</t>
    </rPh>
    <phoneticPr fontId="5"/>
  </si>
  <si>
    <t>-</t>
    <phoneticPr fontId="5"/>
  </si>
  <si>
    <t>在トロント総</t>
    <rPh sb="0" eb="1">
      <t>ザイ</t>
    </rPh>
    <rPh sb="5" eb="6">
      <t>ソウ</t>
    </rPh>
    <phoneticPr fontId="5"/>
  </si>
  <si>
    <t>在デュッセルドルフ総</t>
    <rPh sb="0" eb="1">
      <t>ザイ</t>
    </rPh>
    <rPh sb="9" eb="10">
      <t>ソウ</t>
    </rPh>
    <phoneticPr fontId="5"/>
  </si>
  <si>
    <t>在フランクフルト総</t>
    <rPh sb="0" eb="1">
      <t>ザイ</t>
    </rPh>
    <rPh sb="8" eb="9">
      <t>ソウ</t>
    </rPh>
    <phoneticPr fontId="5"/>
  </si>
  <si>
    <t>在カナダ大</t>
    <rPh sb="0" eb="1">
      <t>ザイ</t>
    </rPh>
    <rPh sb="4" eb="5">
      <t>ダイ</t>
    </rPh>
    <phoneticPr fontId="5"/>
  </si>
  <si>
    <t>在ニューヨーク総</t>
    <rPh sb="0" eb="1">
      <t>ザイ</t>
    </rPh>
    <rPh sb="7" eb="8">
      <t>ソウ</t>
    </rPh>
    <phoneticPr fontId="5"/>
  </si>
  <si>
    <t>職員出張旅費４名</t>
    <rPh sb="0" eb="2">
      <t>ショクイン</t>
    </rPh>
    <rPh sb="2" eb="4">
      <t>シュッチョウ</t>
    </rPh>
    <rPh sb="4" eb="6">
      <t>リョヒ</t>
    </rPh>
    <rPh sb="7" eb="8">
      <t>メイ</t>
    </rPh>
    <phoneticPr fontId="5"/>
  </si>
  <si>
    <t>外部委託</t>
    <rPh sb="0" eb="2">
      <t>ガイブ</t>
    </rPh>
    <rPh sb="2" eb="4">
      <t>イタク</t>
    </rPh>
    <phoneticPr fontId="5"/>
  </si>
  <si>
    <t>東アジアシンクタンク・ネットワーク作業部会運営業務</t>
    <rPh sb="0" eb="1">
      <t>ヒガシ</t>
    </rPh>
    <rPh sb="17" eb="19">
      <t>サギョウ</t>
    </rPh>
    <rPh sb="19" eb="21">
      <t>ブカイ</t>
    </rPh>
    <rPh sb="21" eb="23">
      <t>ウンエイ</t>
    </rPh>
    <rPh sb="23" eb="25">
      <t>ギョウム</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</si>
  <si>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</si>
  <si>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</si>
  <si>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旅費</t>
    <rPh sb="0" eb="2">
      <t>リョヒ</t>
    </rPh>
    <phoneticPr fontId="5"/>
  </si>
  <si>
    <t>職員・有識者出張旅費７名</t>
    <rPh sb="0" eb="2">
      <t>ショクイン</t>
    </rPh>
    <rPh sb="3" eb="6">
      <t>ユウシキシャ</t>
    </rPh>
    <rPh sb="6" eb="8">
      <t>シュッチョウ</t>
    </rPh>
    <rPh sb="8" eb="10">
      <t>リョヒ</t>
    </rPh>
    <rPh sb="11" eb="12">
      <t>メイ</t>
    </rPh>
    <phoneticPr fontId="5"/>
  </si>
  <si>
    <t>☑</t>
  </si>
  <si>
    <t>-</t>
    <phoneticPr fontId="5"/>
  </si>
  <si>
    <t>会食</t>
    <rPh sb="0" eb="2">
      <t>カイショク</t>
    </rPh>
    <phoneticPr fontId="5"/>
  </si>
  <si>
    <t>日・ＡＳＥＡＮフォーラム</t>
    <rPh sb="0" eb="1">
      <t>ニチ</t>
    </rPh>
    <phoneticPr fontId="5"/>
  </si>
  <si>
    <t>日アセアンセンター年次理事会</t>
    <rPh sb="0" eb="1">
      <t>ヒ</t>
    </rPh>
    <rPh sb="9" eb="11">
      <t>ネンジ</t>
    </rPh>
    <rPh sb="11" eb="14">
      <t>リジカイ</t>
    </rPh>
    <phoneticPr fontId="5"/>
  </si>
  <si>
    <t>（株）ステージ</t>
    <rPh sb="1" eb="2">
      <t>カブ</t>
    </rPh>
    <phoneticPr fontId="5"/>
  </si>
  <si>
    <t>（株）アテナ</t>
    <rPh sb="1" eb="2">
      <t>カブ</t>
    </rPh>
    <phoneticPr fontId="5"/>
  </si>
  <si>
    <t>備品借料</t>
    <rPh sb="0" eb="2">
      <t>ビヒン</t>
    </rPh>
    <rPh sb="2" eb="4">
      <t>シャクリョウ</t>
    </rPh>
    <phoneticPr fontId="5"/>
  </si>
  <si>
    <t>会議運営委託</t>
    <rPh sb="0" eb="6">
      <t>カイギウンエイイタク</t>
    </rPh>
    <phoneticPr fontId="5"/>
  </si>
  <si>
    <t>（株）パレスホテル</t>
    <rPh sb="1" eb="2">
      <t>カブ</t>
    </rPh>
    <phoneticPr fontId="5"/>
  </si>
  <si>
    <t>（株）ロイヤルパークホテル</t>
    <rPh sb="1" eb="2">
      <t>カブ</t>
    </rPh>
    <phoneticPr fontId="5"/>
  </si>
  <si>
    <t>旅費</t>
    <rPh sb="0" eb="2">
      <t>リョヒ</t>
    </rPh>
    <phoneticPr fontId="5"/>
  </si>
  <si>
    <t>その他</t>
    <rPh sb="2" eb="3">
      <t>タ</t>
    </rPh>
    <phoneticPr fontId="5"/>
  </si>
  <si>
    <t>レセプション経費</t>
    <rPh sb="6" eb="8">
      <t>ケイヒ</t>
    </rPh>
    <phoneticPr fontId="5"/>
  </si>
  <si>
    <t>個人Ａ</t>
    <rPh sb="0" eb="2">
      <t>コジン</t>
    </rPh>
    <phoneticPr fontId="5"/>
  </si>
  <si>
    <t>-</t>
    <phoneticPr fontId="5"/>
  </si>
  <si>
    <t>出張旅費</t>
    <rPh sb="0" eb="2">
      <t>シュッチョウ</t>
    </rPh>
    <rPh sb="2" eb="4">
      <t>リョヒ</t>
    </rPh>
    <phoneticPr fontId="5"/>
  </si>
  <si>
    <t>在マレーシア大使館</t>
    <rPh sb="0" eb="1">
      <t>ザイ</t>
    </rPh>
    <rPh sb="6" eb="9">
      <t>タイシカン</t>
    </rPh>
    <phoneticPr fontId="5"/>
  </si>
  <si>
    <t>-</t>
    <phoneticPr fontId="5"/>
  </si>
  <si>
    <t>職員出張旅費４名</t>
    <rPh sb="0" eb="2">
      <t>ショクイン</t>
    </rPh>
    <rPh sb="2" eb="4">
      <t>シュッチョウ</t>
    </rPh>
    <rPh sb="4" eb="6">
      <t>リョヒ</t>
    </rPh>
    <rPh sb="7" eb="8">
      <t>メイ</t>
    </rPh>
    <phoneticPr fontId="5"/>
  </si>
  <si>
    <t>有識者出張旅費１名</t>
    <rPh sb="0" eb="3">
      <t>ユウシキシャ</t>
    </rPh>
    <rPh sb="3" eb="5">
      <t>シュッチョウ</t>
    </rPh>
    <rPh sb="5" eb="7">
      <t>リョヒ</t>
    </rPh>
    <rPh sb="8" eb="9">
      <t>メイ</t>
    </rPh>
    <phoneticPr fontId="5"/>
  </si>
  <si>
    <t>個人Ｂ</t>
    <rPh sb="0" eb="2">
      <t>コジン</t>
    </rPh>
    <phoneticPr fontId="5"/>
  </si>
  <si>
    <t>個人Ｃ</t>
    <rPh sb="0" eb="2">
      <t>コジン</t>
    </rPh>
    <phoneticPr fontId="5"/>
  </si>
  <si>
    <t>-</t>
    <phoneticPr fontId="5"/>
  </si>
  <si>
    <t>会議費</t>
    <rPh sb="0" eb="3">
      <t>カイギヒ</t>
    </rPh>
    <phoneticPr fontId="5"/>
  </si>
  <si>
    <t>日中韓公務員交流プログラム</t>
    <rPh sb="0" eb="3">
      <t>ニッチュウカン</t>
    </rPh>
    <rPh sb="3" eb="6">
      <t>コウムイン</t>
    </rPh>
    <rPh sb="6" eb="8">
      <t>コウリュウ</t>
    </rPh>
    <phoneticPr fontId="5"/>
  </si>
  <si>
    <t>会食</t>
    <rPh sb="0" eb="2">
      <t>カイショク</t>
    </rPh>
    <phoneticPr fontId="5"/>
  </si>
  <si>
    <t>ざくろ商事（株）</t>
    <rPh sb="3" eb="5">
      <t>ショウジ</t>
    </rPh>
    <rPh sb="6" eb="7">
      <t>カブ</t>
    </rPh>
    <phoneticPr fontId="5"/>
  </si>
  <si>
    <t>（株）ダイナック</t>
    <rPh sb="1" eb="2">
      <t>カブ</t>
    </rPh>
    <phoneticPr fontId="5"/>
  </si>
  <si>
    <t>（株）霞ヶ関東海倶楽部</t>
    <rPh sb="1" eb="2">
      <t>カブ</t>
    </rPh>
    <rPh sb="3" eb="6">
      <t>カスミガセキ</t>
    </rPh>
    <rPh sb="8" eb="11">
      <t>クラブ</t>
    </rPh>
    <phoneticPr fontId="5"/>
  </si>
  <si>
    <t>委託経費</t>
    <rPh sb="0" eb="2">
      <t>イタク</t>
    </rPh>
    <rPh sb="2" eb="4">
      <t>ケイヒ</t>
    </rPh>
    <phoneticPr fontId="5"/>
  </si>
  <si>
    <t>日中韓公務員交流プログラム業務委託</t>
    <rPh sb="0" eb="3">
      <t>ニッチュウカン</t>
    </rPh>
    <rPh sb="3" eb="6">
      <t>コウムイン</t>
    </rPh>
    <rPh sb="6" eb="8">
      <t>コウリュウ</t>
    </rPh>
    <rPh sb="13" eb="15">
      <t>ギョウム</t>
    </rPh>
    <rPh sb="15" eb="17">
      <t>イタク</t>
    </rPh>
    <phoneticPr fontId="5"/>
  </si>
  <si>
    <t>（株）エモック・エンタープライズ</t>
    <rPh sb="1" eb="2">
      <t>カブ</t>
    </rPh>
    <phoneticPr fontId="5"/>
  </si>
  <si>
    <t>業務委託経費</t>
    <rPh sb="0" eb="2">
      <t>ギョウム</t>
    </rPh>
    <rPh sb="2" eb="4">
      <t>イタク</t>
    </rPh>
    <rPh sb="4" eb="6">
      <t>ケイヒ</t>
    </rPh>
    <phoneticPr fontId="5"/>
  </si>
  <si>
    <t xml:space="preserve">（１）アジア大洋州諸国外交政策費：Ａ～Ｅブロック，　　　　　　　　
（２）ＡＳＥＡＮ＋３関係経費Ｆ～Ｇブロック，　　　　　　　　　　　　　　　　　　
（３）日・ＡＳＥＡＮ関係経費：Ｈブロック，
（４）安全保障協力関係経費：Ｉ～Ｊブロック，
（５）日中韓関係経費：Ｋ～Ｍブロック，
</t>
    <phoneticPr fontId="5"/>
  </si>
  <si>
    <t>3/1件</t>
    <rPh sb="3" eb="4">
      <t>ケン</t>
    </rPh>
    <phoneticPr fontId="5"/>
  </si>
  <si>
    <t>1.1/1回</t>
    <rPh sb="5" eb="6">
      <t>カイ</t>
    </rPh>
    <phoneticPr fontId="5"/>
  </si>
  <si>
    <t>0/0人</t>
    <rPh sb="3" eb="4">
      <t>ニン</t>
    </rPh>
    <phoneticPr fontId="5"/>
  </si>
  <si>
    <t>1.7/1回</t>
    <rPh sb="5" eb="6">
      <t>カイ</t>
    </rPh>
    <phoneticPr fontId="5"/>
  </si>
  <si>
    <t>1.4/1回</t>
    <rPh sb="5" eb="6">
      <t>カイ</t>
    </rPh>
    <phoneticPr fontId="5"/>
  </si>
  <si>
    <t>2/1件</t>
    <rPh sb="3" eb="4">
      <t>ケン</t>
    </rPh>
    <phoneticPr fontId="5"/>
  </si>
  <si>
    <t>13/1件</t>
    <rPh sb="4" eb="5">
      <t>ケン</t>
    </rPh>
    <phoneticPr fontId="5"/>
  </si>
  <si>
    <t>3.1/7人</t>
    <rPh sb="5" eb="6">
      <t>ニン</t>
    </rPh>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</si>
  <si>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rPh sb="43" eb="46">
      <t>シュッチョウシャ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7" eb="69">
      <t>キカイ</t>
    </rPh>
    <rPh sb="70" eb="71">
      <t>オコナ</t>
    </rPh>
    <rPh sb="76" eb="78">
      <t>ケイヒ</t>
    </rPh>
    <rPh sb="78" eb="80">
      <t>セツヤク</t>
    </rPh>
    <rPh sb="81" eb="82">
      <t>ツト</t>
    </rPh>
    <rPh sb="86" eb="88">
      <t>シュノウ</t>
    </rPh>
    <rPh sb="89" eb="91">
      <t>ガイショウ</t>
    </rPh>
    <rPh sb="91" eb="93">
      <t>カイダン</t>
    </rPh>
    <rPh sb="93" eb="94">
      <t>トウ</t>
    </rPh>
    <rPh sb="95" eb="96">
      <t>ツウ</t>
    </rPh>
    <rPh sb="105" eb="107">
      <t>チュウシン</t>
    </rPh>
    <rPh sb="110" eb="113">
      <t>カクチイキ</t>
    </rPh>
    <rPh sb="113" eb="115">
      <t>キョウリョク</t>
    </rPh>
    <rPh sb="115" eb="117">
      <t>ワクグ</t>
    </rPh>
    <rPh sb="122" eb="124">
      <t>キョウリョク</t>
    </rPh>
    <rPh sb="125" eb="127">
      <t>キョウカ</t>
    </rPh>
    <rPh sb="128" eb="129">
      <t>ツト</t>
    </rPh>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</si>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</sst>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66675</xdr:colOff>
      <xdr:row>740</xdr:row>
      <xdr:rowOff>19051</xdr:rowOff>
    </xdr:from>
    <xdr:to>
      <xdr:col>19</xdr:col>
      <xdr:colOff>190500</xdr:colOff>
      <xdr:row>740</xdr:row>
      <xdr:rowOff>285751</xdr:rowOff>
    </xdr:to>
    <xdr:sp macro="" textlink="">
      <xdr:nvSpPr>
        <xdr:cNvPr id="3" name="テキスト ボックス 2"/>
        <xdr:cNvSpPr txBox="1"/>
      </xdr:nvSpPr>
      <xdr:spPr>
        <a:xfrm>
          <a:off x="1266825" y="48463201"/>
          <a:ext cx="27241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clientData/>
  </xdr:twoCellAnchor>
  <xdr:twoCellAnchor>
    <xdr:from>
      <xdr:col>24</xdr:col>
      <xdr:colOff>0</xdr:colOff>
      <xdr:row>740</xdr:row>
      <xdr:rowOff>57150</xdr:rowOff>
    </xdr:from>
    <xdr:to>
      <xdr:col>31</xdr:col>
      <xdr:colOff>184149</xdr:colOff>
      <xdr:row>741</xdr:row>
      <xdr:rowOff>230007</xdr:rowOff>
    </xdr:to>
    <xdr:sp macro="" textlink="">
      <xdr:nvSpPr>
        <xdr:cNvPr id="4" name="テキスト ボックス 3"/>
        <xdr:cNvSpPr txBox="1"/>
      </xdr:nvSpPr>
      <xdr:spPr>
        <a:xfrm>
          <a:off x="4800600" y="48244125"/>
          <a:ext cx="1584324" cy="525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４９百万</a:t>
          </a:r>
          <a:endParaRPr kumimoji="1" lang="en-US" altLang="ja-JP" sz="1100"/>
        </a:p>
      </xdr:txBody>
    </xdr:sp>
    <xdr:clientData/>
  </xdr:twoCellAnchor>
  <xdr:twoCellAnchor>
    <xdr:from>
      <xdr:col>20</xdr:col>
      <xdr:colOff>0</xdr:colOff>
      <xdr:row>742</xdr:row>
      <xdr:rowOff>0</xdr:rowOff>
    </xdr:from>
    <xdr:to>
      <xdr:col>37</xdr:col>
      <xdr:colOff>7693</xdr:colOff>
      <xdr:row>743</xdr:row>
      <xdr:rowOff>241933</xdr:rowOff>
    </xdr:to>
    <xdr:sp macro="" textlink="">
      <xdr:nvSpPr>
        <xdr:cNvPr id="5" name="大かっこ 4"/>
        <xdr:cNvSpPr/>
      </xdr:nvSpPr>
      <xdr:spPr>
        <a:xfrm>
          <a:off x="4000500" y="48891825"/>
          <a:ext cx="3408118" cy="594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741</xdr:row>
      <xdr:rowOff>304799</xdr:rowOff>
    </xdr:from>
    <xdr:to>
      <xdr:col>35</xdr:col>
      <xdr:colOff>123825</xdr:colOff>
      <xdr:row>743</xdr:row>
      <xdr:rowOff>298896</xdr:rowOff>
    </xdr:to>
    <xdr:sp macro="" textlink="">
      <xdr:nvSpPr>
        <xdr:cNvPr id="7" name="テキスト ボックス 6"/>
        <xdr:cNvSpPr txBox="1"/>
      </xdr:nvSpPr>
      <xdr:spPr>
        <a:xfrm>
          <a:off x="4257675" y="49101374"/>
          <a:ext cx="2867025" cy="69894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lientData/>
  </xdr:twoCellAnchor>
  <xdr:twoCellAnchor>
    <xdr:from>
      <xdr:col>9</xdr:col>
      <xdr:colOff>142875</xdr:colOff>
      <xdr:row>745</xdr:row>
      <xdr:rowOff>9525</xdr:rowOff>
    </xdr:from>
    <xdr:to>
      <xdr:col>9</xdr:col>
      <xdr:colOff>142875</xdr:colOff>
      <xdr:row>746</xdr:row>
      <xdr:rowOff>180131</xdr:rowOff>
    </xdr:to>
    <xdr:cxnSp macro="">
      <xdr:nvCxnSpPr>
        <xdr:cNvPr id="9" name="直線矢印コネクタ 8"/>
        <xdr:cNvCxnSpPr/>
      </xdr:nvCxnSpPr>
      <xdr:spPr>
        <a:xfrm>
          <a:off x="1943100" y="49958625"/>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745</xdr:row>
      <xdr:rowOff>0</xdr:rowOff>
    </xdr:from>
    <xdr:to>
      <xdr:col>22</xdr:col>
      <xdr:colOff>0</xdr:colOff>
      <xdr:row>746</xdr:row>
      <xdr:rowOff>170606</xdr:rowOff>
    </xdr:to>
    <xdr:cxnSp macro="">
      <xdr:nvCxnSpPr>
        <xdr:cNvPr id="10" name="直線矢印コネクタ 9"/>
        <xdr:cNvCxnSpPr/>
      </xdr:nvCxnSpPr>
      <xdr:spPr>
        <a:xfrm>
          <a:off x="4400550" y="49949100"/>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142875</xdr:colOff>
      <xdr:row>744</xdr:row>
      <xdr:rowOff>342900</xdr:rowOff>
    </xdr:from>
    <xdr:to>
      <xdr:col>33</xdr:col>
      <xdr:colOff>142875</xdr:colOff>
      <xdr:row>746</xdr:row>
      <xdr:rowOff>161081</xdr:rowOff>
    </xdr:to>
    <xdr:cxnSp macro="">
      <xdr:nvCxnSpPr>
        <xdr:cNvPr id="11" name="直線矢印コネクタ 10"/>
        <xdr:cNvCxnSpPr/>
      </xdr:nvCxnSpPr>
      <xdr:spPr>
        <a:xfrm>
          <a:off x="6743700" y="49939575"/>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114300</xdr:colOff>
      <xdr:row>744</xdr:row>
      <xdr:rowOff>323850</xdr:rowOff>
    </xdr:from>
    <xdr:to>
      <xdr:col>45</xdr:col>
      <xdr:colOff>114300</xdr:colOff>
      <xdr:row>746</xdr:row>
      <xdr:rowOff>142031</xdr:rowOff>
    </xdr:to>
    <xdr:cxnSp macro="">
      <xdr:nvCxnSpPr>
        <xdr:cNvPr id="12" name="直線矢印コネクタ 11"/>
        <xdr:cNvCxnSpPr/>
      </xdr:nvCxnSpPr>
      <xdr:spPr>
        <a:xfrm>
          <a:off x="9115425" y="49920525"/>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744</xdr:row>
      <xdr:rowOff>333375</xdr:rowOff>
    </xdr:from>
    <xdr:to>
      <xdr:col>45</xdr:col>
      <xdr:colOff>123825</xdr:colOff>
      <xdr:row>745</xdr:row>
      <xdr:rowOff>0</xdr:rowOff>
    </xdr:to>
    <xdr:cxnSp macro="">
      <xdr:nvCxnSpPr>
        <xdr:cNvPr id="13" name="直線コネクタ 12"/>
        <xdr:cNvCxnSpPr/>
      </xdr:nvCxnSpPr>
      <xdr:spPr>
        <a:xfrm flipV="1">
          <a:off x="1933575" y="49930050"/>
          <a:ext cx="7191375" cy="190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95251</xdr:colOff>
      <xdr:row>746</xdr:row>
      <xdr:rowOff>276224</xdr:rowOff>
    </xdr:from>
    <xdr:to>
      <xdr:col>15</xdr:col>
      <xdr:colOff>104775</xdr:colOff>
      <xdr:row>747</xdr:row>
      <xdr:rowOff>87998</xdr:rowOff>
    </xdr:to>
    <xdr:sp macro="" textlink="">
      <xdr:nvSpPr>
        <xdr:cNvPr id="22" name="テキスト ボックス 21"/>
        <xdr:cNvSpPr txBox="1"/>
      </xdr:nvSpPr>
      <xdr:spPr>
        <a:xfrm>
          <a:off x="1295401" y="50834924"/>
          <a:ext cx="1809749" cy="164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17</xdr:col>
      <xdr:colOff>123826</xdr:colOff>
      <xdr:row>746</xdr:row>
      <xdr:rowOff>190500</xdr:rowOff>
    </xdr:from>
    <xdr:to>
      <xdr:col>26</xdr:col>
      <xdr:colOff>57151</xdr:colOff>
      <xdr:row>747</xdr:row>
      <xdr:rowOff>104775</xdr:rowOff>
    </xdr:to>
    <xdr:sp macro="" textlink="">
      <xdr:nvSpPr>
        <xdr:cNvPr id="23" name="テキスト ボックス 22"/>
        <xdr:cNvSpPr txBox="1"/>
      </xdr:nvSpPr>
      <xdr:spPr>
        <a:xfrm>
          <a:off x="3524251" y="50492025"/>
          <a:ext cx="1733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29</xdr:col>
      <xdr:colOff>28575</xdr:colOff>
      <xdr:row>746</xdr:row>
      <xdr:rowOff>180975</xdr:rowOff>
    </xdr:from>
    <xdr:to>
      <xdr:col>38</xdr:col>
      <xdr:colOff>38100</xdr:colOff>
      <xdr:row>747</xdr:row>
      <xdr:rowOff>76200</xdr:rowOff>
    </xdr:to>
    <xdr:sp macro="" textlink="">
      <xdr:nvSpPr>
        <xdr:cNvPr id="24" name="テキスト ボックス 23"/>
        <xdr:cNvSpPr txBox="1"/>
      </xdr:nvSpPr>
      <xdr:spPr>
        <a:xfrm>
          <a:off x="5829300" y="50482500"/>
          <a:ext cx="1809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40</xdr:col>
      <xdr:colOff>180975</xdr:colOff>
      <xdr:row>746</xdr:row>
      <xdr:rowOff>133350</xdr:rowOff>
    </xdr:from>
    <xdr:to>
      <xdr:col>49</xdr:col>
      <xdr:colOff>104775</xdr:colOff>
      <xdr:row>747</xdr:row>
      <xdr:rowOff>38100</xdr:rowOff>
    </xdr:to>
    <xdr:sp macro="" textlink="">
      <xdr:nvSpPr>
        <xdr:cNvPr id="25" name="テキスト ボックス 24"/>
        <xdr:cNvSpPr txBox="1"/>
      </xdr:nvSpPr>
      <xdr:spPr>
        <a:xfrm>
          <a:off x="8181975" y="50434875"/>
          <a:ext cx="17240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6</xdr:col>
      <xdr:colOff>123825</xdr:colOff>
      <xdr:row>747</xdr:row>
      <xdr:rowOff>161926</xdr:rowOff>
    </xdr:from>
    <xdr:to>
      <xdr:col>14</xdr:col>
      <xdr:colOff>180975</xdr:colOff>
      <xdr:row>748</xdr:row>
      <xdr:rowOff>350471</xdr:rowOff>
    </xdr:to>
    <xdr:sp macro="" textlink="">
      <xdr:nvSpPr>
        <xdr:cNvPr id="26" name="テキスト ボックス 25"/>
        <xdr:cNvSpPr txBox="1"/>
      </xdr:nvSpPr>
      <xdr:spPr>
        <a:xfrm>
          <a:off x="1323975" y="51073051"/>
          <a:ext cx="1657350" cy="5409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a:t>
          </a:r>
          <a:r>
            <a:rPr kumimoji="1" lang="en-US" altLang="ja-JP" sz="1100"/>
            <a:t/>
          </a:r>
          <a:br>
            <a:rPr kumimoji="1" lang="en-US" altLang="ja-JP" sz="1100"/>
          </a:br>
          <a:r>
            <a:rPr kumimoji="1" lang="ja-JP" altLang="en-US" sz="1100"/>
            <a:t>１４名　　３７百万</a:t>
          </a:r>
        </a:p>
      </xdr:txBody>
    </xdr:sp>
    <xdr:clientData/>
  </xdr:twoCellAnchor>
  <xdr:twoCellAnchor>
    <xdr:from>
      <xdr:col>17</xdr:col>
      <xdr:colOff>142875</xdr:colOff>
      <xdr:row>747</xdr:row>
      <xdr:rowOff>152400</xdr:rowOff>
    </xdr:from>
    <xdr:to>
      <xdr:col>26</xdr:col>
      <xdr:colOff>30682</xdr:colOff>
      <xdr:row>748</xdr:row>
      <xdr:rowOff>325733</xdr:rowOff>
    </xdr:to>
    <xdr:sp macro="" textlink="">
      <xdr:nvSpPr>
        <xdr:cNvPr id="27" name="テキスト ボックス 26"/>
        <xdr:cNvSpPr txBox="1"/>
      </xdr:nvSpPr>
      <xdr:spPr>
        <a:xfrm>
          <a:off x="3543300" y="50806350"/>
          <a:ext cx="1688032" cy="525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Ｂ．個人４名</a:t>
          </a:r>
          <a:endParaRPr kumimoji="1" lang="en-US" altLang="ja-JP" sz="1100"/>
        </a:p>
        <a:p>
          <a:pPr algn="ctr"/>
          <a:r>
            <a:rPr kumimoji="1" lang="ja-JP" altLang="en-US" sz="1100"/>
            <a:t>６．１百万</a:t>
          </a:r>
          <a:endParaRPr kumimoji="1" lang="en-US" altLang="ja-JP" sz="1100"/>
        </a:p>
      </xdr:txBody>
    </xdr:sp>
    <xdr:clientData/>
  </xdr:twoCellAnchor>
  <xdr:twoCellAnchor>
    <xdr:from>
      <xdr:col>29</xdr:col>
      <xdr:colOff>95250</xdr:colOff>
      <xdr:row>747</xdr:row>
      <xdr:rowOff>152400</xdr:rowOff>
    </xdr:from>
    <xdr:to>
      <xdr:col>37</xdr:col>
      <xdr:colOff>40217</xdr:colOff>
      <xdr:row>748</xdr:row>
      <xdr:rowOff>329141</xdr:rowOff>
    </xdr:to>
    <xdr:sp macro="" textlink="">
      <xdr:nvSpPr>
        <xdr:cNvPr id="28" name="テキスト ボックス 27"/>
        <xdr:cNvSpPr txBox="1"/>
      </xdr:nvSpPr>
      <xdr:spPr>
        <a:xfrm>
          <a:off x="5895975" y="50806350"/>
          <a:ext cx="15451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Ｃ，在外公館１公館</a:t>
          </a:r>
          <a:endParaRPr kumimoji="1" lang="en-US" altLang="ja-JP" sz="1050"/>
        </a:p>
        <a:p>
          <a:pPr algn="ctr"/>
          <a:r>
            <a:rPr kumimoji="1" lang="ja-JP" altLang="en-US" sz="1100"/>
            <a:t>２．２百万</a:t>
          </a:r>
          <a:endParaRPr kumimoji="1" lang="en-US" altLang="ja-JP" sz="1100"/>
        </a:p>
      </xdr:txBody>
    </xdr:sp>
    <xdr:clientData/>
  </xdr:twoCellAnchor>
  <xdr:twoCellAnchor>
    <xdr:from>
      <xdr:col>41</xdr:col>
      <xdr:colOff>38100</xdr:colOff>
      <xdr:row>747</xdr:row>
      <xdr:rowOff>142875</xdr:rowOff>
    </xdr:from>
    <xdr:to>
      <xdr:col>48</xdr:col>
      <xdr:colOff>183092</xdr:colOff>
      <xdr:row>748</xdr:row>
      <xdr:rowOff>319616</xdr:rowOff>
    </xdr:to>
    <xdr:sp macro="" textlink="">
      <xdr:nvSpPr>
        <xdr:cNvPr id="30" name="テキスト ボックス 29"/>
        <xdr:cNvSpPr txBox="1"/>
      </xdr:nvSpPr>
      <xdr:spPr>
        <a:xfrm>
          <a:off x="8239125" y="50796825"/>
          <a:ext cx="15451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Ｄ，在外公館２公館</a:t>
          </a:r>
          <a:endParaRPr kumimoji="1" lang="en-US" altLang="ja-JP" sz="1050"/>
        </a:p>
        <a:p>
          <a:pPr algn="ctr"/>
          <a:r>
            <a:rPr kumimoji="1" lang="ja-JP" altLang="en-US" sz="1100"/>
            <a:t>１．５百万</a:t>
          </a:r>
          <a:endParaRPr kumimoji="1" lang="en-US" altLang="ja-JP" sz="1100"/>
        </a:p>
      </xdr:txBody>
    </xdr:sp>
    <xdr:clientData/>
  </xdr:twoCellAnchor>
  <xdr:twoCellAnchor>
    <xdr:from>
      <xdr:col>7</xdr:col>
      <xdr:colOff>142875</xdr:colOff>
      <xdr:row>749</xdr:row>
      <xdr:rowOff>85725</xdr:rowOff>
    </xdr:from>
    <xdr:to>
      <xdr:col>13</xdr:col>
      <xdr:colOff>74513</xdr:colOff>
      <xdr:row>750</xdr:row>
      <xdr:rowOff>46443</xdr:rowOff>
    </xdr:to>
    <xdr:sp macro="" textlink="">
      <xdr:nvSpPr>
        <xdr:cNvPr id="32" name="テキスト ボックス 31"/>
        <xdr:cNvSpPr txBox="1"/>
      </xdr:nvSpPr>
      <xdr:spPr>
        <a:xfrm>
          <a:off x="1543050" y="51444525"/>
          <a:ext cx="1131788" cy="31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18</xdr:col>
      <xdr:colOff>104775</xdr:colOff>
      <xdr:row>749</xdr:row>
      <xdr:rowOff>114300</xdr:rowOff>
    </xdr:from>
    <xdr:to>
      <xdr:col>25</xdr:col>
      <xdr:colOff>57258</xdr:colOff>
      <xdr:row>749</xdr:row>
      <xdr:rowOff>265467</xdr:rowOff>
    </xdr:to>
    <xdr:sp macro="" textlink="">
      <xdr:nvSpPr>
        <xdr:cNvPr id="33" name="テキスト ボックス 32"/>
        <xdr:cNvSpPr txBox="1"/>
      </xdr:nvSpPr>
      <xdr:spPr>
        <a:xfrm>
          <a:off x="3705225" y="51473100"/>
          <a:ext cx="1352658"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30</xdr:col>
      <xdr:colOff>57150</xdr:colOff>
      <xdr:row>749</xdr:row>
      <xdr:rowOff>95250</xdr:rowOff>
    </xdr:from>
    <xdr:to>
      <xdr:col>36</xdr:col>
      <xdr:colOff>161925</xdr:colOff>
      <xdr:row>749</xdr:row>
      <xdr:rowOff>285750</xdr:rowOff>
    </xdr:to>
    <xdr:sp macro="" textlink="">
      <xdr:nvSpPr>
        <xdr:cNvPr id="34" name="テキスト ボックス 33"/>
        <xdr:cNvSpPr txBox="1"/>
      </xdr:nvSpPr>
      <xdr:spPr>
        <a:xfrm>
          <a:off x="6057900" y="51454050"/>
          <a:ext cx="13049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41</xdr:col>
      <xdr:colOff>161925</xdr:colOff>
      <xdr:row>749</xdr:row>
      <xdr:rowOff>95250</xdr:rowOff>
    </xdr:from>
    <xdr:to>
      <xdr:col>48</xdr:col>
      <xdr:colOff>19050</xdr:colOff>
      <xdr:row>749</xdr:row>
      <xdr:rowOff>304799</xdr:rowOff>
    </xdr:to>
    <xdr:sp macro="" textlink="">
      <xdr:nvSpPr>
        <xdr:cNvPr id="35" name="テキスト ボックス 34"/>
        <xdr:cNvSpPr txBox="1"/>
      </xdr:nvSpPr>
      <xdr:spPr>
        <a:xfrm>
          <a:off x="8362950" y="51454050"/>
          <a:ext cx="1257300"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委託経費</a:t>
          </a:r>
          <a:r>
            <a:rPr kumimoji="1" lang="en-US" altLang="ja-JP" sz="1100"/>
            <a:t>〕</a:t>
          </a:r>
          <a:endParaRPr kumimoji="1" lang="ja-JP" altLang="en-US" sz="1100"/>
        </a:p>
      </xdr:txBody>
    </xdr:sp>
    <xdr:clientData/>
  </xdr:twoCellAnchor>
  <xdr:twoCellAnchor>
    <xdr:from>
      <xdr:col>24</xdr:col>
      <xdr:colOff>9525</xdr:colOff>
      <xdr:row>750</xdr:row>
      <xdr:rowOff>57150</xdr:rowOff>
    </xdr:from>
    <xdr:to>
      <xdr:col>32</xdr:col>
      <xdr:colOff>133350</xdr:colOff>
      <xdr:row>750</xdr:row>
      <xdr:rowOff>314325</xdr:rowOff>
    </xdr:to>
    <xdr:sp macro="" textlink="">
      <xdr:nvSpPr>
        <xdr:cNvPr id="29" name="テキスト ボックス 28"/>
        <xdr:cNvSpPr txBox="1"/>
      </xdr:nvSpPr>
      <xdr:spPr>
        <a:xfrm>
          <a:off x="4810125" y="51768375"/>
          <a:ext cx="17240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27</xdr:col>
      <xdr:colOff>161925</xdr:colOff>
      <xdr:row>744</xdr:row>
      <xdr:rowOff>76200</xdr:rowOff>
    </xdr:from>
    <xdr:to>
      <xdr:col>27</xdr:col>
      <xdr:colOff>171450</xdr:colOff>
      <xdr:row>750</xdr:row>
      <xdr:rowOff>0</xdr:rowOff>
    </xdr:to>
    <xdr:cxnSp macro="">
      <xdr:nvCxnSpPr>
        <xdr:cNvPr id="31" name="直線矢印コネクタ 30"/>
        <xdr:cNvCxnSpPr/>
      </xdr:nvCxnSpPr>
      <xdr:spPr>
        <a:xfrm>
          <a:off x="5562600" y="49672875"/>
          <a:ext cx="9525" cy="2038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751</xdr:row>
      <xdr:rowOff>0</xdr:rowOff>
    </xdr:from>
    <xdr:to>
      <xdr:col>31</xdr:col>
      <xdr:colOff>144992</xdr:colOff>
      <xdr:row>752</xdr:row>
      <xdr:rowOff>176741</xdr:rowOff>
    </xdr:to>
    <xdr:sp macro="" textlink="">
      <xdr:nvSpPr>
        <xdr:cNvPr id="36" name="テキスト ボックス 35"/>
        <xdr:cNvSpPr txBox="1"/>
      </xdr:nvSpPr>
      <xdr:spPr>
        <a:xfrm>
          <a:off x="4800600" y="52063650"/>
          <a:ext cx="15451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Ｅ，在外公館９公館</a:t>
          </a:r>
          <a:endParaRPr kumimoji="1" lang="en-US" altLang="ja-JP" sz="1050"/>
        </a:p>
        <a:p>
          <a:pPr algn="ctr"/>
          <a:r>
            <a:rPr kumimoji="1" lang="ja-JP" altLang="en-US" sz="1100"/>
            <a:t>１．９百万</a:t>
          </a:r>
          <a:endParaRPr kumimoji="1" lang="en-US" altLang="ja-JP" sz="1100"/>
        </a:p>
      </xdr:txBody>
    </xdr:sp>
    <xdr:clientData/>
  </xdr:twoCellAnchor>
  <xdr:twoCellAnchor>
    <xdr:from>
      <xdr:col>24</xdr:col>
      <xdr:colOff>142875</xdr:colOff>
      <xdr:row>752</xdr:row>
      <xdr:rowOff>276225</xdr:rowOff>
    </xdr:from>
    <xdr:to>
      <xdr:col>31</xdr:col>
      <xdr:colOff>0</xdr:colOff>
      <xdr:row>753</xdr:row>
      <xdr:rowOff>133349</xdr:rowOff>
    </xdr:to>
    <xdr:sp macro="" textlink="">
      <xdr:nvSpPr>
        <xdr:cNvPr id="38" name="テキスト ボックス 37"/>
        <xdr:cNvSpPr txBox="1"/>
      </xdr:nvSpPr>
      <xdr:spPr>
        <a:xfrm>
          <a:off x="4943475" y="52692300"/>
          <a:ext cx="1257300" cy="54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endParaRPr kumimoji="1" lang="ja-JP" altLang="en-US" sz="1100"/>
        </a:p>
      </xdr:txBody>
    </xdr:sp>
    <xdr:clientData/>
  </xdr:twoCellAnchor>
  <xdr:twoCellAnchor>
    <xdr:from>
      <xdr:col>6</xdr:col>
      <xdr:colOff>152400</xdr:colOff>
      <xdr:row>754</xdr:row>
      <xdr:rowOff>9525</xdr:rowOff>
    </xdr:from>
    <xdr:to>
      <xdr:col>17</xdr:col>
      <xdr:colOff>40070</xdr:colOff>
      <xdr:row>754</xdr:row>
      <xdr:rowOff>308071</xdr:rowOff>
    </xdr:to>
    <xdr:sp macro="" textlink="">
      <xdr:nvSpPr>
        <xdr:cNvPr id="39" name="テキスト ボックス 38"/>
        <xdr:cNvSpPr txBox="1"/>
      </xdr:nvSpPr>
      <xdr:spPr>
        <a:xfrm>
          <a:off x="1352550" y="53130450"/>
          <a:ext cx="2087945" cy="298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clientData/>
  </xdr:twoCellAnchor>
  <xdr:twoCellAnchor>
    <xdr:from>
      <xdr:col>23</xdr:col>
      <xdr:colOff>0</xdr:colOff>
      <xdr:row>755</xdr:row>
      <xdr:rowOff>0</xdr:rowOff>
    </xdr:from>
    <xdr:to>
      <xdr:col>31</xdr:col>
      <xdr:colOff>50800</xdr:colOff>
      <xdr:row>756</xdr:row>
      <xdr:rowOff>214125</xdr:rowOff>
    </xdr:to>
    <xdr:sp macro="" textlink="">
      <xdr:nvSpPr>
        <xdr:cNvPr id="40" name="テキスト ボックス 39"/>
        <xdr:cNvSpPr txBox="1"/>
      </xdr:nvSpPr>
      <xdr:spPr>
        <a:xfrm>
          <a:off x="4600575" y="53473350"/>
          <a:ext cx="1651000" cy="566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７百万</a:t>
          </a:r>
        </a:p>
      </xdr:txBody>
    </xdr:sp>
    <xdr:clientData/>
  </xdr:twoCellAnchor>
  <xdr:twoCellAnchor>
    <xdr:from>
      <xdr:col>20</xdr:col>
      <xdr:colOff>9525</xdr:colOff>
      <xdr:row>756</xdr:row>
      <xdr:rowOff>276225</xdr:rowOff>
    </xdr:from>
    <xdr:to>
      <xdr:col>36</xdr:col>
      <xdr:colOff>142874</xdr:colOff>
      <xdr:row>757</xdr:row>
      <xdr:rowOff>231567</xdr:rowOff>
    </xdr:to>
    <xdr:sp macro="" textlink="">
      <xdr:nvSpPr>
        <xdr:cNvPr id="44" name="大かっこ 43"/>
        <xdr:cNvSpPr/>
      </xdr:nvSpPr>
      <xdr:spPr>
        <a:xfrm>
          <a:off x="4010025" y="54102000"/>
          <a:ext cx="3333749" cy="564942"/>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756</xdr:row>
      <xdr:rowOff>352425</xdr:rowOff>
    </xdr:from>
    <xdr:to>
      <xdr:col>34</xdr:col>
      <xdr:colOff>21588</xdr:colOff>
      <xdr:row>757</xdr:row>
      <xdr:rowOff>79375</xdr:rowOff>
    </xdr:to>
    <xdr:sp macro="" textlink="">
      <xdr:nvSpPr>
        <xdr:cNvPr id="46" name="正方形/長方形 45"/>
        <xdr:cNvSpPr/>
      </xdr:nvSpPr>
      <xdr:spPr>
        <a:xfrm>
          <a:off x="4267200" y="54178200"/>
          <a:ext cx="2555238" cy="3365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27</xdr:col>
      <xdr:colOff>9525</xdr:colOff>
      <xdr:row>757</xdr:row>
      <xdr:rowOff>190500</xdr:rowOff>
    </xdr:from>
    <xdr:to>
      <xdr:col>27</xdr:col>
      <xdr:colOff>9526</xdr:colOff>
      <xdr:row>758</xdr:row>
      <xdr:rowOff>81754</xdr:rowOff>
    </xdr:to>
    <xdr:cxnSp macro="">
      <xdr:nvCxnSpPr>
        <xdr:cNvPr id="47" name="直線コネクタ 46"/>
        <xdr:cNvCxnSpPr/>
      </xdr:nvCxnSpPr>
      <xdr:spPr>
        <a:xfrm>
          <a:off x="5410200" y="54625875"/>
          <a:ext cx="1" cy="3389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758</xdr:row>
      <xdr:rowOff>85725</xdr:rowOff>
    </xdr:from>
    <xdr:to>
      <xdr:col>38</xdr:col>
      <xdr:colOff>76200</xdr:colOff>
      <xdr:row>758</xdr:row>
      <xdr:rowOff>95250</xdr:rowOff>
    </xdr:to>
    <xdr:cxnSp macro="">
      <xdr:nvCxnSpPr>
        <xdr:cNvPr id="48" name="直線コネクタ 47"/>
        <xdr:cNvCxnSpPr/>
      </xdr:nvCxnSpPr>
      <xdr:spPr>
        <a:xfrm flipV="1">
          <a:off x="3209925" y="54968775"/>
          <a:ext cx="446722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758</xdr:row>
      <xdr:rowOff>85725</xdr:rowOff>
    </xdr:from>
    <xdr:to>
      <xdr:col>16</xdr:col>
      <xdr:colOff>9527</xdr:colOff>
      <xdr:row>759</xdr:row>
      <xdr:rowOff>21160</xdr:rowOff>
    </xdr:to>
    <xdr:cxnSp macro="">
      <xdr:nvCxnSpPr>
        <xdr:cNvPr id="49" name="直線矢印コネクタ 48"/>
        <xdr:cNvCxnSpPr/>
      </xdr:nvCxnSpPr>
      <xdr:spPr>
        <a:xfrm>
          <a:off x="3209925" y="54968775"/>
          <a:ext cx="2" cy="402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66675</xdr:colOff>
      <xdr:row>758</xdr:row>
      <xdr:rowOff>76200</xdr:rowOff>
    </xdr:from>
    <xdr:to>
      <xdr:col>38</xdr:col>
      <xdr:colOff>66677</xdr:colOff>
      <xdr:row>759</xdr:row>
      <xdr:rowOff>11635</xdr:rowOff>
    </xdr:to>
    <xdr:cxnSp macro="">
      <xdr:nvCxnSpPr>
        <xdr:cNvPr id="50" name="直線矢印コネクタ 49"/>
        <xdr:cNvCxnSpPr/>
      </xdr:nvCxnSpPr>
      <xdr:spPr>
        <a:xfrm>
          <a:off x="7667625" y="54959250"/>
          <a:ext cx="2" cy="402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759</xdr:row>
      <xdr:rowOff>104775</xdr:rowOff>
    </xdr:from>
    <xdr:to>
      <xdr:col>20</xdr:col>
      <xdr:colOff>47839</xdr:colOff>
      <xdr:row>759</xdr:row>
      <xdr:rowOff>315078</xdr:rowOff>
    </xdr:to>
    <xdr:sp macro="" textlink="">
      <xdr:nvSpPr>
        <xdr:cNvPr id="52" name="テキスト ボックス 51"/>
        <xdr:cNvSpPr txBox="1"/>
      </xdr:nvSpPr>
      <xdr:spPr>
        <a:xfrm>
          <a:off x="2600325" y="55454550"/>
          <a:ext cx="1448014" cy="210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clientData/>
  </xdr:twoCellAnchor>
  <xdr:twoCellAnchor>
    <xdr:from>
      <xdr:col>11</xdr:col>
      <xdr:colOff>76200</xdr:colOff>
      <xdr:row>759</xdr:row>
      <xdr:rowOff>371474</xdr:rowOff>
    </xdr:from>
    <xdr:to>
      <xdr:col>21</xdr:col>
      <xdr:colOff>133350</xdr:colOff>
      <xdr:row>761</xdr:row>
      <xdr:rowOff>314324</xdr:rowOff>
    </xdr:to>
    <xdr:sp macro="" textlink="">
      <xdr:nvSpPr>
        <xdr:cNvPr id="53" name="テキスト ボックス 52"/>
        <xdr:cNvSpPr txBox="1"/>
      </xdr:nvSpPr>
      <xdr:spPr>
        <a:xfrm>
          <a:off x="2276475" y="56149874"/>
          <a:ext cx="2057400" cy="542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Ｆ．（財）日本国際フォーラム</a:t>
          </a:r>
          <a:endParaRPr kumimoji="1" lang="en-US" altLang="ja-JP" sz="1100"/>
        </a:p>
        <a:p>
          <a:pPr algn="ctr"/>
          <a:r>
            <a:rPr kumimoji="1" lang="ja-JP" altLang="en-US" sz="1100"/>
            <a:t>４百万</a:t>
          </a:r>
        </a:p>
      </xdr:txBody>
    </xdr:sp>
    <xdr:clientData/>
  </xdr:twoCellAnchor>
  <xdr:twoCellAnchor>
    <xdr:from>
      <xdr:col>33</xdr:col>
      <xdr:colOff>114300</xdr:colOff>
      <xdr:row>759</xdr:row>
      <xdr:rowOff>76200</xdr:rowOff>
    </xdr:from>
    <xdr:to>
      <xdr:col>43</xdr:col>
      <xdr:colOff>90285</xdr:colOff>
      <xdr:row>759</xdr:row>
      <xdr:rowOff>300324</xdr:rowOff>
    </xdr:to>
    <xdr:sp macro="" textlink="">
      <xdr:nvSpPr>
        <xdr:cNvPr id="54" name="テキスト ボックス 53"/>
        <xdr:cNvSpPr txBox="1"/>
      </xdr:nvSpPr>
      <xdr:spPr>
        <a:xfrm>
          <a:off x="6715125" y="55425975"/>
          <a:ext cx="1976235" cy="224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33</xdr:col>
      <xdr:colOff>9525</xdr:colOff>
      <xdr:row>759</xdr:row>
      <xdr:rowOff>361949</xdr:rowOff>
    </xdr:from>
    <xdr:to>
      <xdr:col>43</xdr:col>
      <xdr:colOff>142875</xdr:colOff>
      <xdr:row>761</xdr:row>
      <xdr:rowOff>285749</xdr:rowOff>
    </xdr:to>
    <xdr:sp macro="" textlink="">
      <xdr:nvSpPr>
        <xdr:cNvPr id="55" name="テキスト ボックス 54"/>
        <xdr:cNvSpPr txBox="1"/>
      </xdr:nvSpPr>
      <xdr:spPr>
        <a:xfrm>
          <a:off x="6610350" y="56140349"/>
          <a:ext cx="2133600" cy="52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Ｇ．個人７名</a:t>
          </a:r>
          <a:r>
            <a:rPr kumimoji="1" lang="en-US" altLang="ja-JP" sz="1100"/>
            <a:t/>
          </a:r>
          <a:br>
            <a:rPr kumimoji="1" lang="en-US" altLang="ja-JP" sz="1100"/>
          </a:br>
          <a:r>
            <a:rPr kumimoji="1" lang="ja-JP" altLang="en-US" sz="1100"/>
            <a:t>３百万</a:t>
          </a:r>
        </a:p>
      </xdr:txBody>
    </xdr:sp>
    <xdr:clientData/>
  </xdr:twoCellAnchor>
  <xdr:twoCellAnchor>
    <xdr:from>
      <xdr:col>12</xdr:col>
      <xdr:colOff>104775</xdr:colOff>
      <xdr:row>762</xdr:row>
      <xdr:rowOff>85725</xdr:rowOff>
    </xdr:from>
    <xdr:to>
      <xdr:col>19</xdr:col>
      <xdr:colOff>52957</xdr:colOff>
      <xdr:row>762</xdr:row>
      <xdr:rowOff>302346</xdr:rowOff>
    </xdr:to>
    <xdr:sp macro="" textlink="">
      <xdr:nvSpPr>
        <xdr:cNvPr id="56" name="テキスト ボックス 25"/>
        <xdr:cNvSpPr txBox="1"/>
      </xdr:nvSpPr>
      <xdr:spPr>
        <a:xfrm>
          <a:off x="2505075" y="56883300"/>
          <a:ext cx="1348357" cy="216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clientData/>
  </xdr:twoCellAnchor>
  <xdr:twoCellAnchor>
    <xdr:from>
      <xdr:col>33</xdr:col>
      <xdr:colOff>152400</xdr:colOff>
      <xdr:row>761</xdr:row>
      <xdr:rowOff>409575</xdr:rowOff>
    </xdr:from>
    <xdr:to>
      <xdr:col>42</xdr:col>
      <xdr:colOff>125803</xdr:colOff>
      <xdr:row>762</xdr:row>
      <xdr:rowOff>267216</xdr:rowOff>
    </xdr:to>
    <xdr:sp macro="" textlink="">
      <xdr:nvSpPr>
        <xdr:cNvPr id="57" name="テキスト ボックス 56"/>
        <xdr:cNvSpPr txBox="1"/>
      </xdr:nvSpPr>
      <xdr:spPr>
        <a:xfrm>
          <a:off x="6753225" y="56788050"/>
          <a:ext cx="1773628" cy="276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6</xdr:col>
      <xdr:colOff>171450</xdr:colOff>
      <xdr:row>763</xdr:row>
      <xdr:rowOff>28575</xdr:rowOff>
    </xdr:from>
    <xdr:to>
      <xdr:col>17</xdr:col>
      <xdr:colOff>97697</xdr:colOff>
      <xdr:row>764</xdr:row>
      <xdr:rowOff>48825</xdr:rowOff>
    </xdr:to>
    <xdr:sp macro="" textlink="">
      <xdr:nvSpPr>
        <xdr:cNvPr id="58" name="テキスト ボックス 57"/>
        <xdr:cNvSpPr txBox="1"/>
      </xdr:nvSpPr>
      <xdr:spPr>
        <a:xfrm>
          <a:off x="1371600" y="56740425"/>
          <a:ext cx="2126522" cy="334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clientData/>
  </xdr:twoCellAnchor>
  <xdr:twoCellAnchor>
    <xdr:from>
      <xdr:col>23</xdr:col>
      <xdr:colOff>95250</xdr:colOff>
      <xdr:row>763</xdr:row>
      <xdr:rowOff>57150</xdr:rowOff>
    </xdr:from>
    <xdr:to>
      <xdr:col>31</xdr:col>
      <xdr:colOff>90048</xdr:colOff>
      <xdr:row>765</xdr:row>
      <xdr:rowOff>52370</xdr:rowOff>
    </xdr:to>
    <xdr:sp macro="" textlink="">
      <xdr:nvSpPr>
        <xdr:cNvPr id="59" name="テキスト ボックス 58"/>
        <xdr:cNvSpPr txBox="1"/>
      </xdr:nvSpPr>
      <xdr:spPr>
        <a:xfrm>
          <a:off x="4695825" y="56769000"/>
          <a:ext cx="1594998" cy="6238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３百万</a:t>
          </a:r>
          <a:endParaRPr kumimoji="1" lang="en-US" altLang="ja-JP" sz="1100"/>
        </a:p>
      </xdr:txBody>
    </xdr:sp>
    <xdr:clientData/>
  </xdr:twoCellAnchor>
  <xdr:twoCellAnchor>
    <xdr:from>
      <xdr:col>19</xdr:col>
      <xdr:colOff>47625</xdr:colOff>
      <xdr:row>765</xdr:row>
      <xdr:rowOff>200025</xdr:rowOff>
    </xdr:from>
    <xdr:to>
      <xdr:col>36</xdr:col>
      <xdr:colOff>148324</xdr:colOff>
      <xdr:row>767</xdr:row>
      <xdr:rowOff>173817</xdr:rowOff>
    </xdr:to>
    <xdr:sp macro="" textlink="">
      <xdr:nvSpPr>
        <xdr:cNvPr id="60" name="大かっこ 59"/>
        <xdr:cNvSpPr/>
      </xdr:nvSpPr>
      <xdr:spPr>
        <a:xfrm>
          <a:off x="3848100" y="57540525"/>
          <a:ext cx="3501124" cy="602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765</xdr:row>
      <xdr:rowOff>247650</xdr:rowOff>
    </xdr:from>
    <xdr:to>
      <xdr:col>34</xdr:col>
      <xdr:colOff>144104</xdr:colOff>
      <xdr:row>766</xdr:row>
      <xdr:rowOff>283181</xdr:rowOff>
    </xdr:to>
    <xdr:sp macro="" textlink="">
      <xdr:nvSpPr>
        <xdr:cNvPr id="61" name="テキスト ボックス 60"/>
        <xdr:cNvSpPr txBox="1"/>
      </xdr:nvSpPr>
      <xdr:spPr>
        <a:xfrm>
          <a:off x="4133850" y="57588150"/>
          <a:ext cx="2811104" cy="3498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clientData/>
  </xdr:twoCellAnchor>
  <xdr:twoCellAnchor>
    <xdr:from>
      <xdr:col>27</xdr:col>
      <xdr:colOff>0</xdr:colOff>
      <xdr:row>767</xdr:row>
      <xdr:rowOff>0</xdr:rowOff>
    </xdr:from>
    <xdr:to>
      <xdr:col>27</xdr:col>
      <xdr:colOff>530</xdr:colOff>
      <xdr:row>768</xdr:row>
      <xdr:rowOff>105415</xdr:rowOff>
    </xdr:to>
    <xdr:cxnSp macro="">
      <xdr:nvCxnSpPr>
        <xdr:cNvPr id="62" name="直線矢印コネクタ 61"/>
        <xdr:cNvCxnSpPr/>
      </xdr:nvCxnSpPr>
      <xdr:spPr>
        <a:xfrm>
          <a:off x="5400675" y="57969150"/>
          <a:ext cx="530" cy="41974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768</xdr:row>
      <xdr:rowOff>114300</xdr:rowOff>
    </xdr:from>
    <xdr:to>
      <xdr:col>30</xdr:col>
      <xdr:colOff>179720</xdr:colOff>
      <xdr:row>769</xdr:row>
      <xdr:rowOff>54640</xdr:rowOff>
    </xdr:to>
    <xdr:sp macro="" textlink="">
      <xdr:nvSpPr>
        <xdr:cNvPr id="65" name="テキスト ボックス 64"/>
        <xdr:cNvSpPr txBox="1"/>
      </xdr:nvSpPr>
      <xdr:spPr>
        <a:xfrm>
          <a:off x="4619625" y="58397775"/>
          <a:ext cx="1560845" cy="25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22</xdr:col>
      <xdr:colOff>57150</xdr:colOff>
      <xdr:row>769</xdr:row>
      <xdr:rowOff>85725</xdr:rowOff>
    </xdr:from>
    <xdr:to>
      <xdr:col>32</xdr:col>
      <xdr:colOff>1878</xdr:colOff>
      <xdr:row>770</xdr:row>
      <xdr:rowOff>273920</xdr:rowOff>
    </xdr:to>
    <xdr:sp macro="" textlink="">
      <xdr:nvSpPr>
        <xdr:cNvPr id="66" name="テキスト ボックス 65"/>
        <xdr:cNvSpPr txBox="1"/>
      </xdr:nvSpPr>
      <xdr:spPr>
        <a:xfrm>
          <a:off x="4457700" y="58683525"/>
          <a:ext cx="1944978" cy="502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Ｈ．国内業者４社</a:t>
          </a:r>
          <a:endParaRPr kumimoji="1" lang="en-US" altLang="ja-JP" sz="1100"/>
        </a:p>
        <a:p>
          <a:pPr algn="ctr"/>
          <a:r>
            <a:rPr kumimoji="1" lang="ja-JP" altLang="en-US" sz="1100"/>
            <a:t>３百万</a:t>
          </a:r>
        </a:p>
      </xdr:txBody>
    </xdr:sp>
    <xdr:clientData/>
  </xdr:twoCellAnchor>
  <xdr:twoCellAnchor>
    <xdr:from>
      <xdr:col>22</xdr:col>
      <xdr:colOff>66674</xdr:colOff>
      <xdr:row>771</xdr:row>
      <xdr:rowOff>0</xdr:rowOff>
    </xdr:from>
    <xdr:to>
      <xdr:col>32</xdr:col>
      <xdr:colOff>101379</xdr:colOff>
      <xdr:row>771</xdr:row>
      <xdr:rowOff>314325</xdr:rowOff>
    </xdr:to>
    <xdr:sp macro="" textlink="">
      <xdr:nvSpPr>
        <xdr:cNvPr id="67" name="テキスト ボックス 66"/>
        <xdr:cNvSpPr txBox="1"/>
      </xdr:nvSpPr>
      <xdr:spPr>
        <a:xfrm>
          <a:off x="4467224" y="59797950"/>
          <a:ext cx="203495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6</xdr:col>
      <xdr:colOff>95250</xdr:colOff>
      <xdr:row>772</xdr:row>
      <xdr:rowOff>371475</xdr:rowOff>
    </xdr:from>
    <xdr:to>
      <xdr:col>17</xdr:col>
      <xdr:colOff>150873</xdr:colOff>
      <xdr:row>773</xdr:row>
      <xdr:rowOff>186325</xdr:rowOff>
    </xdr:to>
    <xdr:sp macro="" textlink="">
      <xdr:nvSpPr>
        <xdr:cNvPr id="51" name="テキスト ボックス 50"/>
        <xdr:cNvSpPr txBox="1"/>
      </xdr:nvSpPr>
      <xdr:spPr>
        <a:xfrm>
          <a:off x="1295400" y="60226575"/>
          <a:ext cx="2255898"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（４）安全保障協力関係経費</a:t>
          </a:r>
          <a:endParaRPr kumimoji="1" lang="en-US" altLang="ja-JP" sz="1100" b="1"/>
        </a:p>
      </xdr:txBody>
    </xdr:sp>
    <xdr:clientData/>
  </xdr:twoCellAnchor>
  <xdr:twoCellAnchor>
    <xdr:from>
      <xdr:col>22</xdr:col>
      <xdr:colOff>133350</xdr:colOff>
      <xdr:row>772</xdr:row>
      <xdr:rowOff>285750</xdr:rowOff>
    </xdr:from>
    <xdr:to>
      <xdr:col>30</xdr:col>
      <xdr:colOff>179767</xdr:colOff>
      <xdr:row>773</xdr:row>
      <xdr:rowOff>286808</xdr:rowOff>
    </xdr:to>
    <xdr:sp macro="" textlink="">
      <xdr:nvSpPr>
        <xdr:cNvPr id="63" name="テキスト ボックス 62"/>
        <xdr:cNvSpPr txBox="1"/>
      </xdr:nvSpPr>
      <xdr:spPr>
        <a:xfrm>
          <a:off x="4533900" y="60340875"/>
          <a:ext cx="1646617" cy="6678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１．５百万</a:t>
          </a:r>
          <a:endParaRPr kumimoji="1" lang="en-US" altLang="ja-JP" sz="1100"/>
        </a:p>
      </xdr:txBody>
    </xdr:sp>
    <xdr:clientData/>
  </xdr:twoCellAnchor>
  <xdr:twoCellAnchor>
    <xdr:from>
      <xdr:col>18</xdr:col>
      <xdr:colOff>190500</xdr:colOff>
      <xdr:row>773</xdr:row>
      <xdr:rowOff>466725</xdr:rowOff>
    </xdr:from>
    <xdr:to>
      <xdr:col>36</xdr:col>
      <xdr:colOff>9525</xdr:colOff>
      <xdr:row>773</xdr:row>
      <xdr:rowOff>988598</xdr:rowOff>
    </xdr:to>
    <xdr:sp macro="" textlink="">
      <xdr:nvSpPr>
        <xdr:cNvPr id="64" name="大かっこ 63"/>
        <xdr:cNvSpPr/>
      </xdr:nvSpPr>
      <xdr:spPr>
        <a:xfrm>
          <a:off x="3790950" y="61188600"/>
          <a:ext cx="3419475" cy="5218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773</xdr:row>
      <xdr:rowOff>523875</xdr:rowOff>
    </xdr:from>
    <xdr:to>
      <xdr:col>34</xdr:col>
      <xdr:colOff>190500</xdr:colOff>
      <xdr:row>773</xdr:row>
      <xdr:rowOff>1028700</xdr:rowOff>
    </xdr:to>
    <xdr:sp macro="" textlink="">
      <xdr:nvSpPr>
        <xdr:cNvPr id="68" name="テキスト ボックス 67"/>
        <xdr:cNvSpPr txBox="1"/>
      </xdr:nvSpPr>
      <xdr:spPr>
        <a:xfrm>
          <a:off x="4048125" y="61245750"/>
          <a:ext cx="2943225" cy="5048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a:t>
          </a:r>
          <a:r>
            <a:rPr kumimoji="1" lang="en-US" altLang="ja-JP" sz="1100"/>
            <a:t/>
          </a:r>
          <a:br>
            <a:rPr kumimoji="1" lang="en-US" altLang="ja-JP" sz="1100"/>
          </a:br>
          <a:r>
            <a:rPr kumimoji="1" lang="ja-JP" altLang="en-US" sz="1100"/>
            <a:t>必要な経費</a:t>
          </a:r>
        </a:p>
      </xdr:txBody>
    </xdr:sp>
    <xdr:clientData/>
  </xdr:twoCellAnchor>
  <xdr:twoCellAnchor>
    <xdr:from>
      <xdr:col>27</xdr:col>
      <xdr:colOff>0</xdr:colOff>
      <xdr:row>773</xdr:row>
      <xdr:rowOff>1019175</xdr:rowOff>
    </xdr:from>
    <xdr:to>
      <xdr:col>27</xdr:col>
      <xdr:colOff>0</xdr:colOff>
      <xdr:row>773</xdr:row>
      <xdr:rowOff>1378614</xdr:rowOff>
    </xdr:to>
    <xdr:cxnSp macro="">
      <xdr:nvCxnSpPr>
        <xdr:cNvPr id="69" name="直線コネクタ 68"/>
        <xdr:cNvCxnSpPr/>
      </xdr:nvCxnSpPr>
      <xdr:spPr>
        <a:xfrm>
          <a:off x="5400675" y="61455300"/>
          <a:ext cx="0" cy="3594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774</xdr:row>
      <xdr:rowOff>0</xdr:rowOff>
    </xdr:from>
    <xdr:to>
      <xdr:col>37</xdr:col>
      <xdr:colOff>192616</xdr:colOff>
      <xdr:row>774</xdr:row>
      <xdr:rowOff>10582</xdr:rowOff>
    </xdr:to>
    <xdr:cxnSp macro="">
      <xdr:nvCxnSpPr>
        <xdr:cNvPr id="71" name="直線コネクタ 70"/>
        <xdr:cNvCxnSpPr/>
      </xdr:nvCxnSpPr>
      <xdr:spPr>
        <a:xfrm flipV="1">
          <a:off x="3190875" y="61826775"/>
          <a:ext cx="4402666" cy="105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773</xdr:row>
      <xdr:rowOff>1371600</xdr:rowOff>
    </xdr:from>
    <xdr:to>
      <xdr:col>15</xdr:col>
      <xdr:colOff>190500</xdr:colOff>
      <xdr:row>774</xdr:row>
      <xdr:rowOff>423033</xdr:rowOff>
    </xdr:to>
    <xdr:cxnSp macro="">
      <xdr:nvCxnSpPr>
        <xdr:cNvPr id="72" name="直線矢印コネクタ 71"/>
        <xdr:cNvCxnSpPr/>
      </xdr:nvCxnSpPr>
      <xdr:spPr>
        <a:xfrm>
          <a:off x="3190875" y="61807725"/>
          <a:ext cx="0" cy="4420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774</xdr:row>
      <xdr:rowOff>0</xdr:rowOff>
    </xdr:from>
    <xdr:to>
      <xdr:col>38</xdr:col>
      <xdr:colOff>1</xdr:colOff>
      <xdr:row>774</xdr:row>
      <xdr:rowOff>371475</xdr:rowOff>
    </xdr:to>
    <xdr:cxnSp macro="">
      <xdr:nvCxnSpPr>
        <xdr:cNvPr id="73" name="直線矢印コネクタ 72"/>
        <xdr:cNvCxnSpPr/>
      </xdr:nvCxnSpPr>
      <xdr:spPr>
        <a:xfrm flipH="1">
          <a:off x="7600950" y="61826775"/>
          <a:ext cx="1" cy="371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774</xdr:row>
      <xdr:rowOff>457200</xdr:rowOff>
    </xdr:from>
    <xdr:to>
      <xdr:col>21</xdr:col>
      <xdr:colOff>31900</xdr:colOff>
      <xdr:row>774</xdr:row>
      <xdr:rowOff>749038</xdr:rowOff>
    </xdr:to>
    <xdr:sp macro="" textlink="">
      <xdr:nvSpPr>
        <xdr:cNvPr id="74" name="テキスト ボックス 73"/>
        <xdr:cNvSpPr txBox="1"/>
      </xdr:nvSpPr>
      <xdr:spPr>
        <a:xfrm>
          <a:off x="2238375" y="62283975"/>
          <a:ext cx="1994050"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11</xdr:col>
      <xdr:colOff>95250</xdr:colOff>
      <xdr:row>774</xdr:row>
      <xdr:rowOff>742950</xdr:rowOff>
    </xdr:from>
    <xdr:to>
      <xdr:col>20</xdr:col>
      <xdr:colOff>160300</xdr:colOff>
      <xdr:row>774</xdr:row>
      <xdr:rowOff>1272116</xdr:rowOff>
    </xdr:to>
    <xdr:sp macro="" textlink="">
      <xdr:nvSpPr>
        <xdr:cNvPr id="75" name="テキスト ボックス 74"/>
        <xdr:cNvSpPr txBox="1"/>
      </xdr:nvSpPr>
      <xdr:spPr>
        <a:xfrm>
          <a:off x="2295525" y="62569725"/>
          <a:ext cx="1865275"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Ｉ．個人１名</a:t>
          </a:r>
          <a:endParaRPr kumimoji="1" lang="en-US" altLang="ja-JP" sz="1100"/>
        </a:p>
        <a:p>
          <a:pPr algn="ctr"/>
          <a:r>
            <a:rPr kumimoji="1" lang="ja-JP" altLang="en-US" sz="1100"/>
            <a:t>０．４百万</a:t>
          </a:r>
        </a:p>
      </xdr:txBody>
    </xdr:sp>
    <xdr:clientData/>
  </xdr:twoCellAnchor>
  <xdr:twoCellAnchor>
    <xdr:from>
      <xdr:col>33</xdr:col>
      <xdr:colOff>76200</xdr:colOff>
      <xdr:row>774</xdr:row>
      <xdr:rowOff>419100</xdr:rowOff>
    </xdr:from>
    <xdr:to>
      <xdr:col>43</xdr:col>
      <xdr:colOff>25043</xdr:colOff>
      <xdr:row>774</xdr:row>
      <xdr:rowOff>725544</xdr:rowOff>
    </xdr:to>
    <xdr:sp macro="" textlink="">
      <xdr:nvSpPr>
        <xdr:cNvPr id="76" name="テキスト ボックス 75"/>
        <xdr:cNvSpPr txBox="1"/>
      </xdr:nvSpPr>
      <xdr:spPr>
        <a:xfrm>
          <a:off x="6677025" y="62245875"/>
          <a:ext cx="1949093" cy="30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33</xdr:col>
      <xdr:colOff>0</xdr:colOff>
      <xdr:row>774</xdr:row>
      <xdr:rowOff>723900</xdr:rowOff>
    </xdr:from>
    <xdr:to>
      <xdr:col>43</xdr:col>
      <xdr:colOff>74085</xdr:colOff>
      <xdr:row>774</xdr:row>
      <xdr:rowOff>1253067</xdr:rowOff>
    </xdr:to>
    <xdr:sp macro="" textlink="">
      <xdr:nvSpPr>
        <xdr:cNvPr id="77" name="テキスト ボックス 76"/>
        <xdr:cNvSpPr txBox="1"/>
      </xdr:nvSpPr>
      <xdr:spPr>
        <a:xfrm>
          <a:off x="6600825" y="62550675"/>
          <a:ext cx="2074335" cy="5291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a:t>
          </a:r>
          <a:r>
            <a:rPr kumimoji="1" lang="ja-JP" altLang="en-US" sz="1050"/>
            <a:t>在マレーシア日本国大使館</a:t>
          </a:r>
          <a:endParaRPr kumimoji="1" lang="en-US" altLang="ja-JP" sz="1050"/>
        </a:p>
        <a:p>
          <a:pPr algn="ctr"/>
          <a:r>
            <a:rPr kumimoji="1" lang="ja-JP" altLang="en-US" sz="1100"/>
            <a:t>１．１百万</a:t>
          </a:r>
          <a:endParaRPr kumimoji="1" lang="en-US" altLang="ja-JP" sz="1100"/>
        </a:p>
      </xdr:txBody>
    </xdr:sp>
    <xdr:clientData/>
  </xdr:twoCellAnchor>
  <xdr:twoCellAnchor>
    <xdr:from>
      <xdr:col>12</xdr:col>
      <xdr:colOff>47625</xdr:colOff>
      <xdr:row>775</xdr:row>
      <xdr:rowOff>19050</xdr:rowOff>
    </xdr:from>
    <xdr:to>
      <xdr:col>20</xdr:col>
      <xdr:colOff>78157</xdr:colOff>
      <xdr:row>775</xdr:row>
      <xdr:rowOff>283634</xdr:rowOff>
    </xdr:to>
    <xdr:sp macro="" textlink="">
      <xdr:nvSpPr>
        <xdr:cNvPr id="78" name="テキスト ボックス 77"/>
        <xdr:cNvSpPr txBox="1"/>
      </xdr:nvSpPr>
      <xdr:spPr>
        <a:xfrm>
          <a:off x="2447925" y="63236475"/>
          <a:ext cx="1630732"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有識者出張旅費</a:t>
          </a:r>
          <a:r>
            <a:rPr kumimoji="1" lang="en-US" altLang="ja-JP" sz="1100"/>
            <a:t>〕</a:t>
          </a:r>
          <a:endParaRPr kumimoji="1" lang="ja-JP" altLang="en-US" sz="1100"/>
        </a:p>
      </xdr:txBody>
    </xdr:sp>
    <xdr:clientData/>
  </xdr:twoCellAnchor>
  <xdr:twoCellAnchor>
    <xdr:from>
      <xdr:col>33</xdr:col>
      <xdr:colOff>180975</xdr:colOff>
      <xdr:row>774</xdr:row>
      <xdr:rowOff>1352550</xdr:rowOff>
    </xdr:from>
    <xdr:to>
      <xdr:col>43</xdr:col>
      <xdr:colOff>82020</xdr:colOff>
      <xdr:row>775</xdr:row>
      <xdr:rowOff>184151</xdr:rowOff>
    </xdr:to>
    <xdr:sp macro="" textlink="">
      <xdr:nvSpPr>
        <xdr:cNvPr id="79" name="テキスト ボックス 78"/>
        <xdr:cNvSpPr txBox="1"/>
      </xdr:nvSpPr>
      <xdr:spPr>
        <a:xfrm>
          <a:off x="6781800" y="63179325"/>
          <a:ext cx="1901295" cy="22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6</xdr:col>
      <xdr:colOff>114300</xdr:colOff>
      <xdr:row>775</xdr:row>
      <xdr:rowOff>523875</xdr:rowOff>
    </xdr:from>
    <xdr:to>
      <xdr:col>17</xdr:col>
      <xdr:colOff>169923</xdr:colOff>
      <xdr:row>775</xdr:row>
      <xdr:rowOff>919750</xdr:rowOff>
    </xdr:to>
    <xdr:sp macro="" textlink="">
      <xdr:nvSpPr>
        <xdr:cNvPr id="80" name="テキスト ボックス 79"/>
        <xdr:cNvSpPr txBox="1"/>
      </xdr:nvSpPr>
      <xdr:spPr>
        <a:xfrm>
          <a:off x="1314450" y="63998475"/>
          <a:ext cx="2255898"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（５）日中韓関係経費</a:t>
          </a:r>
          <a:endParaRPr kumimoji="1" lang="en-US" altLang="ja-JP" sz="1100" b="1"/>
        </a:p>
      </xdr:txBody>
    </xdr:sp>
    <xdr:clientData/>
  </xdr:twoCellAnchor>
  <xdr:twoCellAnchor>
    <xdr:from>
      <xdr:col>22</xdr:col>
      <xdr:colOff>104775</xdr:colOff>
      <xdr:row>775</xdr:row>
      <xdr:rowOff>571500</xdr:rowOff>
    </xdr:from>
    <xdr:to>
      <xdr:col>30</xdr:col>
      <xdr:colOff>151192</xdr:colOff>
      <xdr:row>775</xdr:row>
      <xdr:rowOff>1153583</xdr:rowOff>
    </xdr:to>
    <xdr:sp macro="" textlink="">
      <xdr:nvSpPr>
        <xdr:cNvPr id="82" name="テキスト ボックス 81"/>
        <xdr:cNvSpPr txBox="1"/>
      </xdr:nvSpPr>
      <xdr:spPr>
        <a:xfrm>
          <a:off x="4505325" y="64046100"/>
          <a:ext cx="1646617" cy="582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４百万</a:t>
          </a:r>
          <a:endParaRPr kumimoji="1" lang="en-US" altLang="ja-JP" sz="1100"/>
        </a:p>
      </xdr:txBody>
    </xdr:sp>
    <xdr:clientData/>
  </xdr:twoCellAnchor>
  <xdr:twoCellAnchor>
    <xdr:from>
      <xdr:col>19</xdr:col>
      <xdr:colOff>0</xdr:colOff>
      <xdr:row>775</xdr:row>
      <xdr:rowOff>1295400</xdr:rowOff>
    </xdr:from>
    <xdr:to>
      <xdr:col>36</xdr:col>
      <xdr:colOff>57151</xdr:colOff>
      <xdr:row>776</xdr:row>
      <xdr:rowOff>523925</xdr:rowOff>
    </xdr:to>
    <xdr:sp macro="" textlink="">
      <xdr:nvSpPr>
        <xdr:cNvPr id="83" name="大かっこ 82"/>
        <xdr:cNvSpPr/>
      </xdr:nvSpPr>
      <xdr:spPr>
        <a:xfrm>
          <a:off x="3800475" y="64770000"/>
          <a:ext cx="3457576" cy="6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76201</xdr:colOff>
      <xdr:row>775</xdr:row>
      <xdr:rowOff>1285875</xdr:rowOff>
    </xdr:from>
    <xdr:to>
      <xdr:col>34</xdr:col>
      <xdr:colOff>57151</xdr:colOff>
      <xdr:row>776</xdr:row>
      <xdr:rowOff>427215</xdr:rowOff>
    </xdr:to>
    <xdr:sp macro="" textlink="">
      <xdr:nvSpPr>
        <xdr:cNvPr id="84" name="テキスト ボックス 83"/>
        <xdr:cNvSpPr txBox="1"/>
      </xdr:nvSpPr>
      <xdr:spPr>
        <a:xfrm>
          <a:off x="4076701" y="64760475"/>
          <a:ext cx="2781300" cy="5319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clientData/>
  </xdr:twoCellAnchor>
  <xdr:twoCellAnchor>
    <xdr:from>
      <xdr:col>13</xdr:col>
      <xdr:colOff>152400</xdr:colOff>
      <xdr:row>776</xdr:row>
      <xdr:rowOff>676276</xdr:rowOff>
    </xdr:from>
    <xdr:to>
      <xdr:col>42</xdr:col>
      <xdr:colOff>9525</xdr:colOff>
      <xdr:row>776</xdr:row>
      <xdr:rowOff>714375</xdr:rowOff>
    </xdr:to>
    <xdr:cxnSp macro="">
      <xdr:nvCxnSpPr>
        <xdr:cNvPr id="85" name="直線コネクタ 84"/>
        <xdr:cNvCxnSpPr/>
      </xdr:nvCxnSpPr>
      <xdr:spPr>
        <a:xfrm flipV="1">
          <a:off x="2752725" y="65541526"/>
          <a:ext cx="5657850" cy="380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171450</xdr:colOff>
      <xdr:row>776</xdr:row>
      <xdr:rowOff>466725</xdr:rowOff>
    </xdr:from>
    <xdr:to>
      <xdr:col>26</xdr:col>
      <xdr:colOff>171450</xdr:colOff>
      <xdr:row>776</xdr:row>
      <xdr:rowOff>990600</xdr:rowOff>
    </xdr:to>
    <xdr:cxnSp macro="">
      <xdr:nvCxnSpPr>
        <xdr:cNvPr id="86" name="直線矢印コネクタ 85"/>
        <xdr:cNvCxnSpPr/>
      </xdr:nvCxnSpPr>
      <xdr:spPr>
        <a:xfrm>
          <a:off x="5372100" y="65360550"/>
          <a:ext cx="0" cy="5238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142875</xdr:colOff>
      <xdr:row>776</xdr:row>
      <xdr:rowOff>704850</xdr:rowOff>
    </xdr:from>
    <xdr:to>
      <xdr:col>13</xdr:col>
      <xdr:colOff>142875</xdr:colOff>
      <xdr:row>776</xdr:row>
      <xdr:rowOff>1032633</xdr:rowOff>
    </xdr:to>
    <xdr:cxnSp macro="">
      <xdr:nvCxnSpPr>
        <xdr:cNvPr id="87" name="直線矢印コネクタ 86"/>
        <xdr:cNvCxnSpPr/>
      </xdr:nvCxnSpPr>
      <xdr:spPr>
        <a:xfrm>
          <a:off x="2743200" y="65598675"/>
          <a:ext cx="0" cy="3277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9525</xdr:colOff>
      <xdr:row>776</xdr:row>
      <xdr:rowOff>676275</xdr:rowOff>
    </xdr:from>
    <xdr:to>
      <xdr:col>42</xdr:col>
      <xdr:colOff>9526</xdr:colOff>
      <xdr:row>776</xdr:row>
      <xdr:rowOff>914400</xdr:rowOff>
    </xdr:to>
    <xdr:cxnSp macro="">
      <xdr:nvCxnSpPr>
        <xdr:cNvPr id="88" name="直線矢印コネクタ 87"/>
        <xdr:cNvCxnSpPr/>
      </xdr:nvCxnSpPr>
      <xdr:spPr>
        <a:xfrm flipH="1">
          <a:off x="8410575" y="65570100"/>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776</xdr:row>
      <xdr:rowOff>1019175</xdr:rowOff>
    </xdr:from>
    <xdr:to>
      <xdr:col>18</xdr:col>
      <xdr:colOff>193825</xdr:colOff>
      <xdr:row>776</xdr:row>
      <xdr:rowOff>1311013</xdr:rowOff>
    </xdr:to>
    <xdr:sp macro="" textlink="">
      <xdr:nvSpPr>
        <xdr:cNvPr id="90" name="テキスト ボックス 89"/>
        <xdr:cNvSpPr txBox="1"/>
      </xdr:nvSpPr>
      <xdr:spPr>
        <a:xfrm>
          <a:off x="1800225" y="65913000"/>
          <a:ext cx="1994050"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9</xdr:col>
      <xdr:colOff>95250</xdr:colOff>
      <xdr:row>776</xdr:row>
      <xdr:rowOff>1343024</xdr:rowOff>
    </xdr:from>
    <xdr:to>
      <xdr:col>18</xdr:col>
      <xdr:colOff>123825</xdr:colOff>
      <xdr:row>777</xdr:row>
      <xdr:rowOff>485775</xdr:rowOff>
    </xdr:to>
    <xdr:sp macro="" textlink="">
      <xdr:nvSpPr>
        <xdr:cNvPr id="92" name="テキスト ボックス 91"/>
        <xdr:cNvSpPr txBox="1"/>
      </xdr:nvSpPr>
      <xdr:spPr>
        <a:xfrm>
          <a:off x="1895475" y="66236849"/>
          <a:ext cx="1828800" cy="533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Ｋ．個人３名</a:t>
          </a:r>
          <a:endParaRPr kumimoji="1" lang="en-US" altLang="ja-JP" sz="1100"/>
        </a:p>
        <a:p>
          <a:pPr algn="ctr"/>
          <a:r>
            <a:rPr kumimoji="1" lang="ja-JP" altLang="en-US" sz="1100"/>
            <a:t>１．６百万</a:t>
          </a:r>
        </a:p>
      </xdr:txBody>
    </xdr:sp>
    <xdr:clientData/>
  </xdr:twoCellAnchor>
  <xdr:twoCellAnchor>
    <xdr:from>
      <xdr:col>10</xdr:col>
      <xdr:colOff>66675</xdr:colOff>
      <xdr:row>777</xdr:row>
      <xdr:rowOff>619125</xdr:rowOff>
    </xdr:from>
    <xdr:to>
      <xdr:col>17</xdr:col>
      <xdr:colOff>19158</xdr:colOff>
      <xdr:row>777</xdr:row>
      <xdr:rowOff>770292</xdr:rowOff>
    </xdr:to>
    <xdr:sp macro="" textlink="">
      <xdr:nvSpPr>
        <xdr:cNvPr id="93" name="テキスト ボックス 92"/>
        <xdr:cNvSpPr txBox="1"/>
      </xdr:nvSpPr>
      <xdr:spPr>
        <a:xfrm>
          <a:off x="2066925" y="66903600"/>
          <a:ext cx="1352658"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23</xdr:col>
      <xdr:colOff>47625</xdr:colOff>
      <xdr:row>776</xdr:row>
      <xdr:rowOff>1038225</xdr:rowOff>
    </xdr:from>
    <xdr:to>
      <xdr:col>31</xdr:col>
      <xdr:colOff>8270</xdr:colOff>
      <xdr:row>776</xdr:row>
      <xdr:rowOff>1292890</xdr:rowOff>
    </xdr:to>
    <xdr:sp macro="" textlink="">
      <xdr:nvSpPr>
        <xdr:cNvPr id="94" name="テキスト ボックス 93"/>
        <xdr:cNvSpPr txBox="1"/>
      </xdr:nvSpPr>
      <xdr:spPr>
        <a:xfrm>
          <a:off x="4648200" y="65932050"/>
          <a:ext cx="1560845" cy="25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22</xdr:col>
      <xdr:colOff>76200</xdr:colOff>
      <xdr:row>776</xdr:row>
      <xdr:rowOff>1333499</xdr:rowOff>
    </xdr:from>
    <xdr:to>
      <xdr:col>32</xdr:col>
      <xdr:colOff>19050</xdr:colOff>
      <xdr:row>777</xdr:row>
      <xdr:rowOff>485774</xdr:rowOff>
    </xdr:to>
    <xdr:sp macro="" textlink="">
      <xdr:nvSpPr>
        <xdr:cNvPr id="95" name="テキスト ボックス 94"/>
        <xdr:cNvSpPr txBox="1"/>
      </xdr:nvSpPr>
      <xdr:spPr>
        <a:xfrm>
          <a:off x="4476750" y="66227324"/>
          <a:ext cx="1943100" cy="542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Ｌ．国内業者３社</a:t>
          </a:r>
          <a:endParaRPr kumimoji="1" lang="en-US" altLang="ja-JP" sz="1100"/>
        </a:p>
        <a:p>
          <a:pPr algn="ctr"/>
          <a:r>
            <a:rPr kumimoji="1" lang="ja-JP" altLang="en-US" sz="1100"/>
            <a:t>０．３百万</a:t>
          </a:r>
        </a:p>
      </xdr:txBody>
    </xdr:sp>
    <xdr:clientData/>
  </xdr:twoCellAnchor>
  <xdr:twoCellAnchor>
    <xdr:from>
      <xdr:col>22</xdr:col>
      <xdr:colOff>57150</xdr:colOff>
      <xdr:row>777</xdr:row>
      <xdr:rowOff>571500</xdr:rowOff>
    </xdr:from>
    <xdr:to>
      <xdr:col>32</xdr:col>
      <xdr:colOff>95250</xdr:colOff>
      <xdr:row>777</xdr:row>
      <xdr:rowOff>847725</xdr:rowOff>
    </xdr:to>
    <xdr:sp macro="" textlink="">
      <xdr:nvSpPr>
        <xdr:cNvPr id="96" name="テキスト ボックス 95"/>
        <xdr:cNvSpPr txBox="1"/>
      </xdr:nvSpPr>
      <xdr:spPr>
        <a:xfrm>
          <a:off x="4457700" y="66855975"/>
          <a:ext cx="20383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38</xdr:col>
      <xdr:colOff>47625</xdr:colOff>
      <xdr:row>776</xdr:row>
      <xdr:rowOff>1038225</xdr:rowOff>
    </xdr:from>
    <xdr:to>
      <xdr:col>46</xdr:col>
      <xdr:colOff>8270</xdr:colOff>
      <xdr:row>776</xdr:row>
      <xdr:rowOff>1292890</xdr:rowOff>
    </xdr:to>
    <xdr:sp macro="" textlink="">
      <xdr:nvSpPr>
        <xdr:cNvPr id="97" name="テキスト ボックス 96"/>
        <xdr:cNvSpPr txBox="1"/>
      </xdr:nvSpPr>
      <xdr:spPr>
        <a:xfrm>
          <a:off x="7648575" y="65932050"/>
          <a:ext cx="1560845" cy="25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37</xdr:col>
      <xdr:colOff>133350</xdr:colOff>
      <xdr:row>776</xdr:row>
      <xdr:rowOff>1314449</xdr:rowOff>
    </xdr:from>
    <xdr:to>
      <xdr:col>47</xdr:col>
      <xdr:colOff>66675</xdr:colOff>
      <xdr:row>777</xdr:row>
      <xdr:rowOff>485774</xdr:rowOff>
    </xdr:to>
    <xdr:sp macro="" textlink="">
      <xdr:nvSpPr>
        <xdr:cNvPr id="98" name="テキスト ボックス 97"/>
        <xdr:cNvSpPr txBox="1"/>
      </xdr:nvSpPr>
      <xdr:spPr>
        <a:xfrm>
          <a:off x="7534275" y="66208274"/>
          <a:ext cx="1933575" cy="5619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Ｍ．国内業者１社</a:t>
          </a:r>
          <a:endParaRPr kumimoji="1" lang="en-US" altLang="ja-JP" sz="1100"/>
        </a:p>
        <a:p>
          <a:pPr algn="ctr"/>
          <a:r>
            <a:rPr kumimoji="1" lang="ja-JP" altLang="en-US" sz="1100"/>
            <a:t>２百万</a:t>
          </a:r>
        </a:p>
      </xdr:txBody>
    </xdr:sp>
    <xdr:clientData/>
  </xdr:twoCellAnchor>
  <xdr:twoCellAnchor>
    <xdr:from>
      <xdr:col>37</xdr:col>
      <xdr:colOff>123825</xdr:colOff>
      <xdr:row>777</xdr:row>
      <xdr:rowOff>552450</xdr:rowOff>
    </xdr:from>
    <xdr:to>
      <xdr:col>48</xdr:col>
      <xdr:colOff>0</xdr:colOff>
      <xdr:row>777</xdr:row>
      <xdr:rowOff>828675</xdr:rowOff>
    </xdr:to>
    <xdr:sp macro="" textlink="">
      <xdr:nvSpPr>
        <xdr:cNvPr id="99" name="テキスト ボックス 98"/>
        <xdr:cNvSpPr txBox="1"/>
      </xdr:nvSpPr>
      <xdr:spPr>
        <a:xfrm>
          <a:off x="7524750" y="66836925"/>
          <a:ext cx="2076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業務委託経費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v>
      </c>
      <c r="AT2" s="221"/>
      <c r="AU2" s="221"/>
      <c r="AV2" s="52" t="str">
        <f>IF(AW2="", "", "-")</f>
        <v/>
      </c>
      <c r="AW2" s="400"/>
      <c r="AX2" s="400"/>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122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8" t="s">
        <v>514</v>
      </c>
      <c r="Z7" s="297"/>
      <c r="AA7" s="297"/>
      <c r="AB7" s="297"/>
      <c r="AC7" s="297"/>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101</v>
      </c>
      <c r="Q13" s="110"/>
      <c r="R13" s="110"/>
      <c r="S13" s="110"/>
      <c r="T13" s="110"/>
      <c r="U13" s="110"/>
      <c r="V13" s="111"/>
      <c r="W13" s="109">
        <v>96</v>
      </c>
      <c r="X13" s="110"/>
      <c r="Y13" s="110"/>
      <c r="Z13" s="110"/>
      <c r="AA13" s="110"/>
      <c r="AB13" s="110"/>
      <c r="AC13" s="111"/>
      <c r="AD13" s="109">
        <v>104</v>
      </c>
      <c r="AE13" s="110"/>
      <c r="AF13" s="110"/>
      <c r="AG13" s="110"/>
      <c r="AH13" s="110"/>
      <c r="AI13" s="110"/>
      <c r="AJ13" s="111"/>
      <c r="AK13" s="109">
        <v>114</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578</v>
      </c>
      <c r="Q15" s="110"/>
      <c r="R15" s="110"/>
      <c r="S15" s="110"/>
      <c r="T15" s="110"/>
      <c r="U15" s="110"/>
      <c r="V15" s="111"/>
      <c r="W15" s="109" t="s">
        <v>575</v>
      </c>
      <c r="X15" s="110"/>
      <c r="Y15" s="110"/>
      <c r="Z15" s="110"/>
      <c r="AA15" s="110"/>
      <c r="AB15" s="110"/>
      <c r="AC15" s="111"/>
      <c r="AD15" s="109" t="s">
        <v>580</v>
      </c>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579</v>
      </c>
      <c r="X16" s="110"/>
      <c r="Y16" s="110"/>
      <c r="Z16" s="110"/>
      <c r="AA16" s="110"/>
      <c r="AB16" s="110"/>
      <c r="AC16" s="111"/>
      <c r="AD16" s="109" t="s">
        <v>578</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47"/>
      <c r="H18" s="748"/>
      <c r="I18" s="735" t="s">
        <v>20</v>
      </c>
      <c r="J18" s="736"/>
      <c r="K18" s="736"/>
      <c r="L18" s="736"/>
      <c r="M18" s="736"/>
      <c r="N18" s="736"/>
      <c r="O18" s="737"/>
      <c r="P18" s="115">
        <f>SUM(P13:V17)</f>
        <v>101</v>
      </c>
      <c r="Q18" s="116"/>
      <c r="R18" s="116"/>
      <c r="S18" s="116"/>
      <c r="T18" s="116"/>
      <c r="U18" s="116"/>
      <c r="V18" s="117"/>
      <c r="W18" s="115">
        <f>SUM(W13:AC17)</f>
        <v>96</v>
      </c>
      <c r="X18" s="116"/>
      <c r="Y18" s="116"/>
      <c r="Z18" s="116"/>
      <c r="AA18" s="116"/>
      <c r="AB18" s="116"/>
      <c r="AC18" s="117"/>
      <c r="AD18" s="115">
        <f>SUM(AD13:AJ17)</f>
        <v>104</v>
      </c>
      <c r="AE18" s="116"/>
      <c r="AF18" s="116"/>
      <c r="AG18" s="116"/>
      <c r="AH18" s="116"/>
      <c r="AI18" s="116"/>
      <c r="AJ18" s="117"/>
      <c r="AK18" s="115">
        <f>SUM(AK13:AQ17)</f>
        <v>114</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56</v>
      </c>
      <c r="Q19" s="110"/>
      <c r="R19" s="110"/>
      <c r="S19" s="110"/>
      <c r="T19" s="110"/>
      <c r="U19" s="110"/>
      <c r="V19" s="111"/>
      <c r="W19" s="109">
        <v>44</v>
      </c>
      <c r="X19" s="110"/>
      <c r="Y19" s="110"/>
      <c r="Z19" s="110"/>
      <c r="AA19" s="110"/>
      <c r="AB19" s="110"/>
      <c r="AC19" s="111"/>
      <c r="AD19" s="109">
        <v>64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0.5544554455445545</v>
      </c>
      <c r="Q20" s="540"/>
      <c r="R20" s="540"/>
      <c r="S20" s="540"/>
      <c r="T20" s="540"/>
      <c r="U20" s="540"/>
      <c r="V20" s="540"/>
      <c r="W20" s="540">
        <f t="shared" ref="W20" si="0">IF(W18=0, "-", SUM(W19)/W18)</f>
        <v>0.45833333333333331</v>
      </c>
      <c r="X20" s="540"/>
      <c r="Y20" s="540"/>
      <c r="Z20" s="540"/>
      <c r="AA20" s="540"/>
      <c r="AB20" s="540"/>
      <c r="AC20" s="540"/>
      <c r="AD20" s="540">
        <f t="shared" ref="AD20" si="1">IF(AD18=0, "-", SUM(AD19)/AD18)</f>
        <v>0.61538461538461542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0.5544554455445545</v>
      </c>
      <c r="Q21" s="540"/>
      <c r="R21" s="540"/>
      <c r="S21" s="540"/>
      <c r="T21" s="540"/>
      <c r="U21" s="540"/>
      <c r="V21" s="540"/>
      <c r="W21" s="540">
        <f t="shared" ref="W21" si="2">IF(W19=0, "-", SUM(W19)/SUM(W13,W14))</f>
        <v>0.45833333333333331</v>
      </c>
      <c r="X21" s="540"/>
      <c r="Y21" s="540"/>
      <c r="Z21" s="540"/>
      <c r="AA21" s="540"/>
      <c r="AB21" s="540"/>
      <c r="AC21" s="540"/>
      <c r="AD21" s="540">
        <f t="shared" ref="AD21" si="3">IF(AD19=0, "-", SUM(AD19)/SUM(AD13,AD14))</f>
        <v>0.61538461538461542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24</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45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76.5" customHeight="1" x14ac:dyDescent="0.15">
      <c r="A25" s="202"/>
      <c r="B25" s="203"/>
      <c r="C25" s="203"/>
      <c r="D25" s="203"/>
      <c r="E25" s="203"/>
      <c r="F25" s="204"/>
      <c r="G25" s="190" t="s">
        <v>583</v>
      </c>
      <c r="H25" s="191"/>
      <c r="I25" s="191"/>
      <c r="J25" s="191"/>
      <c r="K25" s="191"/>
      <c r="L25" s="191"/>
      <c r="M25" s="191"/>
      <c r="N25" s="191"/>
      <c r="O25" s="192"/>
      <c r="P25" s="109">
        <v>17</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31.5" customHeight="1" x14ac:dyDescent="0.15">
      <c r="A26" s="202"/>
      <c r="B26" s="203"/>
      <c r="C26" s="203"/>
      <c r="D26" s="203"/>
      <c r="E26" s="203"/>
      <c r="F26" s="204"/>
      <c r="G26" s="190" t="s">
        <v>584</v>
      </c>
      <c r="H26" s="191"/>
      <c r="I26" s="191"/>
      <c r="J26" s="191"/>
      <c r="K26" s="191"/>
      <c r="L26" s="191"/>
      <c r="M26" s="191"/>
      <c r="N26" s="191"/>
      <c r="O26" s="192"/>
      <c r="P26" s="109">
        <v>26</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585</v>
      </c>
      <c r="H27" s="191"/>
      <c r="I27" s="191"/>
      <c r="J27" s="191"/>
      <c r="K27" s="191"/>
      <c r="L27" s="191"/>
      <c r="M27" s="191"/>
      <c r="N27" s="191"/>
      <c r="O27" s="192"/>
      <c r="P27" s="109">
        <v>2</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114</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0" t="s">
        <v>473</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534</v>
      </c>
      <c r="AF30" s="390"/>
      <c r="AG30" s="390"/>
      <c r="AH30" s="391"/>
      <c r="AI30" s="389" t="s">
        <v>531</v>
      </c>
      <c r="AJ30" s="390"/>
      <c r="AK30" s="390"/>
      <c r="AL30" s="391"/>
      <c r="AM30" s="392" t="s">
        <v>526</v>
      </c>
      <c r="AN30" s="392"/>
      <c r="AO30" s="392"/>
      <c r="AP30" s="389"/>
      <c r="AQ30" s="639" t="s">
        <v>354</v>
      </c>
      <c r="AR30" s="640"/>
      <c r="AS30" s="640"/>
      <c r="AT30" s="641"/>
      <c r="AU30" s="393" t="s">
        <v>253</v>
      </c>
      <c r="AV30" s="393"/>
      <c r="AW30" s="393"/>
      <c r="AX30" s="394"/>
    </row>
    <row r="31" spans="1:50" ht="18.75" hidden="1"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8"/>
      <c r="AR31" s="137"/>
      <c r="AS31" s="138" t="s">
        <v>355</v>
      </c>
      <c r="AT31" s="173"/>
      <c r="AU31" s="272"/>
      <c r="AV31" s="272"/>
      <c r="AW31" s="382" t="s">
        <v>300</v>
      </c>
      <c r="AX31" s="383"/>
    </row>
    <row r="32" spans="1:50" ht="23.25" hidden="1" customHeight="1" x14ac:dyDescent="0.15">
      <c r="A32" s="516"/>
      <c r="B32" s="514"/>
      <c r="C32" s="514"/>
      <c r="D32" s="514"/>
      <c r="E32" s="514"/>
      <c r="F32" s="515"/>
      <c r="G32" s="541"/>
      <c r="H32" s="542"/>
      <c r="I32" s="542"/>
      <c r="J32" s="542"/>
      <c r="K32" s="542"/>
      <c r="L32" s="542"/>
      <c r="M32" s="542"/>
      <c r="N32" s="542"/>
      <c r="O32" s="543"/>
      <c r="P32" s="162"/>
      <c r="Q32" s="162"/>
      <c r="R32" s="162"/>
      <c r="S32" s="162"/>
      <c r="T32" s="162"/>
      <c r="U32" s="162"/>
      <c r="V32" s="162"/>
      <c r="W32" s="162"/>
      <c r="X32" s="232"/>
      <c r="Y32" s="341" t="s">
        <v>12</v>
      </c>
      <c r="Z32" s="550"/>
      <c r="AA32" s="551"/>
      <c r="AB32" s="552"/>
      <c r="AC32" s="552"/>
      <c r="AD32" s="552"/>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3.25" hidden="1"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c r="AC33" s="523"/>
      <c r="AD33" s="523"/>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3.25" hidden="1"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ht="23.25" hidden="1"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534</v>
      </c>
      <c r="AF37" s="372"/>
      <c r="AG37" s="372"/>
      <c r="AH37" s="373"/>
      <c r="AI37" s="371" t="s">
        <v>531</v>
      </c>
      <c r="AJ37" s="372"/>
      <c r="AK37" s="372"/>
      <c r="AL37" s="373"/>
      <c r="AM37" s="378" t="s">
        <v>526</v>
      </c>
      <c r="AN37" s="378"/>
      <c r="AO37" s="378"/>
      <c r="AP37" s="371"/>
      <c r="AQ37" s="268" t="s">
        <v>354</v>
      </c>
      <c r="AR37" s="269"/>
      <c r="AS37" s="269"/>
      <c r="AT37" s="270"/>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1" t="s">
        <v>12</v>
      </c>
      <c r="Z39" s="550"/>
      <c r="AA39" s="551"/>
      <c r="AB39" s="552"/>
      <c r="AC39" s="552"/>
      <c r="AD39" s="552"/>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534</v>
      </c>
      <c r="AF44" s="372"/>
      <c r="AG44" s="372"/>
      <c r="AH44" s="373"/>
      <c r="AI44" s="371" t="s">
        <v>531</v>
      </c>
      <c r="AJ44" s="372"/>
      <c r="AK44" s="372"/>
      <c r="AL44" s="373"/>
      <c r="AM44" s="378" t="s">
        <v>526</v>
      </c>
      <c r="AN44" s="378"/>
      <c r="AO44" s="378"/>
      <c r="AP44" s="371"/>
      <c r="AQ44" s="268" t="s">
        <v>354</v>
      </c>
      <c r="AR44" s="269"/>
      <c r="AS44" s="269"/>
      <c r="AT44" s="270"/>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1" t="s">
        <v>12</v>
      </c>
      <c r="Z46" s="550"/>
      <c r="AA46" s="551"/>
      <c r="AB46" s="552"/>
      <c r="AC46" s="552"/>
      <c r="AD46" s="55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534</v>
      </c>
      <c r="AF51" s="372"/>
      <c r="AG51" s="372"/>
      <c r="AH51" s="373"/>
      <c r="AI51" s="371" t="s">
        <v>531</v>
      </c>
      <c r="AJ51" s="372"/>
      <c r="AK51" s="372"/>
      <c r="AL51" s="373"/>
      <c r="AM51" s="378" t="s">
        <v>527</v>
      </c>
      <c r="AN51" s="378"/>
      <c r="AO51" s="378"/>
      <c r="AP51" s="371"/>
      <c r="AQ51" s="268" t="s">
        <v>354</v>
      </c>
      <c r="AR51" s="269"/>
      <c r="AS51" s="269"/>
      <c r="AT51" s="270"/>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1" t="s">
        <v>12</v>
      </c>
      <c r="Z53" s="550"/>
      <c r="AA53" s="551"/>
      <c r="AB53" s="552"/>
      <c r="AC53" s="552"/>
      <c r="AD53" s="55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535</v>
      </c>
      <c r="AF58" s="372"/>
      <c r="AG58" s="372"/>
      <c r="AH58" s="373"/>
      <c r="AI58" s="371" t="s">
        <v>531</v>
      </c>
      <c r="AJ58" s="372"/>
      <c r="AK58" s="372"/>
      <c r="AL58" s="373"/>
      <c r="AM58" s="378" t="s">
        <v>526</v>
      </c>
      <c r="AN58" s="378"/>
      <c r="AO58" s="378"/>
      <c r="AP58" s="371"/>
      <c r="AQ58" s="268" t="s">
        <v>354</v>
      </c>
      <c r="AR58" s="269"/>
      <c r="AS58" s="269"/>
      <c r="AT58" s="270"/>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1" t="s">
        <v>12</v>
      </c>
      <c r="Z60" s="550"/>
      <c r="AA60" s="551"/>
      <c r="AB60" s="552"/>
      <c r="AC60" s="552"/>
      <c r="AD60" s="55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1" t="s">
        <v>534</v>
      </c>
      <c r="AF65" s="372"/>
      <c r="AG65" s="372"/>
      <c r="AH65" s="373"/>
      <c r="AI65" s="371" t="s">
        <v>531</v>
      </c>
      <c r="AJ65" s="372"/>
      <c r="AK65" s="372"/>
      <c r="AL65" s="373"/>
      <c r="AM65" s="378" t="s">
        <v>526</v>
      </c>
      <c r="AN65" s="378"/>
      <c r="AO65" s="378"/>
      <c r="AP65" s="371"/>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494</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495</v>
      </c>
      <c r="AC69" s="976"/>
      <c r="AD69" s="976"/>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494</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495</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1" t="s">
        <v>534</v>
      </c>
      <c r="AF73" s="372"/>
      <c r="AG73" s="372"/>
      <c r="AH73" s="373"/>
      <c r="AI73" s="371" t="s">
        <v>531</v>
      </c>
      <c r="AJ73" s="372"/>
      <c r="AK73" s="372"/>
      <c r="AL73" s="373"/>
      <c r="AM73" s="378" t="s">
        <v>526</v>
      </c>
      <c r="AN73" s="378"/>
      <c r="AO73" s="378"/>
      <c r="AP73" s="371"/>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12" t="s">
        <v>507</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63" customHeight="1" x14ac:dyDescent="0.15">
      <c r="A82" s="521"/>
      <c r="B82" s="850"/>
      <c r="C82" s="553"/>
      <c r="D82" s="553"/>
      <c r="E82" s="553"/>
      <c r="F82" s="554"/>
      <c r="G82" s="502" t="s">
        <v>586</v>
      </c>
      <c r="H82" s="502"/>
      <c r="I82" s="502"/>
      <c r="J82" s="502"/>
      <c r="K82" s="502"/>
      <c r="L82" s="502"/>
      <c r="M82" s="502"/>
      <c r="N82" s="502"/>
      <c r="O82" s="502"/>
      <c r="P82" s="502"/>
      <c r="Q82" s="502"/>
      <c r="R82" s="502"/>
      <c r="S82" s="502"/>
      <c r="T82" s="502"/>
      <c r="U82" s="502"/>
      <c r="V82" s="502"/>
      <c r="W82" s="502"/>
      <c r="X82" s="502"/>
      <c r="Y82" s="502"/>
      <c r="Z82" s="502"/>
      <c r="AA82" s="753"/>
      <c r="AB82" s="501" t="s">
        <v>587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63"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63"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1" t="s">
        <v>534</v>
      </c>
      <c r="AF85" s="372"/>
      <c r="AG85" s="372"/>
      <c r="AH85" s="373"/>
      <c r="AI85" s="371" t="s">
        <v>531</v>
      </c>
      <c r="AJ85" s="372"/>
      <c r="AK85" s="372"/>
      <c r="AL85" s="373"/>
      <c r="AM85" s="378" t="s">
        <v>526</v>
      </c>
      <c r="AN85" s="378"/>
      <c r="AO85" s="378"/>
      <c r="AP85" s="371"/>
      <c r="AQ85" s="177" t="s">
        <v>354</v>
      </c>
      <c r="AR85" s="170"/>
      <c r="AS85" s="170"/>
      <c r="AT85" s="171"/>
      <c r="AU85" s="376" t="s">
        <v>253</v>
      </c>
      <c r="AV85" s="376"/>
      <c r="AW85" s="376"/>
      <c r="AX85" s="377"/>
      <c r="AY85" s="10"/>
      <c r="AZ85" s="10"/>
      <c r="BA85" s="10"/>
      <c r="BB85" s="10"/>
      <c r="BC85" s="10"/>
    </row>
    <row r="86" spans="1:60" ht="18.75"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4"/>
      <c r="Z86" s="175"/>
      <c r="AA86" s="176"/>
      <c r="AB86" s="335"/>
      <c r="AC86" s="336"/>
      <c r="AD86" s="337"/>
      <c r="AE86" s="335"/>
      <c r="AF86" s="336"/>
      <c r="AG86" s="336"/>
      <c r="AH86" s="337"/>
      <c r="AI86" s="335"/>
      <c r="AJ86" s="336"/>
      <c r="AK86" s="336"/>
      <c r="AL86" s="337"/>
      <c r="AM86" s="379"/>
      <c r="AN86" s="379"/>
      <c r="AO86" s="379"/>
      <c r="AP86" s="335"/>
      <c r="AQ86" s="271">
        <v>31</v>
      </c>
      <c r="AR86" s="272"/>
      <c r="AS86" s="138" t="s">
        <v>355</v>
      </c>
      <c r="AT86" s="173"/>
      <c r="AU86" s="272"/>
      <c r="AV86" s="272"/>
      <c r="AW86" s="382" t="s">
        <v>300</v>
      </c>
      <c r="AX86" s="383"/>
      <c r="AY86" s="10"/>
      <c r="AZ86" s="10"/>
      <c r="BA86" s="10"/>
      <c r="BB86" s="10"/>
      <c r="BC86" s="10"/>
      <c r="BD86" s="10"/>
      <c r="BE86" s="10"/>
      <c r="BF86" s="10"/>
      <c r="BG86" s="10"/>
      <c r="BH86" s="10"/>
    </row>
    <row r="87" spans="1:60" ht="76.5" customHeight="1" x14ac:dyDescent="0.15">
      <c r="A87" s="521"/>
      <c r="B87" s="553"/>
      <c r="C87" s="553"/>
      <c r="D87" s="553"/>
      <c r="E87" s="553"/>
      <c r="F87" s="554"/>
      <c r="G87" s="231" t="s">
        <v>588</v>
      </c>
      <c r="H87" s="162"/>
      <c r="I87" s="162"/>
      <c r="J87" s="162"/>
      <c r="K87" s="162"/>
      <c r="L87" s="162"/>
      <c r="M87" s="162"/>
      <c r="N87" s="162"/>
      <c r="O87" s="232"/>
      <c r="P87" s="162" t="s">
        <v>589</v>
      </c>
      <c r="Q87" s="800"/>
      <c r="R87" s="800"/>
      <c r="S87" s="800"/>
      <c r="T87" s="800"/>
      <c r="U87" s="800"/>
      <c r="V87" s="800"/>
      <c r="W87" s="800"/>
      <c r="X87" s="801"/>
      <c r="Y87" s="756" t="s">
        <v>62</v>
      </c>
      <c r="Z87" s="757"/>
      <c r="AA87" s="758"/>
      <c r="AB87" s="552" t="s">
        <v>590</v>
      </c>
      <c r="AC87" s="552"/>
      <c r="AD87" s="552"/>
      <c r="AE87" s="367">
        <v>4</v>
      </c>
      <c r="AF87" s="368"/>
      <c r="AG87" s="368"/>
      <c r="AH87" s="368"/>
      <c r="AI87" s="367">
        <v>4</v>
      </c>
      <c r="AJ87" s="368"/>
      <c r="AK87" s="368"/>
      <c r="AL87" s="368"/>
      <c r="AM87" s="367">
        <v>4</v>
      </c>
      <c r="AN87" s="368"/>
      <c r="AO87" s="368"/>
      <c r="AP87" s="368"/>
      <c r="AQ87" s="112"/>
      <c r="AR87" s="113"/>
      <c r="AS87" s="113"/>
      <c r="AT87" s="114"/>
      <c r="AU87" s="368"/>
      <c r="AV87" s="368"/>
      <c r="AW87" s="368"/>
      <c r="AX87" s="370"/>
    </row>
    <row r="88" spans="1:60" ht="76.5"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590</v>
      </c>
      <c r="AC88" s="523"/>
      <c r="AD88" s="523"/>
      <c r="AE88" s="367">
        <v>4</v>
      </c>
      <c r="AF88" s="368"/>
      <c r="AG88" s="368"/>
      <c r="AH88" s="368"/>
      <c r="AI88" s="367">
        <v>4</v>
      </c>
      <c r="AJ88" s="368"/>
      <c r="AK88" s="368"/>
      <c r="AL88" s="368"/>
      <c r="AM88" s="367">
        <v>4</v>
      </c>
      <c r="AN88" s="368"/>
      <c r="AO88" s="368"/>
      <c r="AP88" s="368"/>
      <c r="AQ88" s="112">
        <v>4</v>
      </c>
      <c r="AR88" s="113"/>
      <c r="AS88" s="113"/>
      <c r="AT88" s="114"/>
      <c r="AU88" s="368"/>
      <c r="AV88" s="368"/>
      <c r="AW88" s="368"/>
      <c r="AX88" s="370"/>
      <c r="AY88" s="10"/>
      <c r="AZ88" s="10"/>
      <c r="BA88" s="10"/>
      <c r="BB88" s="10"/>
      <c r="BC88" s="10"/>
    </row>
    <row r="89" spans="1:60" ht="76.5"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1" t="s">
        <v>534</v>
      </c>
      <c r="AF90" s="372"/>
      <c r="AG90" s="372"/>
      <c r="AH90" s="373"/>
      <c r="AI90" s="371" t="s">
        <v>531</v>
      </c>
      <c r="AJ90" s="372"/>
      <c r="AK90" s="372"/>
      <c r="AL90" s="373"/>
      <c r="AM90" s="378" t="s">
        <v>526</v>
      </c>
      <c r="AN90" s="378"/>
      <c r="AO90" s="378"/>
      <c r="AP90" s="371"/>
      <c r="AQ90" s="177" t="s">
        <v>354</v>
      </c>
      <c r="AR90" s="170"/>
      <c r="AS90" s="170"/>
      <c r="AT90" s="171"/>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1" t="s">
        <v>534</v>
      </c>
      <c r="AF95" s="372"/>
      <c r="AG95" s="372"/>
      <c r="AH95" s="373"/>
      <c r="AI95" s="371" t="s">
        <v>531</v>
      </c>
      <c r="AJ95" s="372"/>
      <c r="AK95" s="372"/>
      <c r="AL95" s="373"/>
      <c r="AM95" s="378" t="s">
        <v>526</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2" t="s">
        <v>591</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595</v>
      </c>
      <c r="AC101" s="552"/>
      <c r="AD101" s="552"/>
      <c r="AE101" s="367">
        <v>7</v>
      </c>
      <c r="AF101" s="368"/>
      <c r="AG101" s="368"/>
      <c r="AH101" s="369"/>
      <c r="AI101" s="367">
        <v>6</v>
      </c>
      <c r="AJ101" s="368"/>
      <c r="AK101" s="368"/>
      <c r="AL101" s="369"/>
      <c r="AM101" s="367">
        <v>7</v>
      </c>
      <c r="AN101" s="368"/>
      <c r="AO101" s="368"/>
      <c r="AP101" s="369"/>
      <c r="AQ101" s="367"/>
      <c r="AR101" s="368"/>
      <c r="AS101" s="368"/>
      <c r="AT101" s="369"/>
      <c r="AU101" s="367"/>
      <c r="AV101" s="368"/>
      <c r="AW101" s="368"/>
      <c r="AX101" s="369"/>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2"/>
      <c r="AA102" s="343"/>
      <c r="AB102" s="552" t="s">
        <v>595</v>
      </c>
      <c r="AC102" s="552"/>
      <c r="AD102" s="552"/>
      <c r="AE102" s="361">
        <v>5</v>
      </c>
      <c r="AF102" s="361"/>
      <c r="AG102" s="361"/>
      <c r="AH102" s="361"/>
      <c r="AI102" s="361">
        <v>4</v>
      </c>
      <c r="AJ102" s="361"/>
      <c r="AK102" s="361"/>
      <c r="AL102" s="361"/>
      <c r="AM102" s="361">
        <v>4</v>
      </c>
      <c r="AN102" s="361"/>
      <c r="AO102" s="361"/>
      <c r="AP102" s="361"/>
      <c r="AQ102" s="815">
        <v>0</v>
      </c>
      <c r="AR102" s="816"/>
      <c r="AS102" s="816"/>
      <c r="AT102" s="817"/>
      <c r="AU102" s="815"/>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3" t="s">
        <v>520</v>
      </c>
      <c r="AR103" s="364"/>
      <c r="AS103" s="364"/>
      <c r="AT103" s="365"/>
      <c r="AU103" s="363" t="s">
        <v>517</v>
      </c>
      <c r="AV103" s="364"/>
      <c r="AW103" s="364"/>
      <c r="AX103" s="366"/>
    </row>
    <row r="104" spans="1:60" ht="23.25" customHeight="1" x14ac:dyDescent="0.15">
      <c r="A104" s="492"/>
      <c r="B104" s="493"/>
      <c r="C104" s="493"/>
      <c r="D104" s="493"/>
      <c r="E104" s="493"/>
      <c r="F104" s="494"/>
      <c r="G104" s="162" t="s">
        <v>592</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590</v>
      </c>
      <c r="AC104" s="473"/>
      <c r="AD104" s="474"/>
      <c r="AE104" s="367">
        <v>1</v>
      </c>
      <c r="AF104" s="368"/>
      <c r="AG104" s="368"/>
      <c r="AH104" s="369"/>
      <c r="AI104" s="367">
        <v>0</v>
      </c>
      <c r="AJ104" s="368"/>
      <c r="AK104" s="368"/>
      <c r="AL104" s="369"/>
      <c r="AM104" s="367">
        <v>1</v>
      </c>
      <c r="AN104" s="368"/>
      <c r="AO104" s="368"/>
      <c r="AP104" s="369"/>
      <c r="AQ104" s="367">
        <v>1</v>
      </c>
      <c r="AR104" s="368"/>
      <c r="AS104" s="368"/>
      <c r="AT104" s="369"/>
      <c r="AU104" s="367"/>
      <c r="AV104" s="368"/>
      <c r="AW104" s="368"/>
      <c r="AX104" s="369"/>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9" t="s">
        <v>590</v>
      </c>
      <c r="AC105" s="410"/>
      <c r="AD105" s="411"/>
      <c r="AE105" s="361">
        <v>1</v>
      </c>
      <c r="AF105" s="361"/>
      <c r="AG105" s="361"/>
      <c r="AH105" s="361"/>
      <c r="AI105" s="361">
        <v>1</v>
      </c>
      <c r="AJ105" s="361"/>
      <c r="AK105" s="361"/>
      <c r="AL105" s="361"/>
      <c r="AM105" s="361">
        <v>1</v>
      </c>
      <c r="AN105" s="361"/>
      <c r="AO105" s="361"/>
      <c r="AP105" s="361"/>
      <c r="AQ105" s="367">
        <v>1</v>
      </c>
      <c r="AR105" s="368"/>
      <c r="AS105" s="368"/>
      <c r="AT105" s="369"/>
      <c r="AU105" s="815"/>
      <c r="AV105" s="816"/>
      <c r="AW105" s="816"/>
      <c r="AX105" s="817"/>
    </row>
    <row r="106" spans="1:60" ht="31.5"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3" t="s">
        <v>520</v>
      </c>
      <c r="AR106" s="364"/>
      <c r="AS106" s="364"/>
      <c r="AT106" s="365"/>
      <c r="AU106" s="363" t="s">
        <v>517</v>
      </c>
      <c r="AV106" s="364"/>
      <c r="AW106" s="364"/>
      <c r="AX106" s="366"/>
    </row>
    <row r="107" spans="1:60" ht="23.25" customHeight="1" x14ac:dyDescent="0.15">
      <c r="A107" s="492"/>
      <c r="B107" s="493"/>
      <c r="C107" s="493"/>
      <c r="D107" s="493"/>
      <c r="E107" s="493"/>
      <c r="F107" s="494"/>
      <c r="G107" s="162" t="s">
        <v>593</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t="s">
        <v>590</v>
      </c>
      <c r="AC107" s="473"/>
      <c r="AD107" s="474"/>
      <c r="AE107" s="361">
        <v>1</v>
      </c>
      <c r="AF107" s="361"/>
      <c r="AG107" s="361"/>
      <c r="AH107" s="361"/>
      <c r="AI107" s="361">
        <v>1</v>
      </c>
      <c r="AJ107" s="361"/>
      <c r="AK107" s="361"/>
      <c r="AL107" s="361"/>
      <c r="AM107" s="361">
        <v>1</v>
      </c>
      <c r="AN107" s="361"/>
      <c r="AO107" s="361"/>
      <c r="AP107" s="361"/>
      <c r="AQ107" s="367"/>
      <c r="AR107" s="368"/>
      <c r="AS107" s="368"/>
      <c r="AT107" s="369"/>
      <c r="AU107" s="367"/>
      <c r="AV107" s="368"/>
      <c r="AW107" s="368"/>
      <c r="AX107" s="369"/>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9" t="s">
        <v>590</v>
      </c>
      <c r="AC108" s="410"/>
      <c r="AD108" s="411"/>
      <c r="AE108" s="361">
        <v>1</v>
      </c>
      <c r="AF108" s="361"/>
      <c r="AG108" s="361"/>
      <c r="AH108" s="361"/>
      <c r="AI108" s="361">
        <v>1</v>
      </c>
      <c r="AJ108" s="361"/>
      <c r="AK108" s="361"/>
      <c r="AL108" s="361"/>
      <c r="AM108" s="361">
        <v>1</v>
      </c>
      <c r="AN108" s="361"/>
      <c r="AO108" s="361"/>
      <c r="AP108" s="361"/>
      <c r="AQ108" s="367">
        <v>1</v>
      </c>
      <c r="AR108" s="368"/>
      <c r="AS108" s="368"/>
      <c r="AT108" s="369"/>
      <c r="AU108" s="815"/>
      <c r="AV108" s="816"/>
      <c r="AW108" s="816"/>
      <c r="AX108" s="817"/>
    </row>
    <row r="109" spans="1:60" ht="31.5"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3" t="s">
        <v>520</v>
      </c>
      <c r="AR109" s="364"/>
      <c r="AS109" s="364"/>
      <c r="AT109" s="365"/>
      <c r="AU109" s="363" t="s">
        <v>517</v>
      </c>
      <c r="AV109" s="364"/>
      <c r="AW109" s="364"/>
      <c r="AX109" s="366"/>
    </row>
    <row r="110" spans="1:60" ht="23.25" customHeight="1" x14ac:dyDescent="0.15">
      <c r="A110" s="492"/>
      <c r="B110" s="493"/>
      <c r="C110" s="493"/>
      <c r="D110" s="493"/>
      <c r="E110" s="493"/>
      <c r="F110" s="494"/>
      <c r="G110" s="162" t="s">
        <v>594</v>
      </c>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t="s">
        <v>596</v>
      </c>
      <c r="AC110" s="473"/>
      <c r="AD110" s="474"/>
      <c r="AE110" s="361">
        <v>1</v>
      </c>
      <c r="AF110" s="361"/>
      <c r="AG110" s="361"/>
      <c r="AH110" s="361"/>
      <c r="AI110" s="361">
        <v>1</v>
      </c>
      <c r="AJ110" s="361"/>
      <c r="AK110" s="361"/>
      <c r="AL110" s="361"/>
      <c r="AM110" s="361">
        <v>1</v>
      </c>
      <c r="AN110" s="361"/>
      <c r="AO110" s="361"/>
      <c r="AP110" s="361"/>
      <c r="AQ110" s="367"/>
      <c r="AR110" s="368"/>
      <c r="AS110" s="368"/>
      <c r="AT110" s="369"/>
      <c r="AU110" s="367"/>
      <c r="AV110" s="368"/>
      <c r="AW110" s="368"/>
      <c r="AX110" s="369"/>
    </row>
    <row r="111" spans="1:60" ht="23.25"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9" t="s">
        <v>596</v>
      </c>
      <c r="AC111" s="410"/>
      <c r="AD111" s="411"/>
      <c r="AE111" s="361">
        <v>1</v>
      </c>
      <c r="AF111" s="361"/>
      <c r="AG111" s="361"/>
      <c r="AH111" s="361"/>
      <c r="AI111" s="361">
        <v>1</v>
      </c>
      <c r="AJ111" s="361"/>
      <c r="AK111" s="361"/>
      <c r="AL111" s="361"/>
      <c r="AM111" s="361">
        <v>1</v>
      </c>
      <c r="AN111" s="361"/>
      <c r="AO111" s="361"/>
      <c r="AP111" s="361"/>
      <c r="AQ111" s="367">
        <v>1</v>
      </c>
      <c r="AR111" s="368"/>
      <c r="AS111" s="368"/>
      <c r="AT111" s="369"/>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3" t="s">
        <v>520</v>
      </c>
      <c r="AR112" s="364"/>
      <c r="AS112" s="364"/>
      <c r="AT112" s="365"/>
      <c r="AU112" s="363" t="s">
        <v>517</v>
      </c>
      <c r="AV112" s="364"/>
      <c r="AW112" s="364"/>
      <c r="AX112" s="366"/>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8" t="s">
        <v>521</v>
      </c>
      <c r="AR115" s="339"/>
      <c r="AS115" s="339"/>
      <c r="AT115" s="339"/>
      <c r="AU115" s="339"/>
      <c r="AV115" s="339"/>
      <c r="AW115" s="339"/>
      <c r="AX115" s="340"/>
    </row>
    <row r="116" spans="1:50" ht="23.25" customHeight="1" x14ac:dyDescent="0.15">
      <c r="A116" s="293"/>
      <c r="B116" s="294"/>
      <c r="C116" s="294"/>
      <c r="D116" s="294"/>
      <c r="E116" s="294"/>
      <c r="F116" s="295"/>
      <c r="G116" s="354" t="s">
        <v>597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604</v>
      </c>
      <c r="AC116" s="302"/>
      <c r="AD116" s="303"/>
      <c r="AE116" s="361">
        <v>0.3</v>
      </c>
      <c r="AF116" s="361"/>
      <c r="AG116" s="361"/>
      <c r="AH116" s="361"/>
      <c r="AI116" s="361">
        <v>0.2</v>
      </c>
      <c r="AJ116" s="361"/>
      <c r="AK116" s="361"/>
      <c r="AL116" s="361"/>
      <c r="AM116" s="361">
        <v>0.4</v>
      </c>
      <c r="AN116" s="361"/>
      <c r="AO116" s="361"/>
      <c r="AP116" s="361"/>
      <c r="AQ116" s="367">
        <v>0</v>
      </c>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605</v>
      </c>
      <c r="AC117" s="345"/>
      <c r="AD117" s="346"/>
      <c r="AE117" s="307" t="s">
        <v>610</v>
      </c>
      <c r="AF117" s="307"/>
      <c r="AG117" s="307"/>
      <c r="AH117" s="307"/>
      <c r="AI117" s="307" t="s">
        <v>611</v>
      </c>
      <c r="AJ117" s="307"/>
      <c r="AK117" s="307"/>
      <c r="AL117" s="307"/>
      <c r="AM117" s="307" t="s">
        <v>725</v>
      </c>
      <c r="AN117" s="307"/>
      <c r="AO117" s="307"/>
      <c r="AP117" s="307"/>
      <c r="AQ117" s="307" t="s">
        <v>720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8" t="s">
        <v>521</v>
      </c>
      <c r="AR118" s="339"/>
      <c r="AS118" s="339"/>
      <c r="AT118" s="339"/>
      <c r="AU118" s="339"/>
      <c r="AV118" s="339"/>
      <c r="AW118" s="339"/>
      <c r="AX118" s="340"/>
    </row>
    <row r="119" spans="1:50" ht="23.25" customHeight="1" x14ac:dyDescent="0.15">
      <c r="A119" s="293"/>
      <c r="B119" s="294"/>
      <c r="C119" s="294"/>
      <c r="D119" s="294"/>
      <c r="E119" s="294"/>
      <c r="F119" s="295"/>
      <c r="G119" s="354" t="s">
        <v>598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604</v>
      </c>
      <c r="AC119" s="302"/>
      <c r="AD119" s="303"/>
      <c r="AE119" s="361">
        <v>2.1</v>
      </c>
      <c r="AF119" s="361"/>
      <c r="AG119" s="361"/>
      <c r="AH119" s="361"/>
      <c r="AI119" s="361">
        <v>0</v>
      </c>
      <c r="AJ119" s="361"/>
      <c r="AK119" s="361"/>
      <c r="AL119" s="361"/>
      <c r="AM119" s="361">
        <v>1.7</v>
      </c>
      <c r="AN119" s="361"/>
      <c r="AO119" s="361"/>
      <c r="AP119" s="361"/>
      <c r="AQ119" s="361">
        <v>1.4</v>
      </c>
      <c r="AR119" s="361"/>
      <c r="AS119" s="361"/>
      <c r="AT119" s="361"/>
      <c r="AU119" s="361"/>
      <c r="AV119" s="361"/>
      <c r="AW119" s="361"/>
      <c r="AX119" s="362"/>
    </row>
    <row r="120" spans="1:50" ht="46.5"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606</v>
      </c>
      <c r="AC120" s="345"/>
      <c r="AD120" s="346"/>
      <c r="AE120" s="307" t="s">
        <v>612</v>
      </c>
      <c r="AF120" s="307"/>
      <c r="AG120" s="307"/>
      <c r="AH120" s="307"/>
      <c r="AI120" s="307" t="s">
        <v>613</v>
      </c>
      <c r="AJ120" s="307"/>
      <c r="AK120" s="307"/>
      <c r="AL120" s="307"/>
      <c r="AM120" s="307" t="s">
        <v>721</v>
      </c>
      <c r="AN120" s="307"/>
      <c r="AO120" s="307"/>
      <c r="AP120" s="307"/>
      <c r="AQ120" s="307" t="s">
        <v>722</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8" t="s">
        <v>521</v>
      </c>
      <c r="AR121" s="339"/>
      <c r="AS121" s="339"/>
      <c r="AT121" s="339"/>
      <c r="AU121" s="339"/>
      <c r="AV121" s="339"/>
      <c r="AW121" s="339"/>
      <c r="AX121" s="340"/>
    </row>
    <row r="122" spans="1:50" ht="23.25" customHeight="1" x14ac:dyDescent="0.15">
      <c r="A122" s="293"/>
      <c r="B122" s="294"/>
      <c r="C122" s="294"/>
      <c r="D122" s="294"/>
      <c r="E122" s="294"/>
      <c r="F122" s="295"/>
      <c r="G122" s="354" t="s">
        <v>599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t="s">
        <v>607</v>
      </c>
      <c r="AC122" s="302"/>
      <c r="AD122" s="303"/>
      <c r="AE122" s="361">
        <v>1.1000000000000001</v>
      </c>
      <c r="AF122" s="361"/>
      <c r="AG122" s="361"/>
      <c r="AH122" s="361"/>
      <c r="AI122" s="361">
        <v>1.1000000000000001</v>
      </c>
      <c r="AJ122" s="361"/>
      <c r="AK122" s="361"/>
      <c r="AL122" s="361"/>
      <c r="AM122" s="361">
        <v>1.1000000000000001</v>
      </c>
      <c r="AN122" s="361"/>
      <c r="AO122" s="361"/>
      <c r="AP122" s="361"/>
      <c r="AQ122" s="361">
        <v>1.1000000000000001</v>
      </c>
      <c r="AR122" s="361"/>
      <c r="AS122" s="361"/>
      <c r="AT122" s="361"/>
      <c r="AU122" s="361"/>
      <c r="AV122" s="361"/>
      <c r="AW122" s="361"/>
      <c r="AX122" s="362"/>
    </row>
    <row r="123" spans="1:50" ht="46.5"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608</v>
      </c>
      <c r="AC123" s="345"/>
      <c r="AD123" s="346"/>
      <c r="AE123" s="307" t="s">
        <v>614</v>
      </c>
      <c r="AF123" s="307"/>
      <c r="AG123" s="307"/>
      <c r="AH123" s="307"/>
      <c r="AI123" s="307" t="s">
        <v>614</v>
      </c>
      <c r="AJ123" s="307"/>
      <c r="AK123" s="307"/>
      <c r="AL123" s="307"/>
      <c r="AM123" s="307" t="s">
        <v>719</v>
      </c>
      <c r="AN123" s="307"/>
      <c r="AO123" s="307"/>
      <c r="AP123" s="307"/>
      <c r="AQ123" s="307" t="s">
        <v>719</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8" t="s">
        <v>521</v>
      </c>
      <c r="AR124" s="339"/>
      <c r="AS124" s="339"/>
      <c r="AT124" s="339"/>
      <c r="AU124" s="339"/>
      <c r="AV124" s="339"/>
      <c r="AW124" s="339"/>
      <c r="AX124" s="340"/>
    </row>
    <row r="125" spans="1:50" ht="23.25" customHeight="1" x14ac:dyDescent="0.15">
      <c r="A125" s="293"/>
      <c r="B125" s="294"/>
      <c r="C125" s="294"/>
      <c r="D125" s="294"/>
      <c r="E125" s="294"/>
      <c r="F125" s="295"/>
      <c r="G125" s="354" t="s">
        <v>600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t="s">
        <v>604</v>
      </c>
      <c r="AC125" s="302"/>
      <c r="AD125" s="303"/>
      <c r="AE125" s="361">
        <v>11</v>
      </c>
      <c r="AF125" s="361"/>
      <c r="AG125" s="361"/>
      <c r="AH125" s="361"/>
      <c r="AI125" s="361">
        <v>3</v>
      </c>
      <c r="AJ125" s="361"/>
      <c r="AK125" s="361"/>
      <c r="AL125" s="361"/>
      <c r="AM125" s="361">
        <v>2</v>
      </c>
      <c r="AN125" s="361"/>
      <c r="AO125" s="361"/>
      <c r="AP125" s="361"/>
      <c r="AQ125" s="361">
        <v>13</v>
      </c>
      <c r="AR125" s="361"/>
      <c r="AS125" s="361"/>
      <c r="AT125" s="361"/>
      <c r="AU125" s="361"/>
      <c r="AV125" s="361"/>
      <c r="AW125" s="361"/>
      <c r="AX125" s="362"/>
    </row>
    <row r="126" spans="1:50" ht="46.5" customHeight="1" thickBot="1" x14ac:dyDescent="0.2">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609</v>
      </c>
      <c r="AC126" s="345"/>
      <c r="AD126" s="346"/>
      <c r="AE126" s="307" t="s">
        <v>615</v>
      </c>
      <c r="AF126" s="307"/>
      <c r="AG126" s="307"/>
      <c r="AH126" s="307"/>
      <c r="AI126" s="307" t="s">
        <v>718</v>
      </c>
      <c r="AJ126" s="307"/>
      <c r="AK126" s="307"/>
      <c r="AL126" s="307"/>
      <c r="AM126" s="307" t="s">
        <v>723</v>
      </c>
      <c r="AN126" s="307"/>
      <c r="AO126" s="307"/>
      <c r="AP126" s="307"/>
      <c r="AQ126" s="307" t="s">
        <v>724</v>
      </c>
      <c r="AR126" s="307"/>
      <c r="AS126" s="307"/>
      <c r="AT126" s="307"/>
      <c r="AU126" s="307"/>
      <c r="AV126" s="307"/>
      <c r="AW126" s="307"/>
      <c r="AX126" s="308"/>
    </row>
    <row r="127" spans="1:50" ht="23.25" hidden="1" customHeight="1" x14ac:dyDescent="0.15">
      <c r="A127" s="557"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534</v>
      </c>
      <c r="AF127" s="299"/>
      <c r="AG127" s="299"/>
      <c r="AH127" s="300"/>
      <c r="AI127" s="304" t="s">
        <v>531</v>
      </c>
      <c r="AJ127" s="299"/>
      <c r="AK127" s="299"/>
      <c r="AL127" s="300"/>
      <c r="AM127" s="304" t="s">
        <v>526</v>
      </c>
      <c r="AN127" s="299"/>
      <c r="AO127" s="299"/>
      <c r="AP127" s="300"/>
      <c r="AQ127" s="338" t="s">
        <v>521</v>
      </c>
      <c r="AR127" s="339"/>
      <c r="AS127" s="339"/>
      <c r="AT127" s="339"/>
      <c r="AU127" s="339"/>
      <c r="AV127" s="339"/>
      <c r="AW127" s="339"/>
      <c r="AX127" s="340"/>
    </row>
    <row r="128" spans="1:50" ht="23.25" hidden="1" customHeight="1" x14ac:dyDescent="0.15">
      <c r="A128" s="293"/>
      <c r="B128" s="294"/>
      <c r="C128" s="294"/>
      <c r="D128" s="294"/>
      <c r="E128" s="294"/>
      <c r="F128" s="295"/>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564</v>
      </c>
      <c r="B130" s="992"/>
      <c r="C130" s="991" t="s">
        <v>358</v>
      </c>
      <c r="D130" s="992"/>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355</v>
      </c>
      <c r="AT133" s="173"/>
      <c r="AU133" s="137"/>
      <c r="AV133" s="137"/>
      <c r="AW133" s="138" t="s">
        <v>300</v>
      </c>
      <c r="AX133" s="139"/>
    </row>
    <row r="134" spans="1:50" ht="39.75" customHeight="1" x14ac:dyDescent="0.15">
      <c r="A134" s="995"/>
      <c r="B134" s="253"/>
      <c r="C134" s="252"/>
      <c r="D134" s="253"/>
      <c r="E134" s="252"/>
      <c r="F134" s="315"/>
      <c r="G134" s="231" t="s">
        <v>603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590</v>
      </c>
      <c r="AC134" s="222"/>
      <c r="AD134" s="222"/>
      <c r="AE134" s="267">
        <v>8</v>
      </c>
      <c r="AF134" s="113"/>
      <c r="AG134" s="113"/>
      <c r="AH134" s="113"/>
      <c r="AI134" s="267">
        <v>6</v>
      </c>
      <c r="AJ134" s="113"/>
      <c r="AK134" s="113"/>
      <c r="AL134" s="113"/>
      <c r="AM134" s="267">
        <v>8</v>
      </c>
      <c r="AN134" s="113"/>
      <c r="AO134" s="113"/>
      <c r="AP134" s="113"/>
      <c r="AQ134" s="267"/>
      <c r="AR134" s="113"/>
      <c r="AS134" s="113"/>
      <c r="AT134" s="113"/>
      <c r="AU134" s="267"/>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590</v>
      </c>
      <c r="AC135" s="134"/>
      <c r="AD135" s="134"/>
      <c r="AE135" s="267">
        <v>8</v>
      </c>
      <c r="AF135" s="113"/>
      <c r="AG135" s="113"/>
      <c r="AH135" s="113"/>
      <c r="AI135" s="267">
        <v>9</v>
      </c>
      <c r="AJ135" s="113"/>
      <c r="AK135" s="113"/>
      <c r="AL135" s="113"/>
      <c r="AM135" s="267">
        <v>9</v>
      </c>
      <c r="AN135" s="113"/>
      <c r="AO135" s="113"/>
      <c r="AP135" s="113"/>
      <c r="AQ135" s="267">
        <v>9</v>
      </c>
      <c r="AR135" s="113"/>
      <c r="AS135" s="113"/>
      <c r="AT135" s="113"/>
      <c r="AU135" s="267"/>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616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560</v>
      </c>
      <c r="D430" s="251"/>
      <c r="E430" s="239" t="s">
        <v>544</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618</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619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1" t="s">
        <v>622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620</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621</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623</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42.7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t="s">
        <v>626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623</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623</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58.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629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623</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623</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726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87.75" customHeight="1" thickBot="1" x14ac:dyDescent="0.2">
      <c r="A735" s="612" t="s">
        <v>717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548</v>
      </c>
      <c r="B737" s="125"/>
      <c r="C737" s="125"/>
      <c r="D737" s="126"/>
      <c r="E737" s="123" t="s">
        <v>630</v>
      </c>
      <c r="F737" s="123"/>
      <c r="G737" s="123"/>
      <c r="H737" s="123"/>
      <c r="I737" s="123"/>
      <c r="J737" s="123"/>
      <c r="K737" s="123"/>
      <c r="L737" s="123"/>
      <c r="M737" s="123"/>
      <c r="N737" s="102" t="s">
        <v>541</v>
      </c>
      <c r="O737" s="102"/>
      <c r="P737" s="102"/>
      <c r="Q737" s="102"/>
      <c r="R737" s="123" t="s">
        <v>631</v>
      </c>
      <c r="S737" s="123"/>
      <c r="T737" s="123"/>
      <c r="U737" s="123"/>
      <c r="V737" s="123"/>
      <c r="W737" s="123"/>
      <c r="X737" s="123"/>
      <c r="Y737" s="123"/>
      <c r="Z737" s="123"/>
      <c r="AA737" s="102" t="s">
        <v>540</v>
      </c>
      <c r="AB737" s="102"/>
      <c r="AC737" s="102"/>
      <c r="AD737" s="102"/>
      <c r="AE737" s="123" t="s">
        <v>632</v>
      </c>
      <c r="AF737" s="123"/>
      <c r="AG737" s="123"/>
      <c r="AH737" s="123"/>
      <c r="AI737" s="123"/>
      <c r="AJ737" s="123"/>
      <c r="AK737" s="123"/>
      <c r="AL737" s="123"/>
      <c r="AM737" s="123"/>
      <c r="AN737" s="102" t="s">
        <v>539</v>
      </c>
      <c r="AO737" s="102"/>
      <c r="AP737" s="102"/>
      <c r="AQ737" s="102"/>
      <c r="AR737" s="103" t="s">
        <v>633</v>
      </c>
      <c r="AS737" s="104"/>
      <c r="AT737" s="104"/>
      <c r="AU737" s="104"/>
      <c r="AV737" s="104"/>
      <c r="AW737" s="104"/>
      <c r="AX737" s="105"/>
      <c r="AY737" s="89"/>
      <c r="AZ737" s="89"/>
    </row>
    <row r="738" spans="1:52" ht="24.75" customHeight="1" x14ac:dyDescent="0.15">
      <c r="A738" s="124" t="s">
        <v>538</v>
      </c>
      <c r="B738" s="125"/>
      <c r="C738" s="125"/>
      <c r="D738" s="126"/>
      <c r="E738" s="123" t="s">
        <v>633</v>
      </c>
      <c r="F738" s="123"/>
      <c r="G738" s="123"/>
      <c r="H738" s="123"/>
      <c r="I738" s="123"/>
      <c r="J738" s="123"/>
      <c r="K738" s="123"/>
      <c r="L738" s="123"/>
      <c r="M738" s="123"/>
      <c r="N738" s="102" t="s">
        <v>537</v>
      </c>
      <c r="O738" s="102"/>
      <c r="P738" s="102"/>
      <c r="Q738" s="102"/>
      <c r="R738" s="123" t="s">
        <v>633</v>
      </c>
      <c r="S738" s="123"/>
      <c r="T738" s="123"/>
      <c r="U738" s="123"/>
      <c r="V738" s="123"/>
      <c r="W738" s="123"/>
      <c r="X738" s="123"/>
      <c r="Y738" s="123"/>
      <c r="Z738" s="123"/>
      <c r="AA738" s="102" t="s">
        <v>536</v>
      </c>
      <c r="AB738" s="102"/>
      <c r="AC738" s="102"/>
      <c r="AD738" s="102"/>
      <c r="AE738" s="123" t="s">
        <v>633</v>
      </c>
      <c r="AF738" s="123"/>
      <c r="AG738" s="123"/>
      <c r="AH738" s="123"/>
      <c r="AI738" s="123"/>
      <c r="AJ738" s="123"/>
      <c r="AK738" s="123"/>
      <c r="AL738" s="123"/>
      <c r="AM738" s="123"/>
      <c r="AN738" s="102" t="s">
        <v>532</v>
      </c>
      <c r="AO738" s="102"/>
      <c r="AP738" s="102"/>
      <c r="AQ738" s="102"/>
      <c r="AR738" s="103" t="s">
        <v>633</v>
      </c>
      <c r="AS738" s="104"/>
      <c r="AT738" s="104"/>
      <c r="AU738" s="104"/>
      <c r="AV738" s="104"/>
      <c r="AW738" s="104"/>
      <c r="AX738" s="105"/>
    </row>
    <row r="739" spans="1:52" ht="24.75" customHeight="1" thickBot="1" x14ac:dyDescent="0.2">
      <c r="A739" s="127" t="s">
        <v>528</v>
      </c>
      <c r="B739" s="128"/>
      <c r="C739" s="128"/>
      <c r="D739" s="129"/>
      <c r="E739" s="130" t="s">
        <v>568</v>
      </c>
      <c r="F739" s="118"/>
      <c r="G739" s="118"/>
      <c r="H739" s="93" t="str">
        <f>IF(E739="", "", "(")</f>
        <v>(</v>
      </c>
      <c r="I739" s="118"/>
      <c r="J739" s="118"/>
      <c r="K739" s="93" t="str">
        <f>IF(OR(I739="　", I739=""), "", "-")</f>
        <v/>
      </c>
      <c r="L739" s="119">
        <v>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01"/>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3"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9.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9.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9.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9.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9.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40" t="s">
        <v>484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634</v>
      </c>
      <c r="H781" s="451"/>
      <c r="I781" s="451"/>
      <c r="J781" s="451"/>
      <c r="K781" s="452"/>
      <c r="L781" s="453" t="s">
        <v>635</v>
      </c>
      <c r="M781" s="454"/>
      <c r="N781" s="454"/>
      <c r="O781" s="454"/>
      <c r="P781" s="454"/>
      <c r="Q781" s="454"/>
      <c r="R781" s="454"/>
      <c r="S781" s="454"/>
      <c r="T781" s="454"/>
      <c r="U781" s="454"/>
      <c r="V781" s="454"/>
      <c r="W781" s="454"/>
      <c r="X781" s="455"/>
      <c r="Y781" s="456">
        <v>37</v>
      </c>
      <c r="Z781" s="457"/>
      <c r="AA781" s="457"/>
      <c r="AB781" s="558"/>
      <c r="AC781" s="450" t="s">
        <v>636</v>
      </c>
      <c r="AD781" s="451"/>
      <c r="AE781" s="451"/>
      <c r="AF781" s="451"/>
      <c r="AG781" s="452"/>
      <c r="AH781" s="453" t="s">
        <v>676</v>
      </c>
      <c r="AI781" s="454"/>
      <c r="AJ781" s="454"/>
      <c r="AK781" s="454"/>
      <c r="AL781" s="454"/>
      <c r="AM781" s="454"/>
      <c r="AN781" s="454"/>
      <c r="AO781" s="454"/>
      <c r="AP781" s="454"/>
      <c r="AQ781" s="454"/>
      <c r="AR781" s="454"/>
      <c r="AS781" s="454"/>
      <c r="AT781" s="455"/>
      <c r="AU781" s="456">
        <v>6.1</v>
      </c>
      <c r="AV781" s="457"/>
      <c r="AW781" s="457"/>
      <c r="AX781" s="458"/>
    </row>
    <row r="782" spans="1:50" ht="24.75" hidden="1" customHeight="1" x14ac:dyDescent="0.15">
      <c r="A782" s="557"/>
      <c r="B782" s="764"/>
      <c r="C782" s="764"/>
      <c r="D782" s="764"/>
      <c r="E782" s="764"/>
      <c r="F782" s="76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7"/>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7"/>
      <c r="B791" s="764"/>
      <c r="C791" s="764"/>
      <c r="D791" s="764"/>
      <c r="E791" s="764"/>
      <c r="F791" s="765"/>
      <c r="G791" s="412" t="s">
        <v>20</v>
      </c>
      <c r="H791" s="413"/>
      <c r="I791" s="413"/>
      <c r="J791" s="413"/>
      <c r="K791" s="413"/>
      <c r="L791" s="414"/>
      <c r="M791" s="415"/>
      <c r="N791" s="415"/>
      <c r="O791" s="415"/>
      <c r="P791" s="415"/>
      <c r="Q791" s="415"/>
      <c r="R791" s="415"/>
      <c r="S791" s="415"/>
      <c r="T791" s="415"/>
      <c r="U791" s="415"/>
      <c r="V791" s="415"/>
      <c r="W791" s="415"/>
      <c r="X791" s="416"/>
      <c r="Y791" s="417">
        <f>SUM(Y781:AB790)</f>
        <v>37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6.1</v>
      </c>
      <c r="AV791" s="418"/>
      <c r="AW791" s="418"/>
      <c r="AX791" s="420"/>
    </row>
    <row r="792" spans="1:50" ht="24.75"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637</v>
      </c>
      <c r="H794" s="451"/>
      <c r="I794" s="451"/>
      <c r="J794" s="451"/>
      <c r="K794" s="452"/>
      <c r="L794" s="453" t="s">
        <v>638</v>
      </c>
      <c r="M794" s="454"/>
      <c r="N794" s="454"/>
      <c r="O794" s="454"/>
      <c r="P794" s="454"/>
      <c r="Q794" s="454"/>
      <c r="R794" s="454"/>
      <c r="S794" s="454"/>
      <c r="T794" s="454"/>
      <c r="U794" s="454"/>
      <c r="V794" s="454"/>
      <c r="W794" s="454"/>
      <c r="X794" s="455"/>
      <c r="Y794" s="456">
        <v>2.2000000000000002</v>
      </c>
      <c r="Z794" s="457"/>
      <c r="AA794" s="457"/>
      <c r="AB794" s="558"/>
      <c r="AC794" s="450" t="s">
        <v>677</v>
      </c>
      <c r="AD794" s="451"/>
      <c r="AE794" s="451"/>
      <c r="AF794" s="451"/>
      <c r="AG794" s="452"/>
      <c r="AH794" s="453" t="s">
        <v>639</v>
      </c>
      <c r="AI794" s="454"/>
      <c r="AJ794" s="454"/>
      <c r="AK794" s="454"/>
      <c r="AL794" s="454"/>
      <c r="AM794" s="454"/>
      <c r="AN794" s="454"/>
      <c r="AO794" s="454"/>
      <c r="AP794" s="454"/>
      <c r="AQ794" s="454"/>
      <c r="AR794" s="454"/>
      <c r="AS794" s="454"/>
      <c r="AT794" s="455"/>
      <c r="AU794" s="456">
        <v>1.5</v>
      </c>
      <c r="AV794" s="457"/>
      <c r="AW794" s="457"/>
      <c r="AX794" s="458"/>
    </row>
    <row r="795" spans="1:50" ht="24.75" hidden="1" customHeight="1" x14ac:dyDescent="0.15">
      <c r="A795" s="557"/>
      <c r="B795" s="764"/>
      <c r="C795" s="764"/>
      <c r="D795" s="764"/>
      <c r="E795" s="764"/>
      <c r="F795" s="76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7"/>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7"/>
      <c r="B804" s="764"/>
      <c r="C804" s="764"/>
      <c r="D804" s="764"/>
      <c r="E804" s="764"/>
      <c r="F804" s="765"/>
      <c r="G804" s="412" t="s">
        <v>20</v>
      </c>
      <c r="H804" s="413"/>
      <c r="I804" s="413"/>
      <c r="J804" s="413"/>
      <c r="K804" s="413"/>
      <c r="L804" s="414"/>
      <c r="M804" s="415"/>
      <c r="N804" s="415"/>
      <c r="O804" s="415"/>
      <c r="P804" s="415"/>
      <c r="Q804" s="415"/>
      <c r="R804" s="415"/>
      <c r="S804" s="415"/>
      <c r="T804" s="415"/>
      <c r="U804" s="415"/>
      <c r="V804" s="415"/>
      <c r="W804" s="415"/>
      <c r="X804" s="416"/>
      <c r="Y804" s="417">
        <f>SUM(Y794:AB803)</f>
        <v>2.2000000000000002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1.5</v>
      </c>
      <c r="AV804" s="418"/>
      <c r="AW804" s="418"/>
      <c r="AX804" s="420"/>
    </row>
    <row r="805" spans="1:50" ht="24.75"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50" t="s">
        <v>662</v>
      </c>
      <c r="H807" s="451"/>
      <c r="I807" s="451"/>
      <c r="J807" s="451"/>
      <c r="K807" s="452"/>
      <c r="L807" s="453" t="s">
        <v>663</v>
      </c>
      <c r="M807" s="454"/>
      <c r="N807" s="454"/>
      <c r="O807" s="454"/>
      <c r="P807" s="454"/>
      <c r="Q807" s="454"/>
      <c r="R807" s="454"/>
      <c r="S807" s="454"/>
      <c r="T807" s="454"/>
      <c r="U807" s="454"/>
      <c r="V807" s="454"/>
      <c r="W807" s="454"/>
      <c r="X807" s="455"/>
      <c r="Y807" s="456">
        <v>1.9</v>
      </c>
      <c r="Z807" s="457"/>
      <c r="AA807" s="457"/>
      <c r="AB807" s="558"/>
      <c r="AC807" s="450" t="s">
        <v>677</v>
      </c>
      <c r="AD807" s="451"/>
      <c r="AE807" s="451"/>
      <c r="AF807" s="451"/>
      <c r="AG807" s="452"/>
      <c r="AH807" s="453" t="s">
        <v>678</v>
      </c>
      <c r="AI807" s="454"/>
      <c r="AJ807" s="454"/>
      <c r="AK807" s="454"/>
      <c r="AL807" s="454"/>
      <c r="AM807" s="454"/>
      <c r="AN807" s="454"/>
      <c r="AO807" s="454"/>
      <c r="AP807" s="454"/>
      <c r="AQ807" s="454"/>
      <c r="AR807" s="454"/>
      <c r="AS807" s="454"/>
      <c r="AT807" s="455"/>
      <c r="AU807" s="456">
        <v>4</v>
      </c>
      <c r="AV807" s="457"/>
      <c r="AW807" s="457"/>
      <c r="AX807" s="458"/>
    </row>
    <row r="808" spans="1:50" ht="24.75" hidden="1" customHeight="1" x14ac:dyDescent="0.15">
      <c r="A808" s="557"/>
      <c r="B808" s="764"/>
      <c r="C808" s="764"/>
      <c r="D808" s="764"/>
      <c r="E808" s="764"/>
      <c r="F808" s="76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57"/>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7"/>
      <c r="B817" s="764"/>
      <c r="C817" s="764"/>
      <c r="D817" s="764"/>
      <c r="E817" s="764"/>
      <c r="F817" s="765"/>
      <c r="G817" s="412" t="s">
        <v>20</v>
      </c>
      <c r="H817" s="413"/>
      <c r="I817" s="413"/>
      <c r="J817" s="413"/>
      <c r="K817" s="413"/>
      <c r="L817" s="414"/>
      <c r="M817" s="415"/>
      <c r="N817" s="415"/>
      <c r="O817" s="415"/>
      <c r="P817" s="415"/>
      <c r="Q817" s="415"/>
      <c r="R817" s="415"/>
      <c r="S817" s="415"/>
      <c r="T817" s="415"/>
      <c r="U817" s="415"/>
      <c r="V817" s="415"/>
      <c r="W817" s="415"/>
      <c r="X817" s="416"/>
      <c r="Y817" s="417">
        <f>SUM(Y807:AB816)</f>
        <v>1.9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v>
      </c>
      <c r="AV817" s="418"/>
      <c r="AW817" s="418"/>
      <c r="AX817" s="420"/>
    </row>
    <row r="818" spans="1:50" ht="24.75"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4"/>
      <c r="C820" s="764"/>
      <c r="D820" s="764"/>
      <c r="E820" s="764"/>
      <c r="F820" s="765"/>
      <c r="G820" s="450" t="s">
        <v>681</v>
      </c>
      <c r="H820" s="451"/>
      <c r="I820" s="451"/>
      <c r="J820" s="451"/>
      <c r="K820" s="452"/>
      <c r="L820" s="453" t="s">
        <v>682</v>
      </c>
      <c r="M820" s="454"/>
      <c r="N820" s="454"/>
      <c r="O820" s="454"/>
      <c r="P820" s="454"/>
      <c r="Q820" s="454"/>
      <c r="R820" s="454"/>
      <c r="S820" s="454"/>
      <c r="T820" s="454"/>
      <c r="U820" s="454"/>
      <c r="V820" s="454"/>
      <c r="W820" s="454"/>
      <c r="X820" s="455"/>
      <c r="Y820" s="456">
        <v>4</v>
      </c>
      <c r="Z820" s="457"/>
      <c r="AA820" s="457"/>
      <c r="AB820" s="558"/>
      <c r="AC820" s="450" t="s">
        <v>662</v>
      </c>
      <c r="AD820" s="451"/>
      <c r="AE820" s="451"/>
      <c r="AF820" s="451"/>
      <c r="AG820" s="452"/>
      <c r="AH820" s="453" t="s">
        <v>686</v>
      </c>
      <c r="AI820" s="454"/>
      <c r="AJ820" s="454"/>
      <c r="AK820" s="454"/>
      <c r="AL820" s="454"/>
      <c r="AM820" s="454"/>
      <c r="AN820" s="454"/>
      <c r="AO820" s="454"/>
      <c r="AP820" s="454"/>
      <c r="AQ820" s="454"/>
      <c r="AR820" s="454"/>
      <c r="AS820" s="454"/>
      <c r="AT820" s="455"/>
      <c r="AU820" s="456">
        <v>1.7</v>
      </c>
      <c r="AV820" s="457"/>
      <c r="AW820" s="457"/>
      <c r="AX820" s="458"/>
    </row>
    <row r="821" spans="1:50" ht="24.75" customHeight="1" x14ac:dyDescent="0.15">
      <c r="A821" s="557"/>
      <c r="B821" s="764"/>
      <c r="C821" s="764"/>
      <c r="D821" s="764"/>
      <c r="E821" s="764"/>
      <c r="F821" s="76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t="s">
        <v>662</v>
      </c>
      <c r="AD821" s="352"/>
      <c r="AE821" s="352"/>
      <c r="AF821" s="352"/>
      <c r="AG821" s="353"/>
      <c r="AH821" s="404" t="s">
        <v>687</v>
      </c>
      <c r="AI821" s="405"/>
      <c r="AJ821" s="405"/>
      <c r="AK821" s="405"/>
      <c r="AL821" s="405"/>
      <c r="AM821" s="405"/>
      <c r="AN821" s="405"/>
      <c r="AO821" s="405"/>
      <c r="AP821" s="405"/>
      <c r="AQ821" s="405"/>
      <c r="AR821" s="405"/>
      <c r="AS821" s="405"/>
      <c r="AT821" s="406"/>
      <c r="AU821" s="401">
        <v>1</v>
      </c>
      <c r="AV821" s="402"/>
      <c r="AW821" s="402"/>
      <c r="AX821" s="403"/>
    </row>
    <row r="822" spans="1:50" ht="24.75" hidden="1" customHeight="1" x14ac:dyDescent="0.15">
      <c r="A822" s="557"/>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7"/>
      <c r="B830" s="764"/>
      <c r="C830" s="764"/>
      <c r="D830" s="764"/>
      <c r="E830" s="764"/>
      <c r="F830" s="765"/>
      <c r="G830" s="412" t="s">
        <v>20</v>
      </c>
      <c r="H830" s="413"/>
      <c r="I830" s="413"/>
      <c r="J830" s="413"/>
      <c r="K830" s="413"/>
      <c r="L830" s="414"/>
      <c r="M830" s="415"/>
      <c r="N830" s="415"/>
      <c r="O830" s="415"/>
      <c r="P830" s="415"/>
      <c r="Q830" s="415"/>
      <c r="R830" s="415"/>
      <c r="S830" s="415"/>
      <c r="T830" s="415"/>
      <c r="U830" s="415"/>
      <c r="V830" s="415"/>
      <c r="W830" s="415"/>
      <c r="X830" s="416"/>
      <c r="Y830" s="417">
        <f>SUM(Y820:AB829)</f>
        <v>4</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2.7</v>
      </c>
      <c r="AV830" s="418"/>
      <c r="AW830" s="418"/>
      <c r="AX830" s="420"/>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683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491</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4" t="s">
        <v>640</v>
      </c>
      <c r="D837" s="421"/>
      <c r="E837" s="421"/>
      <c r="F837" s="421"/>
      <c r="G837" s="421"/>
      <c r="H837" s="421"/>
      <c r="I837" s="421"/>
      <c r="J837" s="422" t="s">
        <v>641</v>
      </c>
      <c r="K837" s="423"/>
      <c r="L837" s="423"/>
      <c r="M837" s="423"/>
      <c r="N837" s="423"/>
      <c r="O837" s="423"/>
      <c r="P837" s="318" t="s">
        <v>642</v>
      </c>
      <c r="Q837" s="319"/>
      <c r="R837" s="319"/>
      <c r="S837" s="319"/>
      <c r="T837" s="319"/>
      <c r="U837" s="319"/>
      <c r="V837" s="319"/>
      <c r="W837" s="319"/>
      <c r="X837" s="319"/>
      <c r="Y837" s="320">
        <v>29</v>
      </c>
      <c r="Z837" s="321"/>
      <c r="AA837" s="321"/>
      <c r="AB837" s="322"/>
      <c r="AC837" s="330" t="s">
        <v>196</v>
      </c>
      <c r="AD837" s="331"/>
      <c r="AE837" s="331"/>
      <c r="AF837" s="331"/>
      <c r="AG837" s="331"/>
      <c r="AH837" s="425"/>
      <c r="AI837" s="426"/>
      <c r="AJ837" s="426"/>
      <c r="AK837" s="426"/>
      <c r="AL837" s="327"/>
      <c r="AM837" s="328"/>
      <c r="AN837" s="328"/>
      <c r="AO837" s="329"/>
      <c r="AP837" s="323"/>
      <c r="AQ837" s="323"/>
      <c r="AR837" s="323"/>
      <c r="AS837" s="323"/>
      <c r="AT837" s="323"/>
      <c r="AU837" s="323"/>
      <c r="AV837" s="323"/>
      <c r="AW837" s="323"/>
      <c r="AX837" s="323"/>
    </row>
    <row r="838" spans="1:50" ht="30" customHeight="1" x14ac:dyDescent="0.15">
      <c r="A838" s="407">
        <v>2</v>
      </c>
      <c r="B838" s="407">
        <v>1</v>
      </c>
      <c r="C838" s="424" t="s">
        <v>643</v>
      </c>
      <c r="D838" s="421"/>
      <c r="E838" s="421"/>
      <c r="F838" s="421"/>
      <c r="G838" s="421"/>
      <c r="H838" s="421"/>
      <c r="I838" s="421"/>
      <c r="J838" s="422" t="s">
        <v>641</v>
      </c>
      <c r="K838" s="423"/>
      <c r="L838" s="423"/>
      <c r="M838" s="423"/>
      <c r="N838" s="423"/>
      <c r="O838" s="423"/>
      <c r="P838" s="318" t="s">
        <v>642</v>
      </c>
      <c r="Q838" s="319"/>
      <c r="R838" s="319"/>
      <c r="S838" s="319"/>
      <c r="T838" s="319"/>
      <c r="U838" s="319"/>
      <c r="V838" s="319"/>
      <c r="W838" s="319"/>
      <c r="X838" s="319"/>
      <c r="Y838" s="320">
        <v>28</v>
      </c>
      <c r="Z838" s="321"/>
      <c r="AA838" s="321"/>
      <c r="AB838" s="322"/>
      <c r="AC838" s="330" t="s">
        <v>196</v>
      </c>
      <c r="AD838" s="331"/>
      <c r="AE838" s="331"/>
      <c r="AF838" s="331"/>
      <c r="AG838" s="331"/>
      <c r="AH838" s="425"/>
      <c r="AI838" s="426"/>
      <c r="AJ838" s="426"/>
      <c r="AK838" s="426"/>
      <c r="AL838" s="327"/>
      <c r="AM838" s="328"/>
      <c r="AN838" s="328"/>
      <c r="AO838" s="329"/>
      <c r="AP838" s="323"/>
      <c r="AQ838" s="323"/>
      <c r="AR838" s="323"/>
      <c r="AS838" s="323"/>
      <c r="AT838" s="323"/>
      <c r="AU838" s="323"/>
      <c r="AV838" s="323"/>
      <c r="AW838" s="323"/>
      <c r="AX838" s="323"/>
    </row>
    <row r="839" spans="1:50" ht="30" customHeight="1" x14ac:dyDescent="0.15">
      <c r="A839" s="407">
        <v>3</v>
      </c>
      <c r="B839" s="407">
        <v>1</v>
      </c>
      <c r="C839" s="424" t="s">
        <v>644</v>
      </c>
      <c r="D839" s="421"/>
      <c r="E839" s="421"/>
      <c r="F839" s="421"/>
      <c r="G839" s="421"/>
      <c r="H839" s="421"/>
      <c r="I839" s="421"/>
      <c r="J839" s="422" t="s">
        <v>641</v>
      </c>
      <c r="K839" s="423"/>
      <c r="L839" s="423"/>
      <c r="M839" s="423"/>
      <c r="N839" s="423"/>
      <c r="O839" s="423"/>
      <c r="P839" s="318" t="s">
        <v>642</v>
      </c>
      <c r="Q839" s="319"/>
      <c r="R839" s="319"/>
      <c r="S839" s="319"/>
      <c r="T839" s="319"/>
      <c r="U839" s="319"/>
      <c r="V839" s="319"/>
      <c r="W839" s="319"/>
      <c r="X839" s="319"/>
      <c r="Y839" s="320">
        <v>28</v>
      </c>
      <c r="Z839" s="321"/>
      <c r="AA839" s="321"/>
      <c r="AB839" s="322"/>
      <c r="AC839" s="330" t="s">
        <v>196</v>
      </c>
      <c r="AD839" s="331"/>
      <c r="AE839" s="331"/>
      <c r="AF839" s="331"/>
      <c r="AG839" s="331"/>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x14ac:dyDescent="0.15">
      <c r="A840" s="407">
        <v>4</v>
      </c>
      <c r="B840" s="407">
        <v>1</v>
      </c>
      <c r="C840" s="424" t="s">
        <v>645</v>
      </c>
      <c r="D840" s="421"/>
      <c r="E840" s="421"/>
      <c r="F840" s="421"/>
      <c r="G840" s="421"/>
      <c r="H840" s="421"/>
      <c r="I840" s="421"/>
      <c r="J840" s="422" t="s">
        <v>641</v>
      </c>
      <c r="K840" s="423"/>
      <c r="L840" s="423"/>
      <c r="M840" s="423"/>
      <c r="N840" s="423"/>
      <c r="O840" s="423"/>
      <c r="P840" s="318" t="s">
        <v>642</v>
      </c>
      <c r="Q840" s="319"/>
      <c r="R840" s="319"/>
      <c r="S840" s="319"/>
      <c r="T840" s="319"/>
      <c r="U840" s="319"/>
      <c r="V840" s="319"/>
      <c r="W840" s="319"/>
      <c r="X840" s="319"/>
      <c r="Y840" s="320">
        <v>28</v>
      </c>
      <c r="Z840" s="321"/>
      <c r="AA840" s="321"/>
      <c r="AB840" s="322"/>
      <c r="AC840" s="330" t="s">
        <v>196</v>
      </c>
      <c r="AD840" s="331"/>
      <c r="AE840" s="331"/>
      <c r="AF840" s="331"/>
      <c r="AG840" s="331"/>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x14ac:dyDescent="0.15">
      <c r="A841" s="407">
        <v>5</v>
      </c>
      <c r="B841" s="407">
        <v>1</v>
      </c>
      <c r="C841" s="424" t="s">
        <v>646</v>
      </c>
      <c r="D841" s="421"/>
      <c r="E841" s="421"/>
      <c r="F841" s="421"/>
      <c r="G841" s="421"/>
      <c r="H841" s="421"/>
      <c r="I841" s="421"/>
      <c r="J841" s="422" t="s">
        <v>641</v>
      </c>
      <c r="K841" s="423"/>
      <c r="L841" s="423"/>
      <c r="M841" s="423"/>
      <c r="N841" s="423"/>
      <c r="O841" s="423"/>
      <c r="P841" s="318" t="s">
        <v>642</v>
      </c>
      <c r="Q841" s="319"/>
      <c r="R841" s="319"/>
      <c r="S841" s="319"/>
      <c r="T841" s="319"/>
      <c r="U841" s="319"/>
      <c r="V841" s="319"/>
      <c r="W841" s="319"/>
      <c r="X841" s="319"/>
      <c r="Y841" s="320">
        <v>28</v>
      </c>
      <c r="Z841" s="321"/>
      <c r="AA841" s="321"/>
      <c r="AB841" s="322"/>
      <c r="AC841" s="330" t="s">
        <v>196</v>
      </c>
      <c r="AD841" s="331"/>
      <c r="AE841" s="331"/>
      <c r="AF841" s="331"/>
      <c r="AG841" s="331"/>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x14ac:dyDescent="0.15">
      <c r="A842" s="407">
        <v>6</v>
      </c>
      <c r="B842" s="407">
        <v>1</v>
      </c>
      <c r="C842" s="424" t="s">
        <v>647</v>
      </c>
      <c r="D842" s="421"/>
      <c r="E842" s="421"/>
      <c r="F842" s="421"/>
      <c r="G842" s="421"/>
      <c r="H842" s="421"/>
      <c r="I842" s="421"/>
      <c r="J842" s="422" t="s">
        <v>641</v>
      </c>
      <c r="K842" s="423"/>
      <c r="L842" s="423"/>
      <c r="M842" s="423"/>
      <c r="N842" s="423"/>
      <c r="O842" s="423"/>
      <c r="P842" s="318" t="s">
        <v>642</v>
      </c>
      <c r="Q842" s="319"/>
      <c r="R842" s="319"/>
      <c r="S842" s="319"/>
      <c r="T842" s="319"/>
      <c r="U842" s="319"/>
      <c r="V842" s="319"/>
      <c r="W842" s="319"/>
      <c r="X842" s="319"/>
      <c r="Y842" s="320">
        <v>28</v>
      </c>
      <c r="Z842" s="321"/>
      <c r="AA842" s="321"/>
      <c r="AB842" s="322"/>
      <c r="AC842" s="330" t="s">
        <v>196</v>
      </c>
      <c r="AD842" s="331"/>
      <c r="AE842" s="331"/>
      <c r="AF842" s="331"/>
      <c r="AG842" s="331"/>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x14ac:dyDescent="0.15">
      <c r="A843" s="407">
        <v>7</v>
      </c>
      <c r="B843" s="407">
        <v>1</v>
      </c>
      <c r="C843" s="424" t="s">
        <v>648</v>
      </c>
      <c r="D843" s="421"/>
      <c r="E843" s="421"/>
      <c r="F843" s="421"/>
      <c r="G843" s="421"/>
      <c r="H843" s="421"/>
      <c r="I843" s="421"/>
      <c r="J843" s="422" t="s">
        <v>641</v>
      </c>
      <c r="K843" s="423"/>
      <c r="L843" s="423"/>
      <c r="M843" s="423"/>
      <c r="N843" s="423"/>
      <c r="O843" s="423"/>
      <c r="P843" s="318" t="s">
        <v>642</v>
      </c>
      <c r="Q843" s="319"/>
      <c r="R843" s="319"/>
      <c r="S843" s="319"/>
      <c r="T843" s="319"/>
      <c r="U843" s="319"/>
      <c r="V843" s="319"/>
      <c r="W843" s="319"/>
      <c r="X843" s="319"/>
      <c r="Y843" s="320">
        <v>28</v>
      </c>
      <c r="Z843" s="321"/>
      <c r="AA843" s="321"/>
      <c r="AB843" s="322"/>
      <c r="AC843" s="330" t="s">
        <v>196</v>
      </c>
      <c r="AD843" s="331"/>
      <c r="AE843" s="331"/>
      <c r="AF843" s="331"/>
      <c r="AG843" s="331"/>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x14ac:dyDescent="0.15">
      <c r="A844" s="407">
        <v>8</v>
      </c>
      <c r="B844" s="407">
        <v>1</v>
      </c>
      <c r="C844" s="424" t="s">
        <v>649</v>
      </c>
      <c r="D844" s="421"/>
      <c r="E844" s="421"/>
      <c r="F844" s="421"/>
      <c r="G844" s="421"/>
      <c r="H844" s="421"/>
      <c r="I844" s="421"/>
      <c r="J844" s="422" t="s">
        <v>641</v>
      </c>
      <c r="K844" s="423"/>
      <c r="L844" s="423"/>
      <c r="M844" s="423"/>
      <c r="N844" s="423"/>
      <c r="O844" s="423"/>
      <c r="P844" s="318" t="s">
        <v>642</v>
      </c>
      <c r="Q844" s="319"/>
      <c r="R844" s="319"/>
      <c r="S844" s="319"/>
      <c r="T844" s="319"/>
      <c r="U844" s="319"/>
      <c r="V844" s="319"/>
      <c r="W844" s="319"/>
      <c r="X844" s="319"/>
      <c r="Y844" s="320">
        <v>27</v>
      </c>
      <c r="Z844" s="321"/>
      <c r="AA844" s="321"/>
      <c r="AB844" s="322"/>
      <c r="AC844" s="330" t="s">
        <v>196</v>
      </c>
      <c r="AD844" s="331"/>
      <c r="AE844" s="331"/>
      <c r="AF844" s="331"/>
      <c r="AG844" s="331"/>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x14ac:dyDescent="0.15">
      <c r="A845" s="407">
        <v>9</v>
      </c>
      <c r="B845" s="407">
        <v>1</v>
      </c>
      <c r="C845" s="424" t="s">
        <v>650</v>
      </c>
      <c r="D845" s="421"/>
      <c r="E845" s="421"/>
      <c r="F845" s="421"/>
      <c r="G845" s="421"/>
      <c r="H845" s="421"/>
      <c r="I845" s="421"/>
      <c r="J845" s="422" t="s">
        <v>641</v>
      </c>
      <c r="K845" s="423"/>
      <c r="L845" s="423"/>
      <c r="M845" s="423"/>
      <c r="N845" s="423"/>
      <c r="O845" s="423"/>
      <c r="P845" s="318" t="s">
        <v>642</v>
      </c>
      <c r="Q845" s="319"/>
      <c r="R845" s="319"/>
      <c r="S845" s="319"/>
      <c r="T845" s="319"/>
      <c r="U845" s="319"/>
      <c r="V845" s="319"/>
      <c r="W845" s="319"/>
      <c r="X845" s="319"/>
      <c r="Y845" s="320">
        <v>27</v>
      </c>
      <c r="Z845" s="321"/>
      <c r="AA845" s="321"/>
      <c r="AB845" s="322"/>
      <c r="AC845" s="330" t="s">
        <v>196</v>
      </c>
      <c r="AD845" s="331"/>
      <c r="AE845" s="331"/>
      <c r="AF845" s="331"/>
      <c r="AG845" s="331"/>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x14ac:dyDescent="0.15">
      <c r="A846" s="407">
        <v>10</v>
      </c>
      <c r="B846" s="407">
        <v>1</v>
      </c>
      <c r="C846" s="424" t="s">
        <v>651</v>
      </c>
      <c r="D846" s="421"/>
      <c r="E846" s="421"/>
      <c r="F846" s="421"/>
      <c r="G846" s="421"/>
      <c r="H846" s="421"/>
      <c r="I846" s="421"/>
      <c r="J846" s="422" t="s">
        <v>641</v>
      </c>
      <c r="K846" s="423"/>
      <c r="L846" s="423"/>
      <c r="M846" s="423"/>
      <c r="N846" s="423"/>
      <c r="O846" s="423"/>
      <c r="P846" s="318" t="s">
        <v>642</v>
      </c>
      <c r="Q846" s="319"/>
      <c r="R846" s="319"/>
      <c r="S846" s="319"/>
      <c r="T846" s="319"/>
      <c r="U846" s="319"/>
      <c r="V846" s="319"/>
      <c r="W846" s="319"/>
      <c r="X846" s="319"/>
      <c r="Y846" s="320">
        <v>27</v>
      </c>
      <c r="Z846" s="321"/>
      <c r="AA846" s="321"/>
      <c r="AB846" s="322"/>
      <c r="AC846" s="330" t="s">
        <v>196</v>
      </c>
      <c r="AD846" s="331"/>
      <c r="AE846" s="331"/>
      <c r="AF846" s="331"/>
      <c r="AG846" s="331"/>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491</v>
      </c>
      <c r="AI869" s="349"/>
      <c r="AJ869" s="349"/>
      <c r="AK869" s="349"/>
      <c r="AL869" s="349" t="s">
        <v>21</v>
      </c>
      <c r="AM869" s="349"/>
      <c r="AN869" s="349"/>
      <c r="AO869" s="427"/>
      <c r="AP869" s="428" t="s">
        <v>420</v>
      </c>
      <c r="AQ869" s="428"/>
      <c r="AR869" s="428"/>
      <c r="AS869" s="428"/>
      <c r="AT869" s="428"/>
      <c r="AU869" s="428"/>
      <c r="AV869" s="428"/>
      <c r="AW869" s="428"/>
      <c r="AX869" s="428"/>
    </row>
    <row r="870" spans="1:50" ht="30" customHeight="1" x14ac:dyDescent="0.15">
      <c r="A870" s="407">
        <v>1</v>
      </c>
      <c r="B870" s="407">
        <v>1</v>
      </c>
      <c r="C870" s="424" t="s">
        <v>640</v>
      </c>
      <c r="D870" s="421"/>
      <c r="E870" s="421"/>
      <c r="F870" s="421"/>
      <c r="G870" s="421"/>
      <c r="H870" s="421"/>
      <c r="I870" s="421"/>
      <c r="J870" s="422" t="s">
        <v>575</v>
      </c>
      <c r="K870" s="423"/>
      <c r="L870" s="423"/>
      <c r="M870" s="423"/>
      <c r="N870" s="423"/>
      <c r="O870" s="423"/>
      <c r="P870" s="318" t="s">
        <v>652</v>
      </c>
      <c r="Q870" s="319"/>
      <c r="R870" s="319"/>
      <c r="S870" s="319"/>
      <c r="T870" s="319"/>
      <c r="U870" s="319"/>
      <c r="V870" s="319"/>
      <c r="W870" s="319"/>
      <c r="X870" s="319"/>
      <c r="Y870" s="320">
        <v>3.8</v>
      </c>
      <c r="Z870" s="321"/>
      <c r="AA870" s="321"/>
      <c r="AB870" s="322"/>
      <c r="AC870" s="330" t="s">
        <v>196</v>
      </c>
      <c r="AD870" s="331"/>
      <c r="AE870" s="331"/>
      <c r="AF870" s="331"/>
      <c r="AG870" s="331"/>
      <c r="AH870" s="425"/>
      <c r="AI870" s="426"/>
      <c r="AJ870" s="426"/>
      <c r="AK870" s="426"/>
      <c r="AL870" s="327"/>
      <c r="AM870" s="328"/>
      <c r="AN870" s="328"/>
      <c r="AO870" s="329"/>
      <c r="AP870" s="323"/>
      <c r="AQ870" s="323"/>
      <c r="AR870" s="323"/>
      <c r="AS870" s="323"/>
      <c r="AT870" s="323"/>
      <c r="AU870" s="323"/>
      <c r="AV870" s="323"/>
      <c r="AW870" s="323"/>
      <c r="AX870" s="323"/>
    </row>
    <row r="871" spans="1:50" ht="30" customHeight="1" x14ac:dyDescent="0.15">
      <c r="A871" s="407">
        <v>2</v>
      </c>
      <c r="B871" s="407">
        <v>1</v>
      </c>
      <c r="C871" s="424" t="s">
        <v>653</v>
      </c>
      <c r="D871" s="421"/>
      <c r="E871" s="421"/>
      <c r="F871" s="421"/>
      <c r="G871" s="421"/>
      <c r="H871" s="421"/>
      <c r="I871" s="421"/>
      <c r="J871" s="422" t="s">
        <v>575</v>
      </c>
      <c r="K871" s="423"/>
      <c r="L871" s="423"/>
      <c r="M871" s="423"/>
      <c r="N871" s="423"/>
      <c r="O871" s="423"/>
      <c r="P871" s="318" t="s">
        <v>652</v>
      </c>
      <c r="Q871" s="319"/>
      <c r="R871" s="319"/>
      <c r="S871" s="319"/>
      <c r="T871" s="319"/>
      <c r="U871" s="319"/>
      <c r="V871" s="319"/>
      <c r="W871" s="319"/>
      <c r="X871" s="319"/>
      <c r="Y871" s="320">
        <v>0.9</v>
      </c>
      <c r="Z871" s="321"/>
      <c r="AA871" s="321"/>
      <c r="AB871" s="322"/>
      <c r="AC871" s="330" t="s">
        <v>196</v>
      </c>
      <c r="AD871" s="330"/>
      <c r="AE871" s="330"/>
      <c r="AF871" s="330"/>
      <c r="AG871" s="330"/>
      <c r="AH871" s="425"/>
      <c r="AI871" s="426"/>
      <c r="AJ871" s="426"/>
      <c r="AK871" s="426"/>
      <c r="AL871" s="327"/>
      <c r="AM871" s="328"/>
      <c r="AN871" s="328"/>
      <c r="AO871" s="329"/>
      <c r="AP871" s="323"/>
      <c r="AQ871" s="323"/>
      <c r="AR871" s="323"/>
      <c r="AS871" s="323"/>
      <c r="AT871" s="323"/>
      <c r="AU871" s="323"/>
      <c r="AV871" s="323"/>
      <c r="AW871" s="323"/>
      <c r="AX871" s="323"/>
    </row>
    <row r="872" spans="1:50" ht="30" customHeight="1" x14ac:dyDescent="0.15">
      <c r="A872" s="407">
        <v>3</v>
      </c>
      <c r="B872" s="407">
        <v>1</v>
      </c>
      <c r="C872" s="424" t="s">
        <v>654</v>
      </c>
      <c r="D872" s="421"/>
      <c r="E872" s="421"/>
      <c r="F872" s="421"/>
      <c r="G872" s="421"/>
      <c r="H872" s="421"/>
      <c r="I872" s="421"/>
      <c r="J872" s="422" t="s">
        <v>575</v>
      </c>
      <c r="K872" s="423"/>
      <c r="L872" s="423"/>
      <c r="M872" s="423"/>
      <c r="N872" s="423"/>
      <c r="O872" s="423"/>
      <c r="P872" s="318" t="s">
        <v>652</v>
      </c>
      <c r="Q872" s="319"/>
      <c r="R872" s="319"/>
      <c r="S872" s="319"/>
      <c r="T872" s="319"/>
      <c r="U872" s="319"/>
      <c r="V872" s="319"/>
      <c r="W872" s="319"/>
      <c r="X872" s="319"/>
      <c r="Y872" s="320">
        <v>0.9</v>
      </c>
      <c r="Z872" s="321"/>
      <c r="AA872" s="321"/>
      <c r="AB872" s="322"/>
      <c r="AC872" s="330" t="s">
        <v>196</v>
      </c>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7">
        <v>4</v>
      </c>
      <c r="B873" s="407">
        <v>1</v>
      </c>
      <c r="C873" s="424" t="s">
        <v>655</v>
      </c>
      <c r="D873" s="421"/>
      <c r="E873" s="421"/>
      <c r="F873" s="421"/>
      <c r="G873" s="421"/>
      <c r="H873" s="421"/>
      <c r="I873" s="421"/>
      <c r="J873" s="422" t="s">
        <v>575</v>
      </c>
      <c r="K873" s="423"/>
      <c r="L873" s="423"/>
      <c r="M873" s="423"/>
      <c r="N873" s="423"/>
      <c r="O873" s="423"/>
      <c r="P873" s="318" t="s">
        <v>652</v>
      </c>
      <c r="Q873" s="319"/>
      <c r="R873" s="319"/>
      <c r="S873" s="319"/>
      <c r="T873" s="319"/>
      <c r="U873" s="319"/>
      <c r="V873" s="319"/>
      <c r="W873" s="319"/>
      <c r="X873" s="319"/>
      <c r="Y873" s="320">
        <v>0.5</v>
      </c>
      <c r="Z873" s="321"/>
      <c r="AA873" s="321"/>
      <c r="AB873" s="322"/>
      <c r="AC873" s="330" t="s">
        <v>196</v>
      </c>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4" t="s">
        <v>656</v>
      </c>
      <c r="D874" s="421"/>
      <c r="E874" s="421"/>
      <c r="F874" s="421"/>
      <c r="G874" s="421"/>
      <c r="H874" s="421"/>
      <c r="I874" s="421"/>
      <c r="J874" s="422" t="s">
        <v>575</v>
      </c>
      <c r="K874" s="423"/>
      <c r="L874" s="423"/>
      <c r="M874" s="423"/>
      <c r="N874" s="423"/>
      <c r="O874" s="423"/>
      <c r="P874" s="318" t="s">
        <v>652</v>
      </c>
      <c r="Q874" s="319"/>
      <c r="R874" s="319"/>
      <c r="S874" s="319"/>
      <c r="T874" s="319"/>
      <c r="U874" s="319"/>
      <c r="V874" s="319"/>
      <c r="W874" s="319"/>
      <c r="X874" s="319"/>
      <c r="Y874" s="320"/>
      <c r="Z874" s="321"/>
      <c r="AA874" s="321"/>
      <c r="AB874" s="322"/>
      <c r="AC874" s="324" t="s">
        <v>196</v>
      </c>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491</v>
      </c>
      <c r="AI902" s="349"/>
      <c r="AJ902" s="349"/>
      <c r="AK902" s="349"/>
      <c r="AL902" s="349" t="s">
        <v>21</v>
      </c>
      <c r="AM902" s="349"/>
      <c r="AN902" s="349"/>
      <c r="AO902" s="427"/>
      <c r="AP902" s="428" t="s">
        <v>420</v>
      </c>
      <c r="AQ902" s="428"/>
      <c r="AR902" s="428"/>
      <c r="AS902" s="428"/>
      <c r="AT902" s="428"/>
      <c r="AU902" s="428"/>
      <c r="AV902" s="428"/>
      <c r="AW902" s="428"/>
      <c r="AX902" s="428"/>
    </row>
    <row r="903" spans="1:50" ht="30" customHeight="1" x14ac:dyDescent="0.15">
      <c r="A903" s="407">
        <v>1</v>
      </c>
      <c r="B903" s="407">
        <v>1</v>
      </c>
      <c r="C903" s="424" t="s">
        <v>657</v>
      </c>
      <c r="D903" s="421"/>
      <c r="E903" s="421"/>
      <c r="F903" s="421"/>
      <c r="G903" s="421"/>
      <c r="H903" s="421"/>
      <c r="I903" s="421"/>
      <c r="J903" s="422" t="s">
        <v>575</v>
      </c>
      <c r="K903" s="423"/>
      <c r="L903" s="423"/>
      <c r="M903" s="423"/>
      <c r="N903" s="423"/>
      <c r="O903" s="423"/>
      <c r="P903" s="318" t="s">
        <v>638</v>
      </c>
      <c r="Q903" s="319"/>
      <c r="R903" s="319"/>
      <c r="S903" s="319"/>
      <c r="T903" s="319"/>
      <c r="U903" s="319"/>
      <c r="V903" s="319"/>
      <c r="W903" s="319"/>
      <c r="X903" s="319"/>
      <c r="Y903" s="320">
        <v>2.2000000000000002</v>
      </c>
      <c r="Z903" s="321"/>
      <c r="AA903" s="321"/>
      <c r="AB903" s="322"/>
      <c r="AC903" s="330" t="s">
        <v>196</v>
      </c>
      <c r="AD903" s="331"/>
      <c r="AE903" s="331"/>
      <c r="AF903" s="331"/>
      <c r="AG903" s="331"/>
      <c r="AH903" s="425"/>
      <c r="AI903" s="426"/>
      <c r="AJ903" s="426"/>
      <c r="AK903" s="426"/>
      <c r="AL903" s="327"/>
      <c r="AM903" s="328"/>
      <c r="AN903" s="328"/>
      <c r="AO903" s="329"/>
      <c r="AP903" s="323"/>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5"/>
      <c r="AI904" s="426"/>
      <c r="AJ904" s="426"/>
      <c r="AK904" s="426"/>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491</v>
      </c>
      <c r="AI935" s="349"/>
      <c r="AJ935" s="349"/>
      <c r="AK935" s="349"/>
      <c r="AL935" s="349" t="s">
        <v>21</v>
      </c>
      <c r="AM935" s="349"/>
      <c r="AN935" s="349"/>
      <c r="AO935" s="427"/>
      <c r="AP935" s="428" t="s">
        <v>420</v>
      </c>
      <c r="AQ935" s="428"/>
      <c r="AR935" s="428"/>
      <c r="AS935" s="428"/>
      <c r="AT935" s="428"/>
      <c r="AU935" s="428"/>
      <c r="AV935" s="428"/>
      <c r="AW935" s="428"/>
      <c r="AX935" s="428"/>
    </row>
    <row r="936" spans="1:50" ht="30" customHeight="1" x14ac:dyDescent="0.15">
      <c r="A936" s="407">
        <v>1</v>
      </c>
      <c r="B936" s="407">
        <v>1</v>
      </c>
      <c r="C936" s="424" t="s">
        <v>658</v>
      </c>
      <c r="D936" s="421"/>
      <c r="E936" s="421"/>
      <c r="F936" s="421"/>
      <c r="G936" s="421"/>
      <c r="H936" s="421"/>
      <c r="I936" s="421"/>
      <c r="J936" s="422" t="s">
        <v>660</v>
      </c>
      <c r="K936" s="423"/>
      <c r="L936" s="423"/>
      <c r="M936" s="423"/>
      <c r="N936" s="423"/>
      <c r="O936" s="423"/>
      <c r="P936" s="318" t="s">
        <v>661</v>
      </c>
      <c r="Q936" s="319"/>
      <c r="R936" s="319"/>
      <c r="S936" s="319"/>
      <c r="T936" s="319"/>
      <c r="U936" s="319"/>
      <c r="V936" s="319"/>
      <c r="W936" s="319"/>
      <c r="X936" s="319"/>
      <c r="Y936" s="320">
        <v>1.1000000000000001</v>
      </c>
      <c r="Z936" s="321"/>
      <c r="AA936" s="321"/>
      <c r="AB936" s="322"/>
      <c r="AC936" s="330" t="s">
        <v>196</v>
      </c>
      <c r="AD936" s="331"/>
      <c r="AE936" s="331"/>
      <c r="AF936" s="331"/>
      <c r="AG936" s="331"/>
      <c r="AH936" s="425"/>
      <c r="AI936" s="426"/>
      <c r="AJ936" s="426"/>
      <c r="AK936" s="426"/>
      <c r="AL936" s="327"/>
      <c r="AM936" s="328"/>
      <c r="AN936" s="328"/>
      <c r="AO936" s="329"/>
      <c r="AP936" s="323"/>
      <c r="AQ936" s="323"/>
      <c r="AR936" s="323"/>
      <c r="AS936" s="323"/>
      <c r="AT936" s="323"/>
      <c r="AU936" s="323"/>
      <c r="AV936" s="323"/>
      <c r="AW936" s="323"/>
      <c r="AX936" s="323"/>
    </row>
    <row r="937" spans="1:50" ht="30" customHeight="1" x14ac:dyDescent="0.15">
      <c r="A937" s="407">
        <v>2</v>
      </c>
      <c r="B937" s="407">
        <v>1</v>
      </c>
      <c r="C937" s="424" t="s">
        <v>659</v>
      </c>
      <c r="D937" s="421"/>
      <c r="E937" s="421"/>
      <c r="F937" s="421"/>
      <c r="G937" s="421"/>
      <c r="H937" s="421"/>
      <c r="I937" s="421"/>
      <c r="J937" s="422" t="s">
        <v>660</v>
      </c>
      <c r="K937" s="423"/>
      <c r="L937" s="423"/>
      <c r="M937" s="423"/>
      <c r="N937" s="423"/>
      <c r="O937" s="423"/>
      <c r="P937" s="318" t="s">
        <v>661</v>
      </c>
      <c r="Q937" s="319"/>
      <c r="R937" s="319"/>
      <c r="S937" s="319"/>
      <c r="T937" s="319"/>
      <c r="U937" s="319"/>
      <c r="V937" s="319"/>
      <c r="W937" s="319"/>
      <c r="X937" s="319"/>
      <c r="Y937" s="320">
        <v>0.4</v>
      </c>
      <c r="Z937" s="321"/>
      <c r="AA937" s="321"/>
      <c r="AB937" s="322"/>
      <c r="AC937" s="330" t="s">
        <v>196</v>
      </c>
      <c r="AD937" s="330"/>
      <c r="AE937" s="330"/>
      <c r="AF937" s="330"/>
      <c r="AG937" s="330"/>
      <c r="AH937" s="425"/>
      <c r="AI937" s="426"/>
      <c r="AJ937" s="426"/>
      <c r="AK937" s="426"/>
      <c r="AL937" s="327"/>
      <c r="AM937" s="328"/>
      <c r="AN937" s="328"/>
      <c r="AO937" s="329"/>
      <c r="AP937" s="323"/>
      <c r="AQ937" s="323"/>
      <c r="AR937" s="323"/>
      <c r="AS937" s="323"/>
      <c r="AT937" s="323"/>
      <c r="AU937" s="323"/>
      <c r="AV937" s="323"/>
      <c r="AW937" s="323"/>
      <c r="AX937" s="323"/>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491</v>
      </c>
      <c r="AI968" s="349"/>
      <c r="AJ968" s="349"/>
      <c r="AK968" s="349"/>
      <c r="AL968" s="349" t="s">
        <v>21</v>
      </c>
      <c r="AM968" s="349"/>
      <c r="AN968" s="349"/>
      <c r="AO968" s="427"/>
      <c r="AP968" s="428" t="s">
        <v>420</v>
      </c>
      <c r="AQ968" s="428"/>
      <c r="AR968" s="428"/>
      <c r="AS968" s="428"/>
      <c r="AT968" s="428"/>
      <c r="AU968" s="428"/>
      <c r="AV968" s="428"/>
      <c r="AW968" s="428"/>
      <c r="AX968" s="428"/>
    </row>
    <row r="969" spans="1:50" ht="30" customHeight="1" x14ac:dyDescent="0.15">
      <c r="A969" s="407">
        <v>1</v>
      </c>
      <c r="B969" s="407">
        <v>1</v>
      </c>
      <c r="C969" s="424" t="s">
        <v>664</v>
      </c>
      <c r="D969" s="421"/>
      <c r="E969" s="421"/>
      <c r="F969" s="421"/>
      <c r="G969" s="421"/>
      <c r="H969" s="421"/>
      <c r="I969" s="421"/>
      <c r="J969" s="422" t="s">
        <v>665</v>
      </c>
      <c r="K969" s="423"/>
      <c r="L969" s="423"/>
      <c r="M969" s="423"/>
      <c r="N969" s="423"/>
      <c r="O969" s="423"/>
      <c r="P969" s="319" t="s">
        <v>663</v>
      </c>
      <c r="Q969" s="319"/>
      <c r="R969" s="319"/>
      <c r="S969" s="319"/>
      <c r="T969" s="319"/>
      <c r="U969" s="319"/>
      <c r="V969" s="319"/>
      <c r="W969" s="319"/>
      <c r="X969" s="319"/>
      <c r="Y969" s="320">
        <v>0.6</v>
      </c>
      <c r="Z969" s="321"/>
      <c r="AA969" s="321"/>
      <c r="AB969" s="322"/>
      <c r="AC969" s="330" t="s">
        <v>196</v>
      </c>
      <c r="AD969" s="331"/>
      <c r="AE969" s="331"/>
      <c r="AF969" s="331"/>
      <c r="AG969" s="331"/>
      <c r="AH969" s="425"/>
      <c r="AI969" s="426"/>
      <c r="AJ969" s="426"/>
      <c r="AK969" s="426"/>
      <c r="AL969" s="327"/>
      <c r="AM969" s="328"/>
      <c r="AN969" s="328"/>
      <c r="AO969" s="329"/>
      <c r="AP969" s="323"/>
      <c r="AQ969" s="323"/>
      <c r="AR969" s="323"/>
      <c r="AS969" s="323"/>
      <c r="AT969" s="323"/>
      <c r="AU969" s="323"/>
      <c r="AV969" s="323"/>
      <c r="AW969" s="323"/>
      <c r="AX969" s="323"/>
    </row>
    <row r="970" spans="1:50" ht="30" customHeight="1" x14ac:dyDescent="0.15">
      <c r="A970" s="407">
        <v>2</v>
      </c>
      <c r="B970" s="407">
        <v>1</v>
      </c>
      <c r="C970" s="424" t="s">
        <v>666</v>
      </c>
      <c r="D970" s="421"/>
      <c r="E970" s="421"/>
      <c r="F970" s="421"/>
      <c r="G970" s="421"/>
      <c r="H970" s="421"/>
      <c r="I970" s="421"/>
      <c r="J970" s="422" t="s">
        <v>667</v>
      </c>
      <c r="K970" s="423"/>
      <c r="L970" s="423"/>
      <c r="M970" s="423"/>
      <c r="N970" s="423"/>
      <c r="O970" s="423"/>
      <c r="P970" s="319" t="s">
        <v>663</v>
      </c>
      <c r="Q970" s="319"/>
      <c r="R970" s="319"/>
      <c r="S970" s="319"/>
      <c r="T970" s="319"/>
      <c r="U970" s="319"/>
      <c r="V970" s="319"/>
      <c r="W970" s="319"/>
      <c r="X970" s="319"/>
      <c r="Y970" s="320">
        <v>0.6</v>
      </c>
      <c r="Z970" s="321"/>
      <c r="AA970" s="321"/>
      <c r="AB970" s="322"/>
      <c r="AC970" s="330" t="s">
        <v>196</v>
      </c>
      <c r="AD970" s="330"/>
      <c r="AE970" s="330"/>
      <c r="AF970" s="330"/>
      <c r="AG970" s="330"/>
      <c r="AH970" s="425"/>
      <c r="AI970" s="426"/>
      <c r="AJ970" s="426"/>
      <c r="AK970" s="426"/>
      <c r="AL970" s="327"/>
      <c r="AM970" s="328"/>
      <c r="AN970" s="328"/>
      <c r="AO970" s="329"/>
      <c r="AP970" s="323"/>
      <c r="AQ970" s="323"/>
      <c r="AR970" s="323"/>
      <c r="AS970" s="323"/>
      <c r="AT970" s="323"/>
      <c r="AU970" s="323"/>
      <c r="AV970" s="323"/>
      <c r="AW970" s="323"/>
      <c r="AX970" s="323"/>
    </row>
    <row r="971" spans="1:50" ht="30" customHeight="1" x14ac:dyDescent="0.15">
      <c r="A971" s="407">
        <v>3</v>
      </c>
      <c r="B971" s="407">
        <v>1</v>
      </c>
      <c r="C971" s="424" t="s">
        <v>668</v>
      </c>
      <c r="D971" s="421"/>
      <c r="E971" s="421"/>
      <c r="F971" s="421"/>
      <c r="G971" s="421"/>
      <c r="H971" s="421"/>
      <c r="I971" s="421"/>
      <c r="J971" s="422" t="s">
        <v>670</v>
      </c>
      <c r="K971" s="423"/>
      <c r="L971" s="423"/>
      <c r="M971" s="423"/>
      <c r="N971" s="423"/>
      <c r="O971" s="423"/>
      <c r="P971" s="319" t="s">
        <v>663</v>
      </c>
      <c r="Q971" s="319"/>
      <c r="R971" s="319"/>
      <c r="S971" s="319"/>
      <c r="T971" s="319"/>
      <c r="U971" s="319"/>
      <c r="V971" s="319"/>
      <c r="W971" s="319"/>
      <c r="X971" s="319"/>
      <c r="Y971" s="320">
        <v>0.2</v>
      </c>
      <c r="Z971" s="321"/>
      <c r="AA971" s="321"/>
      <c r="AB971" s="322"/>
      <c r="AC971" s="330" t="s">
        <v>196</v>
      </c>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customHeight="1" x14ac:dyDescent="0.15">
      <c r="A972" s="407">
        <v>4</v>
      </c>
      <c r="B972" s="407">
        <v>1</v>
      </c>
      <c r="C972" s="424" t="s">
        <v>671</v>
      </c>
      <c r="D972" s="421"/>
      <c r="E972" s="421"/>
      <c r="F972" s="421"/>
      <c r="G972" s="421"/>
      <c r="H972" s="421"/>
      <c r="I972" s="421"/>
      <c r="J972" s="422" t="s">
        <v>667</v>
      </c>
      <c r="K972" s="423"/>
      <c r="L972" s="423"/>
      <c r="M972" s="423"/>
      <c r="N972" s="423"/>
      <c r="O972" s="423"/>
      <c r="P972" s="319" t="s">
        <v>663</v>
      </c>
      <c r="Q972" s="319"/>
      <c r="R972" s="319"/>
      <c r="S972" s="319"/>
      <c r="T972" s="319"/>
      <c r="U972" s="319"/>
      <c r="V972" s="319"/>
      <c r="W972" s="319"/>
      <c r="X972" s="319"/>
      <c r="Y972" s="320">
        <v>0.2</v>
      </c>
      <c r="Z972" s="321"/>
      <c r="AA972" s="321"/>
      <c r="AB972" s="322"/>
      <c r="AC972" s="330" t="s">
        <v>196</v>
      </c>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customHeight="1" x14ac:dyDescent="0.15">
      <c r="A973" s="407">
        <v>5</v>
      </c>
      <c r="B973" s="407">
        <v>1</v>
      </c>
      <c r="C973" s="424" t="s">
        <v>669</v>
      </c>
      <c r="D973" s="421"/>
      <c r="E973" s="421"/>
      <c r="F973" s="421"/>
      <c r="G973" s="421"/>
      <c r="H973" s="421"/>
      <c r="I973" s="421"/>
      <c r="J973" s="422" t="s">
        <v>667</v>
      </c>
      <c r="K973" s="423"/>
      <c r="L973" s="423"/>
      <c r="M973" s="423"/>
      <c r="N973" s="423"/>
      <c r="O973" s="423"/>
      <c r="P973" s="319" t="s">
        <v>663</v>
      </c>
      <c r="Q973" s="319"/>
      <c r="R973" s="319"/>
      <c r="S973" s="319"/>
      <c r="T973" s="319"/>
      <c r="U973" s="319"/>
      <c r="V973" s="319"/>
      <c r="W973" s="319"/>
      <c r="X973" s="319"/>
      <c r="Y973" s="320">
        <v>0.2</v>
      </c>
      <c r="Z973" s="321"/>
      <c r="AA973" s="321"/>
      <c r="AB973" s="322"/>
      <c r="AC973" s="324" t="s">
        <v>196</v>
      </c>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customHeight="1" x14ac:dyDescent="0.15">
      <c r="A974" s="407">
        <v>6</v>
      </c>
      <c r="B974" s="407">
        <v>1</v>
      </c>
      <c r="C974" s="424" t="s">
        <v>672</v>
      </c>
      <c r="D974" s="421"/>
      <c r="E974" s="421"/>
      <c r="F974" s="421"/>
      <c r="G974" s="421"/>
      <c r="H974" s="421"/>
      <c r="I974" s="421"/>
      <c r="J974" s="422" t="s">
        <v>670</v>
      </c>
      <c r="K974" s="423"/>
      <c r="L974" s="423"/>
      <c r="M974" s="423"/>
      <c r="N974" s="423"/>
      <c r="O974" s="423"/>
      <c r="P974" s="319" t="s">
        <v>663</v>
      </c>
      <c r="Q974" s="319"/>
      <c r="R974" s="319"/>
      <c r="S974" s="319"/>
      <c r="T974" s="319"/>
      <c r="U974" s="319"/>
      <c r="V974" s="319"/>
      <c r="W974" s="319"/>
      <c r="X974" s="319"/>
      <c r="Y974" s="320">
        <v>0.1</v>
      </c>
      <c r="Z974" s="321"/>
      <c r="AA974" s="321"/>
      <c r="AB974" s="322"/>
      <c r="AC974" s="324" t="s">
        <v>196</v>
      </c>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customHeight="1" x14ac:dyDescent="0.15">
      <c r="A975" s="407">
        <v>7</v>
      </c>
      <c r="B975" s="407">
        <v>1</v>
      </c>
      <c r="C975" s="424" t="s">
        <v>673</v>
      </c>
      <c r="D975" s="421"/>
      <c r="E975" s="421"/>
      <c r="F975" s="421"/>
      <c r="G975" s="421"/>
      <c r="H975" s="421"/>
      <c r="I975" s="421"/>
      <c r="J975" s="422" t="s">
        <v>667</v>
      </c>
      <c r="K975" s="423"/>
      <c r="L975" s="423"/>
      <c r="M975" s="423"/>
      <c r="N975" s="423"/>
      <c r="O975" s="423"/>
      <c r="P975" s="319" t="s">
        <v>663</v>
      </c>
      <c r="Q975" s="319"/>
      <c r="R975" s="319"/>
      <c r="S975" s="319"/>
      <c r="T975" s="319"/>
      <c r="U975" s="319"/>
      <c r="V975" s="319"/>
      <c r="W975" s="319"/>
      <c r="X975" s="319"/>
      <c r="Y975" s="320">
        <v>0.1</v>
      </c>
      <c r="Z975" s="321"/>
      <c r="AA975" s="321"/>
      <c r="AB975" s="322"/>
      <c r="AC975" s="324" t="s">
        <v>196</v>
      </c>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customHeight="1" x14ac:dyDescent="0.15">
      <c r="A976" s="407">
        <v>8</v>
      </c>
      <c r="B976" s="407">
        <v>1</v>
      </c>
      <c r="C976" s="424" t="s">
        <v>674</v>
      </c>
      <c r="D976" s="421"/>
      <c r="E976" s="421"/>
      <c r="F976" s="421"/>
      <c r="G976" s="421"/>
      <c r="H976" s="421"/>
      <c r="I976" s="421"/>
      <c r="J976" s="422" t="s">
        <v>667</v>
      </c>
      <c r="K976" s="423"/>
      <c r="L976" s="423"/>
      <c r="M976" s="423"/>
      <c r="N976" s="423"/>
      <c r="O976" s="423"/>
      <c r="P976" s="319" t="s">
        <v>663</v>
      </c>
      <c r="Q976" s="319"/>
      <c r="R976" s="319"/>
      <c r="S976" s="319"/>
      <c r="T976" s="319"/>
      <c r="U976" s="319"/>
      <c r="V976" s="319"/>
      <c r="W976" s="319"/>
      <c r="X976" s="319"/>
      <c r="Y976" s="320">
        <v>0.1</v>
      </c>
      <c r="Z976" s="321"/>
      <c r="AA976" s="321"/>
      <c r="AB976" s="322"/>
      <c r="AC976" s="324" t="s">
        <v>196</v>
      </c>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customHeight="1" x14ac:dyDescent="0.15">
      <c r="A977" s="407">
        <v>9</v>
      </c>
      <c r="B977" s="407">
        <v>1</v>
      </c>
      <c r="C977" s="424" t="s">
        <v>675</v>
      </c>
      <c r="D977" s="421"/>
      <c r="E977" s="421"/>
      <c r="F977" s="421"/>
      <c r="G977" s="421"/>
      <c r="H977" s="421"/>
      <c r="I977" s="421"/>
      <c r="J977" s="422" t="s">
        <v>667</v>
      </c>
      <c r="K977" s="423"/>
      <c r="L977" s="423"/>
      <c r="M977" s="423"/>
      <c r="N977" s="423"/>
      <c r="O977" s="423"/>
      <c r="P977" s="319" t="s">
        <v>663</v>
      </c>
      <c r="Q977" s="319"/>
      <c r="R977" s="319"/>
      <c r="S977" s="319"/>
      <c r="T977" s="319"/>
      <c r="U977" s="319"/>
      <c r="V977" s="319"/>
      <c r="W977" s="319"/>
      <c r="X977" s="319"/>
      <c r="Y977" s="320">
        <v>0.1</v>
      </c>
      <c r="Z977" s="321"/>
      <c r="AA977" s="321"/>
      <c r="AB977" s="322"/>
      <c r="AC977" s="324" t="s">
        <v>196</v>
      </c>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491</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customHeight="1" x14ac:dyDescent="0.15">
      <c r="A1002" s="407">
        <v>1</v>
      </c>
      <c r="B1002" s="407">
        <v>1</v>
      </c>
      <c r="C1002" s="424" t="s">
        <v>679</v>
      </c>
      <c r="D1002" s="421"/>
      <c r="E1002" s="421"/>
      <c r="F1002" s="421"/>
      <c r="G1002" s="421"/>
      <c r="H1002" s="421"/>
      <c r="I1002" s="421"/>
      <c r="J1002" s="422">
        <v>6010405009456</v>
      </c>
      <c r="K1002" s="423"/>
      <c r="L1002" s="423"/>
      <c r="M1002" s="423"/>
      <c r="N1002" s="423"/>
      <c r="O1002" s="423"/>
      <c r="P1002" s="318" t="s">
        <v>680</v>
      </c>
      <c r="Q1002" s="319"/>
      <c r="R1002" s="319"/>
      <c r="S1002" s="319"/>
      <c r="T1002" s="319"/>
      <c r="U1002" s="319"/>
      <c r="V1002" s="319"/>
      <c r="W1002" s="319"/>
      <c r="X1002" s="319"/>
      <c r="Y1002" s="320">
        <v>4</v>
      </c>
      <c r="Z1002" s="321"/>
      <c r="AA1002" s="321"/>
      <c r="AB1002" s="322"/>
      <c r="AC1002" s="330" t="s">
        <v>500</v>
      </c>
      <c r="AD1002" s="331"/>
      <c r="AE1002" s="331"/>
      <c r="AF1002" s="331"/>
      <c r="AG1002" s="331"/>
      <c r="AH1002" s="425">
        <v>1</v>
      </c>
      <c r="AI1002" s="426"/>
      <c r="AJ1002" s="426"/>
      <c r="AK1002" s="426"/>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5"/>
      <c r="AI1003" s="426"/>
      <c r="AJ1003" s="426"/>
      <c r="AK1003" s="426"/>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491</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customHeight="1" x14ac:dyDescent="0.15">
      <c r="A1035" s="407">
        <v>1</v>
      </c>
      <c r="B1035" s="407">
        <v>1</v>
      </c>
      <c r="C1035" s="424" t="s">
        <v>640</v>
      </c>
      <c r="D1035" s="421"/>
      <c r="E1035" s="421"/>
      <c r="F1035" s="421"/>
      <c r="G1035" s="421"/>
      <c r="H1035" s="421"/>
      <c r="I1035" s="421"/>
      <c r="J1035" s="422" t="s">
        <v>670</v>
      </c>
      <c r="K1035" s="423"/>
      <c r="L1035" s="423"/>
      <c r="M1035" s="423"/>
      <c r="N1035" s="423"/>
      <c r="O1035" s="423"/>
      <c r="P1035" s="318" t="s">
        <v>652</v>
      </c>
      <c r="Q1035" s="319"/>
      <c r="R1035" s="319"/>
      <c r="S1035" s="319"/>
      <c r="T1035" s="319"/>
      <c r="U1035" s="319"/>
      <c r="V1035" s="319"/>
      <c r="W1035" s="319"/>
      <c r="X1035" s="319"/>
      <c r="Y1035" s="320">
        <v>0.6</v>
      </c>
      <c r="Z1035" s="321"/>
      <c r="AA1035" s="321"/>
      <c r="AB1035" s="322"/>
      <c r="AC1035" s="330" t="s">
        <v>196</v>
      </c>
      <c r="AD1035" s="331"/>
      <c r="AE1035" s="331"/>
      <c r="AF1035" s="331"/>
      <c r="AG1035" s="331"/>
      <c r="AH1035" s="425"/>
      <c r="AI1035" s="426"/>
      <c r="AJ1035" s="426"/>
      <c r="AK1035" s="426"/>
      <c r="AL1035" s="327"/>
      <c r="AM1035" s="328"/>
      <c r="AN1035" s="328"/>
      <c r="AO1035" s="329"/>
      <c r="AP1035" s="323"/>
      <c r="AQ1035" s="323"/>
      <c r="AR1035" s="323"/>
      <c r="AS1035" s="323"/>
      <c r="AT1035" s="323"/>
      <c r="AU1035" s="323"/>
      <c r="AV1035" s="323"/>
      <c r="AW1035" s="323"/>
      <c r="AX1035" s="323"/>
    </row>
    <row r="1036" spans="1:50" ht="30" customHeight="1" x14ac:dyDescent="0.15">
      <c r="A1036" s="407">
        <v>2</v>
      </c>
      <c r="B1036" s="407">
        <v>1</v>
      </c>
      <c r="C1036" s="424" t="s">
        <v>643</v>
      </c>
      <c r="D1036" s="421"/>
      <c r="E1036" s="421"/>
      <c r="F1036" s="421"/>
      <c r="G1036" s="421"/>
      <c r="H1036" s="421"/>
      <c r="I1036" s="421"/>
      <c r="J1036" s="422" t="s">
        <v>667</v>
      </c>
      <c r="K1036" s="423"/>
      <c r="L1036" s="423"/>
      <c r="M1036" s="423"/>
      <c r="N1036" s="423"/>
      <c r="O1036" s="423"/>
      <c r="P1036" s="318" t="s">
        <v>652</v>
      </c>
      <c r="Q1036" s="319"/>
      <c r="R1036" s="319"/>
      <c r="S1036" s="319"/>
      <c r="T1036" s="319"/>
      <c r="U1036" s="319"/>
      <c r="V1036" s="319"/>
      <c r="W1036" s="319"/>
      <c r="X1036" s="319"/>
      <c r="Y1036" s="320">
        <v>0.6</v>
      </c>
      <c r="Z1036" s="321"/>
      <c r="AA1036" s="321"/>
      <c r="AB1036" s="322"/>
      <c r="AC1036" s="330" t="s">
        <v>196</v>
      </c>
      <c r="AD1036" s="330"/>
      <c r="AE1036" s="330"/>
      <c r="AF1036" s="330"/>
      <c r="AG1036" s="330"/>
      <c r="AH1036" s="425"/>
      <c r="AI1036" s="426"/>
      <c r="AJ1036" s="426"/>
      <c r="AK1036" s="426"/>
      <c r="AL1036" s="327"/>
      <c r="AM1036" s="328"/>
      <c r="AN1036" s="328"/>
      <c r="AO1036" s="329"/>
      <c r="AP1036" s="323"/>
      <c r="AQ1036" s="323"/>
      <c r="AR1036" s="323"/>
      <c r="AS1036" s="323"/>
      <c r="AT1036" s="323"/>
      <c r="AU1036" s="323"/>
      <c r="AV1036" s="323"/>
      <c r="AW1036" s="323"/>
      <c r="AX1036" s="323"/>
    </row>
    <row r="1037" spans="1:50" ht="30" customHeight="1" x14ac:dyDescent="0.15">
      <c r="A1037" s="407">
        <v>3</v>
      </c>
      <c r="B1037" s="407">
        <v>1</v>
      </c>
      <c r="C1037" s="424" t="s">
        <v>644</v>
      </c>
      <c r="D1037" s="421"/>
      <c r="E1037" s="421"/>
      <c r="F1037" s="421"/>
      <c r="G1037" s="421"/>
      <c r="H1037" s="421"/>
      <c r="I1037" s="421"/>
      <c r="J1037" s="422" t="s">
        <v>667</v>
      </c>
      <c r="K1037" s="423"/>
      <c r="L1037" s="423"/>
      <c r="M1037" s="423"/>
      <c r="N1037" s="423"/>
      <c r="O1037" s="423"/>
      <c r="P1037" s="318" t="s">
        <v>652</v>
      </c>
      <c r="Q1037" s="319"/>
      <c r="R1037" s="319"/>
      <c r="S1037" s="319"/>
      <c r="T1037" s="319"/>
      <c r="U1037" s="319"/>
      <c r="V1037" s="319"/>
      <c r="W1037" s="319"/>
      <c r="X1037" s="319"/>
      <c r="Y1037" s="320">
        <v>0.5</v>
      </c>
      <c r="Z1037" s="321"/>
      <c r="AA1037" s="321"/>
      <c r="AB1037" s="322"/>
      <c r="AC1037" s="330" t="s">
        <v>196</v>
      </c>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customHeight="1" x14ac:dyDescent="0.15">
      <c r="A1038" s="407">
        <v>4</v>
      </c>
      <c r="B1038" s="407">
        <v>1</v>
      </c>
      <c r="C1038" s="424" t="s">
        <v>645</v>
      </c>
      <c r="D1038" s="421"/>
      <c r="E1038" s="421"/>
      <c r="F1038" s="421"/>
      <c r="G1038" s="421"/>
      <c r="H1038" s="421"/>
      <c r="I1038" s="421"/>
      <c r="J1038" s="422" t="s">
        <v>667</v>
      </c>
      <c r="K1038" s="423"/>
      <c r="L1038" s="423"/>
      <c r="M1038" s="423"/>
      <c r="N1038" s="423"/>
      <c r="O1038" s="423"/>
      <c r="P1038" s="318" t="s">
        <v>652</v>
      </c>
      <c r="Q1038" s="319"/>
      <c r="R1038" s="319"/>
      <c r="S1038" s="319"/>
      <c r="T1038" s="319"/>
      <c r="U1038" s="319"/>
      <c r="V1038" s="319"/>
      <c r="W1038" s="319"/>
      <c r="X1038" s="319"/>
      <c r="Y1038" s="320">
        <v>0.5</v>
      </c>
      <c r="Z1038" s="321"/>
      <c r="AA1038" s="321"/>
      <c r="AB1038" s="322"/>
      <c r="AC1038" s="330" t="s">
        <v>196</v>
      </c>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customHeight="1" x14ac:dyDescent="0.15">
      <c r="A1039" s="407">
        <v>5</v>
      </c>
      <c r="B1039" s="407">
        <v>1</v>
      </c>
      <c r="C1039" s="424" t="s">
        <v>646</v>
      </c>
      <c r="D1039" s="421"/>
      <c r="E1039" s="421"/>
      <c r="F1039" s="421"/>
      <c r="G1039" s="421"/>
      <c r="H1039" s="421"/>
      <c r="I1039" s="421"/>
      <c r="J1039" s="422" t="s">
        <v>667</v>
      </c>
      <c r="K1039" s="423"/>
      <c r="L1039" s="423"/>
      <c r="M1039" s="423"/>
      <c r="N1039" s="423"/>
      <c r="O1039" s="423"/>
      <c r="P1039" s="318" t="s">
        <v>652</v>
      </c>
      <c r="Q1039" s="319"/>
      <c r="R1039" s="319"/>
      <c r="S1039" s="319"/>
      <c r="T1039" s="319"/>
      <c r="U1039" s="319"/>
      <c r="V1039" s="319"/>
      <c r="W1039" s="319"/>
      <c r="X1039" s="319"/>
      <c r="Y1039" s="320">
        <v>0.3</v>
      </c>
      <c r="Z1039" s="321"/>
      <c r="AA1039" s="321"/>
      <c r="AB1039" s="322"/>
      <c r="AC1039" s="324" t="s">
        <v>196</v>
      </c>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customHeight="1" x14ac:dyDescent="0.15">
      <c r="A1040" s="407">
        <v>6</v>
      </c>
      <c r="B1040" s="407">
        <v>1</v>
      </c>
      <c r="C1040" s="424" t="s">
        <v>647</v>
      </c>
      <c r="D1040" s="421"/>
      <c r="E1040" s="421"/>
      <c r="F1040" s="421"/>
      <c r="G1040" s="421"/>
      <c r="H1040" s="421"/>
      <c r="I1040" s="421"/>
      <c r="J1040" s="422" t="s">
        <v>684</v>
      </c>
      <c r="K1040" s="423"/>
      <c r="L1040" s="423"/>
      <c r="M1040" s="423"/>
      <c r="N1040" s="423"/>
      <c r="O1040" s="423"/>
      <c r="P1040" s="318" t="s">
        <v>652</v>
      </c>
      <c r="Q1040" s="319"/>
      <c r="R1040" s="319"/>
      <c r="S1040" s="319"/>
      <c r="T1040" s="319"/>
      <c r="U1040" s="319"/>
      <c r="V1040" s="319"/>
      <c r="W1040" s="319"/>
      <c r="X1040" s="319"/>
      <c r="Y1040" s="320">
        <v>0.3</v>
      </c>
      <c r="Z1040" s="321"/>
      <c r="AA1040" s="321"/>
      <c r="AB1040" s="322"/>
      <c r="AC1040" s="324" t="s">
        <v>196</v>
      </c>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customHeight="1" x14ac:dyDescent="0.15">
      <c r="A1041" s="407">
        <v>7</v>
      </c>
      <c r="B1041" s="407">
        <v>1</v>
      </c>
      <c r="C1041" s="424" t="s">
        <v>648</v>
      </c>
      <c r="D1041" s="421"/>
      <c r="E1041" s="421"/>
      <c r="F1041" s="421"/>
      <c r="G1041" s="421"/>
      <c r="H1041" s="421"/>
      <c r="I1041" s="421"/>
      <c r="J1041" s="422" t="s">
        <v>670</v>
      </c>
      <c r="K1041" s="423"/>
      <c r="L1041" s="423"/>
      <c r="M1041" s="423"/>
      <c r="N1041" s="423"/>
      <c r="O1041" s="423"/>
      <c r="P1041" s="318" t="s">
        <v>652</v>
      </c>
      <c r="Q1041" s="319"/>
      <c r="R1041" s="319"/>
      <c r="S1041" s="319"/>
      <c r="T1041" s="319"/>
      <c r="U1041" s="319"/>
      <c r="V1041" s="319"/>
      <c r="W1041" s="319"/>
      <c r="X1041" s="319"/>
      <c r="Y1041" s="320">
        <v>0.3</v>
      </c>
      <c r="Z1041" s="321"/>
      <c r="AA1041" s="321"/>
      <c r="AB1041" s="322"/>
      <c r="AC1041" s="324" t="s">
        <v>196</v>
      </c>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491</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customHeight="1" x14ac:dyDescent="0.15">
      <c r="A1068" s="407">
        <v>1</v>
      </c>
      <c r="B1068" s="407">
        <v>1</v>
      </c>
      <c r="C1068" s="424" t="s">
        <v>692</v>
      </c>
      <c r="D1068" s="421"/>
      <c r="E1068" s="421"/>
      <c r="F1068" s="421"/>
      <c r="G1068" s="421"/>
      <c r="H1068" s="421"/>
      <c r="I1068" s="421"/>
      <c r="J1068" s="422">
        <v>9010001026704</v>
      </c>
      <c r="K1068" s="423"/>
      <c r="L1068" s="423"/>
      <c r="M1068" s="423"/>
      <c r="N1068" s="423"/>
      <c r="O1068" s="423"/>
      <c r="P1068" s="318" t="s">
        <v>685</v>
      </c>
      <c r="Q1068" s="319"/>
      <c r="R1068" s="319"/>
      <c r="S1068" s="319"/>
      <c r="T1068" s="319"/>
      <c r="U1068" s="319"/>
      <c r="V1068" s="319"/>
      <c r="W1068" s="319"/>
      <c r="X1068" s="319"/>
      <c r="Y1068" s="320">
        <v>1</v>
      </c>
      <c r="Z1068" s="321"/>
      <c r="AA1068" s="321"/>
      <c r="AB1068" s="322"/>
      <c r="AC1068" s="330" t="s">
        <v>502</v>
      </c>
      <c r="AD1068" s="331"/>
      <c r="AE1068" s="331"/>
      <c r="AF1068" s="331"/>
      <c r="AG1068" s="331"/>
      <c r="AH1068" s="425"/>
      <c r="AI1068" s="426"/>
      <c r="AJ1068" s="426"/>
      <c r="AK1068" s="426"/>
      <c r="AL1068" s="327"/>
      <c r="AM1068" s="328"/>
      <c r="AN1068" s="328"/>
      <c r="AO1068" s="329"/>
      <c r="AP1068" s="323"/>
      <c r="AQ1068" s="323"/>
      <c r="AR1068" s="323"/>
      <c r="AS1068" s="323"/>
      <c r="AT1068" s="323"/>
      <c r="AU1068" s="323"/>
      <c r="AV1068" s="323"/>
      <c r="AW1068" s="323"/>
      <c r="AX1068" s="323"/>
    </row>
    <row r="1069" spans="1:50" ht="30" customHeight="1" x14ac:dyDescent="0.15">
      <c r="A1069" s="407">
        <v>2</v>
      </c>
      <c r="B1069" s="407">
        <v>1</v>
      </c>
      <c r="C1069" s="424" t="s">
        <v>688</v>
      </c>
      <c r="D1069" s="421"/>
      <c r="E1069" s="421"/>
      <c r="F1069" s="421"/>
      <c r="G1069" s="421"/>
      <c r="H1069" s="421"/>
      <c r="I1069" s="421"/>
      <c r="J1069" s="422">
        <v>3013301015869</v>
      </c>
      <c r="K1069" s="423"/>
      <c r="L1069" s="423"/>
      <c r="M1069" s="423"/>
      <c r="N1069" s="423"/>
      <c r="O1069" s="423"/>
      <c r="P1069" s="318" t="s">
        <v>691</v>
      </c>
      <c r="Q1069" s="319"/>
      <c r="R1069" s="319"/>
      <c r="S1069" s="319"/>
      <c r="T1069" s="319"/>
      <c r="U1069" s="319"/>
      <c r="V1069" s="319"/>
      <c r="W1069" s="319"/>
      <c r="X1069" s="319"/>
      <c r="Y1069" s="320">
        <v>1</v>
      </c>
      <c r="Z1069" s="321"/>
      <c r="AA1069" s="321"/>
      <c r="AB1069" s="322"/>
      <c r="AC1069" s="330" t="s">
        <v>502</v>
      </c>
      <c r="AD1069" s="330"/>
      <c r="AE1069" s="330"/>
      <c r="AF1069" s="330"/>
      <c r="AG1069" s="330"/>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customHeight="1" x14ac:dyDescent="0.15">
      <c r="A1070" s="407">
        <v>3</v>
      </c>
      <c r="B1070" s="407">
        <v>1</v>
      </c>
      <c r="C1070" s="424" t="s">
        <v>693</v>
      </c>
      <c r="D1070" s="421"/>
      <c r="E1070" s="421"/>
      <c r="F1070" s="421"/>
      <c r="G1070" s="421"/>
      <c r="H1070" s="421"/>
      <c r="I1070" s="421"/>
      <c r="J1070" s="422">
        <v>1010001060743</v>
      </c>
      <c r="K1070" s="423"/>
      <c r="L1070" s="423"/>
      <c r="M1070" s="423"/>
      <c r="N1070" s="423"/>
      <c r="O1070" s="423"/>
      <c r="P1070" s="318" t="s">
        <v>685</v>
      </c>
      <c r="Q1070" s="319"/>
      <c r="R1070" s="319"/>
      <c r="S1070" s="319"/>
      <c r="T1070" s="319"/>
      <c r="U1070" s="319"/>
      <c r="V1070" s="319"/>
      <c r="W1070" s="319"/>
      <c r="X1070" s="319"/>
      <c r="Y1070" s="320">
        <v>0.6</v>
      </c>
      <c r="Z1070" s="321"/>
      <c r="AA1070" s="321"/>
      <c r="AB1070" s="322"/>
      <c r="AC1070" s="330" t="s">
        <v>502</v>
      </c>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customHeight="1" x14ac:dyDescent="0.15">
      <c r="A1071" s="407">
        <v>4</v>
      </c>
      <c r="B1071" s="407">
        <v>1</v>
      </c>
      <c r="C1071" s="424" t="s">
        <v>689</v>
      </c>
      <c r="D1071" s="421"/>
      <c r="E1071" s="421"/>
      <c r="F1071" s="421"/>
      <c r="G1071" s="421"/>
      <c r="H1071" s="421"/>
      <c r="I1071" s="421"/>
      <c r="J1071" s="422">
        <v>4011701000317</v>
      </c>
      <c r="K1071" s="423"/>
      <c r="L1071" s="423"/>
      <c r="M1071" s="423"/>
      <c r="N1071" s="423"/>
      <c r="O1071" s="423"/>
      <c r="P1071" s="318" t="s">
        <v>690</v>
      </c>
      <c r="Q1071" s="319"/>
      <c r="R1071" s="319"/>
      <c r="S1071" s="319"/>
      <c r="T1071" s="319"/>
      <c r="U1071" s="319"/>
      <c r="V1071" s="319"/>
      <c r="W1071" s="319"/>
      <c r="X1071" s="319"/>
      <c r="Y1071" s="320">
        <v>0.1</v>
      </c>
      <c r="Z1071" s="321"/>
      <c r="AA1071" s="321"/>
      <c r="AB1071" s="322"/>
      <c r="AC1071" s="330" t="s">
        <v>503</v>
      </c>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t="s">
        <v>683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385</v>
      </c>
      <c r="D1101" s="892"/>
      <c r="E1101" s="278" t="s">
        <v>384</v>
      </c>
      <c r="F1101" s="892"/>
      <c r="G1101" s="892"/>
      <c r="H1101" s="892"/>
      <c r="I1101" s="892"/>
      <c r="J1101" s="278" t="s">
        <v>419</v>
      </c>
      <c r="K1101" s="278"/>
      <c r="L1101" s="278"/>
      <c r="M1101" s="278"/>
      <c r="N1101" s="278"/>
      <c r="O1101" s="278"/>
      <c r="P1101" s="347" t="s">
        <v>27</v>
      </c>
      <c r="Q1101" s="347"/>
      <c r="R1101" s="347"/>
      <c r="S1101" s="347"/>
      <c r="T1101" s="347"/>
      <c r="U1101" s="347"/>
      <c r="V1101" s="347"/>
      <c r="W1101" s="347"/>
      <c r="X1101" s="347"/>
      <c r="Y1101" s="278" t="s">
        <v>421</v>
      </c>
      <c r="Z1101" s="892"/>
      <c r="AA1101" s="892"/>
      <c r="AB1101" s="892"/>
      <c r="AC1101" s="278" t="s">
        <v>367</v>
      </c>
      <c r="AD1101" s="278"/>
      <c r="AE1101" s="278"/>
      <c r="AF1101" s="278"/>
      <c r="AG1101" s="278"/>
      <c r="AH1101" s="347" t="s">
        <v>380</v>
      </c>
      <c r="AI1101" s="348"/>
      <c r="AJ1101" s="348"/>
      <c r="AK1101" s="348"/>
      <c r="AL1101" s="348" t="s">
        <v>21</v>
      </c>
      <c r="AM1101" s="348"/>
      <c r="AN1101" s="348"/>
      <c r="AO1101" s="895"/>
      <c r="AP1101" s="428" t="s">
        <v>453</v>
      </c>
      <c r="AQ1101" s="428"/>
      <c r="AR1101" s="428"/>
      <c r="AS1101" s="428"/>
      <c r="AT1101" s="428"/>
      <c r="AU1101" s="428"/>
      <c r="AV1101" s="428"/>
      <c r="AW1101" s="428"/>
      <c r="AX1101" s="428"/>
    </row>
    <row r="1102" spans="1:50" ht="30" hidden="1" customHeight="1" x14ac:dyDescent="0.15">
      <c r="A1102" s="407">
        <v>1</v>
      </c>
      <c r="B1102" s="407">
        <v>1</v>
      </c>
      <c r="C1102" s="894"/>
      <c r="D1102" s="894"/>
      <c r="E1102" s="893"/>
      <c r="F1102" s="893"/>
      <c r="G1102" s="893"/>
      <c r="H1102" s="893"/>
      <c r="I1102" s="893"/>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894"/>
      <c r="D1119" s="894"/>
      <c r="E1119" s="262"/>
      <c r="F1119" s="893"/>
      <c r="G1119" s="893"/>
      <c r="H1119" s="893"/>
      <c r="I1119" s="893"/>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2">
    <cfRule type="expression" dxfId="2813" priority="13901">
      <formula>IF(RIGHT(TEXT(Y782,"0.#"),1)=".",FALSE,TRUE)</formula>
    </cfRule>
    <cfRule type="expression" dxfId="2812" priority="13902">
      <formula>IF(RIGHT(TEXT(Y782,"0.#"),1)=".",TRUE,FALSE)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3:Y790 Y781">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66">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5:Y899">
    <cfRule type="expression" dxfId="2081" priority="2095">
      <formula>IF(RIGHT(TEXT(Y875,"0.#"),1)=".",FALSE,TRUE)</formula>
    </cfRule>
    <cfRule type="expression" dxfId="2080" priority="2096">
      <formula>IF(RIGHT(TEXT(Y875,"0.#"),1)=".",TRUE,FALSE)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72:Y874">
    <cfRule type="expression" dxfId="705" priority="5">
      <formula>IF(RIGHT(TEXT(Y872,"0.#"),1)=".",FALSE,TRUE)</formula>
    </cfRule>
    <cfRule type="expression" dxfId="704" priority="6">
      <formula>IF(RIGHT(TEXT(Y872,"0.#"),1)=".",TRUE,FALSE)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26" max="49" man="1"/>
    <brk id="727" max="49" man="1"/>
    <brk id="735" max="49" man="1"/>
    <brk id="772" max="49" man="1"/>
    <brk id="831" max="49" man="1"/>
    <brk id="965" max="49" man="1"/>
  </rowBreaks>
  <colBreaks count="1" manualBreakCount="1">
    <brk id="20"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5"/>
      <c r="AA2" s="416"/>
      <c r="AB2" s="1009" t="s">
        <v>11</v>
      </c>
      <c r="AC2" s="1010"/>
      <c r="AD2" s="1011"/>
      <c r="AE2" s="997" t="s">
        <v>555</v>
      </c>
      <c r="AF2" s="997"/>
      <c r="AG2" s="997"/>
      <c r="AH2" s="997"/>
      <c r="AI2" s="997" t="s">
        <v>552</v>
      </c>
      <c r="AJ2" s="997"/>
      <c r="AK2" s="997"/>
      <c r="AL2" s="997"/>
      <c r="AM2" s="997" t="s">
        <v>526</v>
      </c>
      <c r="AN2" s="997"/>
      <c r="AO2" s="997"/>
      <c r="AP2" s="459"/>
      <c r="AQ2" s="177" t="s">
        <v>354</v>
      </c>
      <c r="AR2" s="170"/>
      <c r="AS2" s="170"/>
      <c r="AT2" s="171"/>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6"/>
      <c r="Z3" s="1007"/>
      <c r="AA3" s="1008"/>
      <c r="AB3" s="1012"/>
      <c r="AC3" s="1013"/>
      <c r="AD3" s="1014"/>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5"/>
      <c r="AA9" s="416"/>
      <c r="AB9" s="1009" t="s">
        <v>11</v>
      </c>
      <c r="AC9" s="1010"/>
      <c r="AD9" s="1011"/>
      <c r="AE9" s="997" t="s">
        <v>556</v>
      </c>
      <c r="AF9" s="997"/>
      <c r="AG9" s="997"/>
      <c r="AH9" s="997"/>
      <c r="AI9" s="997" t="s">
        <v>552</v>
      </c>
      <c r="AJ9" s="997"/>
      <c r="AK9" s="997"/>
      <c r="AL9" s="997"/>
      <c r="AM9" s="997" t="s">
        <v>526</v>
      </c>
      <c r="AN9" s="997"/>
      <c r="AO9" s="997"/>
      <c r="AP9" s="459"/>
      <c r="AQ9" s="177" t="s">
        <v>354</v>
      </c>
      <c r="AR9" s="170"/>
      <c r="AS9" s="170"/>
      <c r="AT9" s="171"/>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6"/>
      <c r="Z10" s="1007"/>
      <c r="AA10" s="1008"/>
      <c r="AB10" s="1012"/>
      <c r="AC10" s="1013"/>
      <c r="AD10" s="1014"/>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5"/>
      <c r="AA16" s="416"/>
      <c r="AB16" s="1009" t="s">
        <v>11</v>
      </c>
      <c r="AC16" s="1010"/>
      <c r="AD16" s="1011"/>
      <c r="AE16" s="997" t="s">
        <v>555</v>
      </c>
      <c r="AF16" s="997"/>
      <c r="AG16" s="997"/>
      <c r="AH16" s="997"/>
      <c r="AI16" s="997" t="s">
        <v>553</v>
      </c>
      <c r="AJ16" s="997"/>
      <c r="AK16" s="997"/>
      <c r="AL16" s="997"/>
      <c r="AM16" s="997" t="s">
        <v>526</v>
      </c>
      <c r="AN16" s="997"/>
      <c r="AO16" s="997"/>
      <c r="AP16" s="459"/>
      <c r="AQ16" s="177" t="s">
        <v>354</v>
      </c>
      <c r="AR16" s="170"/>
      <c r="AS16" s="170"/>
      <c r="AT16" s="171"/>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6"/>
      <c r="Z17" s="1007"/>
      <c r="AA17" s="1008"/>
      <c r="AB17" s="1012"/>
      <c r="AC17" s="1013"/>
      <c r="AD17" s="1014"/>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5"/>
      <c r="AA23" s="416"/>
      <c r="AB23" s="1009" t="s">
        <v>11</v>
      </c>
      <c r="AC23" s="1010"/>
      <c r="AD23" s="1011"/>
      <c r="AE23" s="997" t="s">
        <v>557</v>
      </c>
      <c r="AF23" s="997"/>
      <c r="AG23" s="997"/>
      <c r="AH23" s="997"/>
      <c r="AI23" s="997" t="s">
        <v>552</v>
      </c>
      <c r="AJ23" s="997"/>
      <c r="AK23" s="997"/>
      <c r="AL23" s="997"/>
      <c r="AM23" s="997" t="s">
        <v>526</v>
      </c>
      <c r="AN23" s="997"/>
      <c r="AO23" s="997"/>
      <c r="AP23" s="459"/>
      <c r="AQ23" s="177" t="s">
        <v>354</v>
      </c>
      <c r="AR23" s="170"/>
      <c r="AS23" s="170"/>
      <c r="AT23" s="171"/>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6"/>
      <c r="Z24" s="1007"/>
      <c r="AA24" s="1008"/>
      <c r="AB24" s="1012"/>
      <c r="AC24" s="1013"/>
      <c r="AD24" s="1014"/>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5"/>
      <c r="AA30" s="416"/>
      <c r="AB30" s="1009" t="s">
        <v>11</v>
      </c>
      <c r="AC30" s="1010"/>
      <c r="AD30" s="1011"/>
      <c r="AE30" s="997" t="s">
        <v>555</v>
      </c>
      <c r="AF30" s="997"/>
      <c r="AG30" s="997"/>
      <c r="AH30" s="997"/>
      <c r="AI30" s="997" t="s">
        <v>552</v>
      </c>
      <c r="AJ30" s="997"/>
      <c r="AK30" s="997"/>
      <c r="AL30" s="997"/>
      <c r="AM30" s="997" t="s">
        <v>550</v>
      </c>
      <c r="AN30" s="997"/>
      <c r="AO30" s="997"/>
      <c r="AP30" s="459"/>
      <c r="AQ30" s="177" t="s">
        <v>354</v>
      </c>
      <c r="AR30" s="170"/>
      <c r="AS30" s="170"/>
      <c r="AT30" s="171"/>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6"/>
      <c r="Z31" s="1007"/>
      <c r="AA31" s="1008"/>
      <c r="AB31" s="1012"/>
      <c r="AC31" s="1013"/>
      <c r="AD31" s="1014"/>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5"/>
      <c r="AA37" s="416"/>
      <c r="AB37" s="1009" t="s">
        <v>11</v>
      </c>
      <c r="AC37" s="1010"/>
      <c r="AD37" s="1011"/>
      <c r="AE37" s="997" t="s">
        <v>557</v>
      </c>
      <c r="AF37" s="997"/>
      <c r="AG37" s="997"/>
      <c r="AH37" s="997"/>
      <c r="AI37" s="997" t="s">
        <v>554</v>
      </c>
      <c r="AJ37" s="997"/>
      <c r="AK37" s="997"/>
      <c r="AL37" s="997"/>
      <c r="AM37" s="997" t="s">
        <v>551</v>
      </c>
      <c r="AN37" s="997"/>
      <c r="AO37" s="997"/>
      <c r="AP37" s="459"/>
      <c r="AQ37" s="177" t="s">
        <v>354</v>
      </c>
      <c r="AR37" s="170"/>
      <c r="AS37" s="170"/>
      <c r="AT37" s="171"/>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6"/>
      <c r="Z38" s="1007"/>
      <c r="AA38" s="1008"/>
      <c r="AB38" s="1012"/>
      <c r="AC38" s="1013"/>
      <c r="AD38" s="1014"/>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5"/>
      <c r="AA44" s="416"/>
      <c r="AB44" s="1009" t="s">
        <v>11</v>
      </c>
      <c r="AC44" s="1010"/>
      <c r="AD44" s="1011"/>
      <c r="AE44" s="997" t="s">
        <v>555</v>
      </c>
      <c r="AF44" s="997"/>
      <c r="AG44" s="997"/>
      <c r="AH44" s="997"/>
      <c r="AI44" s="997" t="s">
        <v>552</v>
      </c>
      <c r="AJ44" s="997"/>
      <c r="AK44" s="997"/>
      <c r="AL44" s="997"/>
      <c r="AM44" s="997" t="s">
        <v>526</v>
      </c>
      <c r="AN44" s="997"/>
      <c r="AO44" s="997"/>
      <c r="AP44" s="459"/>
      <c r="AQ44" s="177" t="s">
        <v>354</v>
      </c>
      <c r="AR44" s="170"/>
      <c r="AS44" s="170"/>
      <c r="AT44" s="171"/>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6"/>
      <c r="Z45" s="1007"/>
      <c r="AA45" s="1008"/>
      <c r="AB45" s="1012"/>
      <c r="AC45" s="1013"/>
      <c r="AD45" s="1014"/>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5"/>
      <c r="AA51" s="416"/>
      <c r="AB51" s="459" t="s">
        <v>11</v>
      </c>
      <c r="AC51" s="1010"/>
      <c r="AD51" s="1011"/>
      <c r="AE51" s="997" t="s">
        <v>555</v>
      </c>
      <c r="AF51" s="997"/>
      <c r="AG51" s="997"/>
      <c r="AH51" s="997"/>
      <c r="AI51" s="997" t="s">
        <v>552</v>
      </c>
      <c r="AJ51" s="997"/>
      <c r="AK51" s="997"/>
      <c r="AL51" s="997"/>
      <c r="AM51" s="997" t="s">
        <v>526</v>
      </c>
      <c r="AN51" s="997"/>
      <c r="AO51" s="997"/>
      <c r="AP51" s="459"/>
      <c r="AQ51" s="177" t="s">
        <v>354</v>
      </c>
      <c r="AR51" s="170"/>
      <c r="AS51" s="170"/>
      <c r="AT51" s="171"/>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6"/>
      <c r="Z52" s="1007"/>
      <c r="AA52" s="1008"/>
      <c r="AB52" s="1012"/>
      <c r="AC52" s="1013"/>
      <c r="AD52" s="1014"/>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5"/>
      <c r="AA58" s="416"/>
      <c r="AB58" s="1009" t="s">
        <v>11</v>
      </c>
      <c r="AC58" s="1010"/>
      <c r="AD58" s="1011"/>
      <c r="AE58" s="997" t="s">
        <v>555</v>
      </c>
      <c r="AF58" s="997"/>
      <c r="AG58" s="997"/>
      <c r="AH58" s="997"/>
      <c r="AI58" s="997" t="s">
        <v>552</v>
      </c>
      <c r="AJ58" s="997"/>
      <c r="AK58" s="997"/>
      <c r="AL58" s="997"/>
      <c r="AM58" s="997" t="s">
        <v>526</v>
      </c>
      <c r="AN58" s="997"/>
      <c r="AO58" s="997"/>
      <c r="AP58" s="459"/>
      <c r="AQ58" s="177" t="s">
        <v>354</v>
      </c>
      <c r="AR58" s="170"/>
      <c r="AS58" s="170"/>
      <c r="AT58" s="171"/>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6"/>
      <c r="Z59" s="1007"/>
      <c r="AA59" s="1008"/>
      <c r="AB59" s="1012"/>
      <c r="AC59" s="1013"/>
      <c r="AD59" s="1014"/>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5"/>
      <c r="AA65" s="416"/>
      <c r="AB65" s="1009" t="s">
        <v>11</v>
      </c>
      <c r="AC65" s="1010"/>
      <c r="AD65" s="1011"/>
      <c r="AE65" s="997" t="s">
        <v>555</v>
      </c>
      <c r="AF65" s="997"/>
      <c r="AG65" s="997"/>
      <c r="AH65" s="997"/>
      <c r="AI65" s="997" t="s">
        <v>552</v>
      </c>
      <c r="AJ65" s="997"/>
      <c r="AK65" s="997"/>
      <c r="AL65" s="997"/>
      <c r="AM65" s="997" t="s">
        <v>526</v>
      </c>
      <c r="AN65" s="997"/>
      <c r="AO65" s="997"/>
      <c r="AP65" s="459"/>
      <c r="AQ65" s="177" t="s">
        <v>354</v>
      </c>
      <c r="AR65" s="170"/>
      <c r="AS65" s="170"/>
      <c r="AT65" s="171"/>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6"/>
      <c r="Z66" s="1007"/>
      <c r="AA66" s="1008"/>
      <c r="AB66" s="1012"/>
      <c r="AC66" s="1013"/>
      <c r="AD66" s="1014"/>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V275" sqref="V27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t="s">
        <v>694</v>
      </c>
      <c r="H4" s="451"/>
      <c r="I4" s="451"/>
      <c r="J4" s="451"/>
      <c r="K4" s="452"/>
      <c r="L4" s="453" t="s">
        <v>703</v>
      </c>
      <c r="M4" s="454"/>
      <c r="N4" s="454"/>
      <c r="O4" s="454"/>
      <c r="P4" s="454"/>
      <c r="Q4" s="454"/>
      <c r="R4" s="454"/>
      <c r="S4" s="454"/>
      <c r="T4" s="454"/>
      <c r="U4" s="454"/>
      <c r="V4" s="454"/>
      <c r="W4" s="454"/>
      <c r="X4" s="455"/>
      <c r="Y4" s="456">
        <v>0.4</v>
      </c>
      <c r="Z4" s="457"/>
      <c r="AA4" s="457"/>
      <c r="AB4" s="558"/>
      <c r="AC4" s="450" t="s">
        <v>695</v>
      </c>
      <c r="AD4" s="451"/>
      <c r="AE4" s="451"/>
      <c r="AF4" s="451"/>
      <c r="AG4" s="452"/>
      <c r="AH4" s="453" t="s">
        <v>696</v>
      </c>
      <c r="AI4" s="454"/>
      <c r="AJ4" s="454"/>
      <c r="AK4" s="454"/>
      <c r="AL4" s="454"/>
      <c r="AM4" s="454"/>
      <c r="AN4" s="454"/>
      <c r="AO4" s="454"/>
      <c r="AP4" s="454"/>
      <c r="AQ4" s="454"/>
      <c r="AR4" s="454"/>
      <c r="AS4" s="454"/>
      <c r="AT4" s="455"/>
      <c r="AU4" s="456">
        <v>1.1000000000000001</v>
      </c>
      <c r="AV4" s="457"/>
      <c r="AW4" s="457"/>
      <c r="AX4" s="458"/>
    </row>
    <row r="5" spans="1:50" ht="24.75" customHeight="1" x14ac:dyDescent="0.15">
      <c r="A5" s="1037"/>
      <c r="B5" s="1038"/>
      <c r="C5" s="1038"/>
      <c r="D5" s="1038"/>
      <c r="E5" s="1038"/>
      <c r="F5" s="103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x14ac:dyDescent="0.15">
      <c r="A6" s="1037"/>
      <c r="B6" s="1038"/>
      <c r="C6" s="1038"/>
      <c r="D6" s="1038"/>
      <c r="E6" s="1038"/>
      <c r="F6" s="103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x14ac:dyDescent="0.15">
      <c r="A7" s="1037"/>
      <c r="B7" s="1038"/>
      <c r="C7" s="1038"/>
      <c r="D7" s="1038"/>
      <c r="E7" s="1038"/>
      <c r="F7" s="103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37"/>
      <c r="B8" s="1038"/>
      <c r="C8" s="1038"/>
      <c r="D8" s="1038"/>
      <c r="E8" s="1038"/>
      <c r="F8" s="103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37"/>
      <c r="B9" s="1038"/>
      <c r="C9" s="1038"/>
      <c r="D9" s="1038"/>
      <c r="E9" s="1038"/>
      <c r="F9" s="103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37"/>
      <c r="B10" s="1038"/>
      <c r="C10" s="1038"/>
      <c r="D10" s="1038"/>
      <c r="E10" s="1038"/>
      <c r="F10" s="103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37"/>
      <c r="B11" s="1038"/>
      <c r="C11" s="1038"/>
      <c r="D11" s="1038"/>
      <c r="E11" s="1038"/>
      <c r="F11" s="103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37"/>
      <c r="B12" s="1038"/>
      <c r="C12" s="1038"/>
      <c r="D12" s="1038"/>
      <c r="E12" s="1038"/>
      <c r="F12" s="103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37"/>
      <c r="B13" s="1038"/>
      <c r="C13" s="1038"/>
      <c r="D13" s="1038"/>
      <c r="E13" s="1038"/>
      <c r="F13" s="103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0.4</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1.1000000000000001</v>
      </c>
      <c r="AV14" s="418"/>
      <c r="AW14" s="418"/>
      <c r="AX14" s="420"/>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t="s">
        <v>694</v>
      </c>
      <c r="H17" s="451"/>
      <c r="I17" s="451"/>
      <c r="J17" s="451"/>
      <c r="K17" s="452"/>
      <c r="L17" s="453" t="s">
        <v>702</v>
      </c>
      <c r="M17" s="454"/>
      <c r="N17" s="454"/>
      <c r="O17" s="454"/>
      <c r="P17" s="454"/>
      <c r="Q17" s="454"/>
      <c r="R17" s="454"/>
      <c r="S17" s="454"/>
      <c r="T17" s="454"/>
      <c r="U17" s="454"/>
      <c r="V17" s="454"/>
      <c r="W17" s="454"/>
      <c r="X17" s="455"/>
      <c r="Y17" s="456">
        <v>1.6</v>
      </c>
      <c r="Z17" s="457"/>
      <c r="AA17" s="457"/>
      <c r="AB17" s="558"/>
      <c r="AC17" s="450" t="s">
        <v>707</v>
      </c>
      <c r="AD17" s="451"/>
      <c r="AE17" s="451"/>
      <c r="AF17" s="451"/>
      <c r="AG17" s="452"/>
      <c r="AH17" s="453" t="s">
        <v>708</v>
      </c>
      <c r="AI17" s="454"/>
      <c r="AJ17" s="454"/>
      <c r="AK17" s="454"/>
      <c r="AL17" s="454"/>
      <c r="AM17" s="454"/>
      <c r="AN17" s="454"/>
      <c r="AO17" s="454"/>
      <c r="AP17" s="454"/>
      <c r="AQ17" s="454"/>
      <c r="AR17" s="454"/>
      <c r="AS17" s="454"/>
      <c r="AT17" s="455"/>
      <c r="AU17" s="456">
        <v>0.2</v>
      </c>
      <c r="AV17" s="457"/>
      <c r="AW17" s="457"/>
      <c r="AX17" s="458"/>
    </row>
    <row r="18" spans="1:50" ht="24.75" customHeight="1" x14ac:dyDescent="0.15">
      <c r="A18" s="1037"/>
      <c r="B18" s="1038"/>
      <c r="C18" s="1038"/>
      <c r="D18" s="1038"/>
      <c r="E18" s="1038"/>
      <c r="F18" s="103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37"/>
      <c r="B19" s="1038"/>
      <c r="C19" s="1038"/>
      <c r="D19" s="1038"/>
      <c r="E19" s="1038"/>
      <c r="F19" s="103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37"/>
      <c r="B20" s="1038"/>
      <c r="C20" s="1038"/>
      <c r="D20" s="1038"/>
      <c r="E20" s="1038"/>
      <c r="F20" s="103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37"/>
      <c r="B21" s="1038"/>
      <c r="C21" s="1038"/>
      <c r="D21" s="1038"/>
      <c r="E21" s="1038"/>
      <c r="F21" s="103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37"/>
      <c r="B22" s="1038"/>
      <c r="C22" s="1038"/>
      <c r="D22" s="1038"/>
      <c r="E22" s="1038"/>
      <c r="F22" s="103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37"/>
      <c r="B23" s="1038"/>
      <c r="C23" s="1038"/>
      <c r="D23" s="1038"/>
      <c r="E23" s="1038"/>
      <c r="F23" s="103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37"/>
      <c r="B24" s="1038"/>
      <c r="C24" s="1038"/>
      <c r="D24" s="1038"/>
      <c r="E24" s="1038"/>
      <c r="F24" s="103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37"/>
      <c r="B25" s="1038"/>
      <c r="C25" s="1038"/>
      <c r="D25" s="1038"/>
      <c r="E25" s="1038"/>
      <c r="F25" s="103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37"/>
      <c r="B26" s="1038"/>
      <c r="C26" s="1038"/>
      <c r="D26" s="1038"/>
      <c r="E26" s="1038"/>
      <c r="F26" s="103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1.6</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0.2</v>
      </c>
      <c r="AV27" s="418"/>
      <c r="AW27" s="418"/>
      <c r="AX27" s="420"/>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t="s">
        <v>713</v>
      </c>
      <c r="H30" s="451"/>
      <c r="I30" s="451"/>
      <c r="J30" s="451"/>
      <c r="K30" s="452"/>
      <c r="L30" s="453" t="s">
        <v>714</v>
      </c>
      <c r="M30" s="454"/>
      <c r="N30" s="454"/>
      <c r="O30" s="454"/>
      <c r="P30" s="454"/>
      <c r="Q30" s="454"/>
      <c r="R30" s="454"/>
      <c r="S30" s="454"/>
      <c r="T30" s="454"/>
      <c r="U30" s="454"/>
      <c r="V30" s="454"/>
      <c r="W30" s="454"/>
      <c r="X30" s="455"/>
      <c r="Y30" s="456">
        <v>2</v>
      </c>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37"/>
      <c r="B31" s="1038"/>
      <c r="C31" s="1038"/>
      <c r="D31" s="1038"/>
      <c r="E31" s="1038"/>
      <c r="F31" s="103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37"/>
      <c r="B32" s="1038"/>
      <c r="C32" s="1038"/>
      <c r="D32" s="1038"/>
      <c r="E32" s="1038"/>
      <c r="F32" s="103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37"/>
      <c r="B33" s="1038"/>
      <c r="C33" s="1038"/>
      <c r="D33" s="1038"/>
      <c r="E33" s="1038"/>
      <c r="F33" s="103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37"/>
      <c r="B34" s="1038"/>
      <c r="C34" s="1038"/>
      <c r="D34" s="1038"/>
      <c r="E34" s="1038"/>
      <c r="F34" s="103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37"/>
      <c r="B35" s="1038"/>
      <c r="C35" s="1038"/>
      <c r="D35" s="1038"/>
      <c r="E35" s="1038"/>
      <c r="F35" s="103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37"/>
      <c r="B36" s="1038"/>
      <c r="C36" s="1038"/>
      <c r="D36" s="1038"/>
      <c r="E36" s="1038"/>
      <c r="F36" s="103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37"/>
      <c r="B37" s="1038"/>
      <c r="C37" s="1038"/>
      <c r="D37" s="1038"/>
      <c r="E37" s="1038"/>
      <c r="F37" s="103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37"/>
      <c r="B38" s="1038"/>
      <c r="C38" s="1038"/>
      <c r="D38" s="1038"/>
      <c r="E38" s="1038"/>
      <c r="F38" s="103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7"/>
      <c r="B39" s="1038"/>
      <c r="C39" s="1038"/>
      <c r="D39" s="1038"/>
      <c r="E39" s="1038"/>
      <c r="F39" s="103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x14ac:dyDescent="0.15">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2</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37"/>
      <c r="B44" s="1038"/>
      <c r="C44" s="1038"/>
      <c r="D44" s="1038"/>
      <c r="E44" s="1038"/>
      <c r="F44" s="103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37"/>
      <c r="B45" s="1038"/>
      <c r="C45" s="1038"/>
      <c r="D45" s="1038"/>
      <c r="E45" s="1038"/>
      <c r="F45" s="103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37"/>
      <c r="B46" s="1038"/>
      <c r="C46" s="1038"/>
      <c r="D46" s="1038"/>
      <c r="E46" s="1038"/>
      <c r="F46" s="103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37"/>
      <c r="B47" s="1038"/>
      <c r="C47" s="1038"/>
      <c r="D47" s="1038"/>
      <c r="E47" s="1038"/>
      <c r="F47" s="103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37"/>
      <c r="B48" s="1038"/>
      <c r="C48" s="1038"/>
      <c r="D48" s="1038"/>
      <c r="E48" s="1038"/>
      <c r="F48" s="103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37"/>
      <c r="B49" s="1038"/>
      <c r="C49" s="1038"/>
      <c r="D49" s="1038"/>
      <c r="E49" s="1038"/>
      <c r="F49" s="103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37"/>
      <c r="B50" s="1038"/>
      <c r="C50" s="1038"/>
      <c r="D50" s="1038"/>
      <c r="E50" s="1038"/>
      <c r="F50" s="103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37"/>
      <c r="B51" s="1038"/>
      <c r="C51" s="1038"/>
      <c r="D51" s="1038"/>
      <c r="E51" s="1038"/>
      <c r="F51" s="103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37"/>
      <c r="B52" s="1038"/>
      <c r="C52" s="1038"/>
      <c r="D52" s="1038"/>
      <c r="E52" s="1038"/>
      <c r="F52" s="103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37"/>
      <c r="B58" s="1038"/>
      <c r="C58" s="1038"/>
      <c r="D58" s="1038"/>
      <c r="E58" s="1038"/>
      <c r="F58" s="103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37"/>
      <c r="B59" s="1038"/>
      <c r="C59" s="1038"/>
      <c r="D59" s="1038"/>
      <c r="E59" s="1038"/>
      <c r="F59" s="103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37"/>
      <c r="B60" s="1038"/>
      <c r="C60" s="1038"/>
      <c r="D60" s="1038"/>
      <c r="E60" s="1038"/>
      <c r="F60" s="103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37"/>
      <c r="B61" s="1038"/>
      <c r="C61" s="1038"/>
      <c r="D61" s="1038"/>
      <c r="E61" s="1038"/>
      <c r="F61" s="103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37"/>
      <c r="B62" s="1038"/>
      <c r="C62" s="1038"/>
      <c r="D62" s="1038"/>
      <c r="E62" s="1038"/>
      <c r="F62" s="103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37"/>
      <c r="B63" s="1038"/>
      <c r="C63" s="1038"/>
      <c r="D63" s="1038"/>
      <c r="E63" s="1038"/>
      <c r="F63" s="103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37"/>
      <c r="B64" s="1038"/>
      <c r="C64" s="1038"/>
      <c r="D64" s="1038"/>
      <c r="E64" s="1038"/>
      <c r="F64" s="103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37"/>
      <c r="B65" s="1038"/>
      <c r="C65" s="1038"/>
      <c r="D65" s="1038"/>
      <c r="E65" s="1038"/>
      <c r="F65" s="103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37"/>
      <c r="B66" s="1038"/>
      <c r="C66" s="1038"/>
      <c r="D66" s="1038"/>
      <c r="E66" s="1038"/>
      <c r="F66" s="103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37"/>
      <c r="B71" s="1038"/>
      <c r="C71" s="1038"/>
      <c r="D71" s="1038"/>
      <c r="E71" s="1038"/>
      <c r="F71" s="103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37"/>
      <c r="B72" s="1038"/>
      <c r="C72" s="1038"/>
      <c r="D72" s="1038"/>
      <c r="E72" s="1038"/>
      <c r="F72" s="103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37"/>
      <c r="B73" s="1038"/>
      <c r="C73" s="1038"/>
      <c r="D73" s="1038"/>
      <c r="E73" s="1038"/>
      <c r="F73" s="103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37"/>
      <c r="B74" s="1038"/>
      <c r="C74" s="1038"/>
      <c r="D74" s="1038"/>
      <c r="E74" s="1038"/>
      <c r="F74" s="103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37"/>
      <c r="B75" s="1038"/>
      <c r="C75" s="1038"/>
      <c r="D75" s="1038"/>
      <c r="E75" s="1038"/>
      <c r="F75" s="103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37"/>
      <c r="B76" s="1038"/>
      <c r="C76" s="1038"/>
      <c r="D76" s="1038"/>
      <c r="E76" s="1038"/>
      <c r="F76" s="103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37"/>
      <c r="B77" s="1038"/>
      <c r="C77" s="1038"/>
      <c r="D77" s="1038"/>
      <c r="E77" s="1038"/>
      <c r="F77" s="103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37"/>
      <c r="B78" s="1038"/>
      <c r="C78" s="1038"/>
      <c r="D78" s="1038"/>
      <c r="E78" s="1038"/>
      <c r="F78" s="103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37"/>
      <c r="B79" s="1038"/>
      <c r="C79" s="1038"/>
      <c r="D79" s="1038"/>
      <c r="E79" s="1038"/>
      <c r="F79" s="103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37"/>
      <c r="B84" s="1038"/>
      <c r="C84" s="1038"/>
      <c r="D84" s="1038"/>
      <c r="E84" s="1038"/>
      <c r="F84" s="103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37"/>
      <c r="B85" s="1038"/>
      <c r="C85" s="1038"/>
      <c r="D85" s="1038"/>
      <c r="E85" s="1038"/>
      <c r="F85" s="103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37"/>
      <c r="B86" s="1038"/>
      <c r="C86" s="1038"/>
      <c r="D86" s="1038"/>
      <c r="E86" s="1038"/>
      <c r="F86" s="103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37"/>
      <c r="B87" s="1038"/>
      <c r="C87" s="1038"/>
      <c r="D87" s="1038"/>
      <c r="E87" s="1038"/>
      <c r="F87" s="103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37"/>
      <c r="B88" s="1038"/>
      <c r="C88" s="1038"/>
      <c r="D88" s="1038"/>
      <c r="E88" s="1038"/>
      <c r="F88" s="103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37"/>
      <c r="B89" s="1038"/>
      <c r="C89" s="1038"/>
      <c r="D89" s="1038"/>
      <c r="E89" s="1038"/>
      <c r="F89" s="103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37"/>
      <c r="B90" s="1038"/>
      <c r="C90" s="1038"/>
      <c r="D90" s="1038"/>
      <c r="E90" s="1038"/>
      <c r="F90" s="103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37"/>
      <c r="B91" s="1038"/>
      <c r="C91" s="1038"/>
      <c r="D91" s="1038"/>
      <c r="E91" s="1038"/>
      <c r="F91" s="103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37"/>
      <c r="B92" s="1038"/>
      <c r="C92" s="1038"/>
      <c r="D92" s="1038"/>
      <c r="E92" s="1038"/>
      <c r="F92" s="103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37"/>
      <c r="B97" s="1038"/>
      <c r="C97" s="1038"/>
      <c r="D97" s="1038"/>
      <c r="E97" s="1038"/>
      <c r="F97" s="103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37"/>
      <c r="B98" s="1038"/>
      <c r="C98" s="1038"/>
      <c r="D98" s="1038"/>
      <c r="E98" s="1038"/>
      <c r="F98" s="103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37"/>
      <c r="B99" s="1038"/>
      <c r="C99" s="1038"/>
      <c r="D99" s="1038"/>
      <c r="E99" s="1038"/>
      <c r="F99" s="103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37"/>
      <c r="B100" s="1038"/>
      <c r="C100" s="1038"/>
      <c r="D100" s="1038"/>
      <c r="E100" s="1038"/>
      <c r="F100" s="103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37"/>
      <c r="B101" s="1038"/>
      <c r="C101" s="1038"/>
      <c r="D101" s="1038"/>
      <c r="E101" s="1038"/>
      <c r="F101" s="103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37"/>
      <c r="B102" s="1038"/>
      <c r="C102" s="1038"/>
      <c r="D102" s="1038"/>
      <c r="E102" s="1038"/>
      <c r="F102" s="103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37"/>
      <c r="B103" s="1038"/>
      <c r="C103" s="1038"/>
      <c r="D103" s="1038"/>
      <c r="E103" s="1038"/>
      <c r="F103" s="103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37"/>
      <c r="B104" s="1038"/>
      <c r="C104" s="1038"/>
      <c r="D104" s="1038"/>
      <c r="E104" s="1038"/>
      <c r="F104" s="103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37"/>
      <c r="B105" s="1038"/>
      <c r="C105" s="1038"/>
      <c r="D105" s="1038"/>
      <c r="E105" s="1038"/>
      <c r="F105" s="103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37"/>
      <c r="B111" s="1038"/>
      <c r="C111" s="1038"/>
      <c r="D111" s="1038"/>
      <c r="E111" s="1038"/>
      <c r="F111" s="103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37"/>
      <c r="B112" s="1038"/>
      <c r="C112" s="1038"/>
      <c r="D112" s="1038"/>
      <c r="E112" s="1038"/>
      <c r="F112" s="103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37"/>
      <c r="B113" s="1038"/>
      <c r="C113" s="1038"/>
      <c r="D113" s="1038"/>
      <c r="E113" s="1038"/>
      <c r="F113" s="103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37"/>
      <c r="B114" s="1038"/>
      <c r="C114" s="1038"/>
      <c r="D114" s="1038"/>
      <c r="E114" s="1038"/>
      <c r="F114" s="103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37"/>
      <c r="B115" s="1038"/>
      <c r="C115" s="1038"/>
      <c r="D115" s="1038"/>
      <c r="E115" s="1038"/>
      <c r="F115" s="103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37"/>
      <c r="B116" s="1038"/>
      <c r="C116" s="1038"/>
      <c r="D116" s="1038"/>
      <c r="E116" s="1038"/>
      <c r="F116" s="103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37"/>
      <c r="B117" s="1038"/>
      <c r="C117" s="1038"/>
      <c r="D117" s="1038"/>
      <c r="E117" s="1038"/>
      <c r="F117" s="103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37"/>
      <c r="B118" s="1038"/>
      <c r="C118" s="1038"/>
      <c r="D118" s="1038"/>
      <c r="E118" s="1038"/>
      <c r="F118" s="103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37"/>
      <c r="B119" s="1038"/>
      <c r="C119" s="1038"/>
      <c r="D119" s="1038"/>
      <c r="E119" s="1038"/>
      <c r="F119" s="103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37"/>
      <c r="B124" s="1038"/>
      <c r="C124" s="1038"/>
      <c r="D124" s="1038"/>
      <c r="E124" s="1038"/>
      <c r="F124" s="103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37"/>
      <c r="B125" s="1038"/>
      <c r="C125" s="1038"/>
      <c r="D125" s="1038"/>
      <c r="E125" s="1038"/>
      <c r="F125" s="103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37"/>
      <c r="B126" s="1038"/>
      <c r="C126" s="1038"/>
      <c r="D126" s="1038"/>
      <c r="E126" s="1038"/>
      <c r="F126" s="103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37"/>
      <c r="B127" s="1038"/>
      <c r="C127" s="1038"/>
      <c r="D127" s="1038"/>
      <c r="E127" s="1038"/>
      <c r="F127" s="103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37"/>
      <c r="B128" s="1038"/>
      <c r="C128" s="1038"/>
      <c r="D128" s="1038"/>
      <c r="E128" s="1038"/>
      <c r="F128" s="103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37"/>
      <c r="B129" s="1038"/>
      <c r="C129" s="1038"/>
      <c r="D129" s="1038"/>
      <c r="E129" s="1038"/>
      <c r="F129" s="103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37"/>
      <c r="B130" s="1038"/>
      <c r="C130" s="1038"/>
      <c r="D130" s="1038"/>
      <c r="E130" s="1038"/>
      <c r="F130" s="103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37"/>
      <c r="B131" s="1038"/>
      <c r="C131" s="1038"/>
      <c r="D131" s="1038"/>
      <c r="E131" s="1038"/>
      <c r="F131" s="103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37"/>
      <c r="B132" s="1038"/>
      <c r="C132" s="1038"/>
      <c r="D132" s="1038"/>
      <c r="E132" s="1038"/>
      <c r="F132" s="103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37"/>
      <c r="B137" s="1038"/>
      <c r="C137" s="1038"/>
      <c r="D137" s="1038"/>
      <c r="E137" s="1038"/>
      <c r="F137" s="103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37"/>
      <c r="B138" s="1038"/>
      <c r="C138" s="1038"/>
      <c r="D138" s="1038"/>
      <c r="E138" s="1038"/>
      <c r="F138" s="103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37"/>
      <c r="B139" s="1038"/>
      <c r="C139" s="1038"/>
      <c r="D139" s="1038"/>
      <c r="E139" s="1038"/>
      <c r="F139" s="103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37"/>
      <c r="B140" s="1038"/>
      <c r="C140" s="1038"/>
      <c r="D140" s="1038"/>
      <c r="E140" s="1038"/>
      <c r="F140" s="103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37"/>
      <c r="B141" s="1038"/>
      <c r="C141" s="1038"/>
      <c r="D141" s="1038"/>
      <c r="E141" s="1038"/>
      <c r="F141" s="103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37"/>
      <c r="B142" s="1038"/>
      <c r="C142" s="1038"/>
      <c r="D142" s="1038"/>
      <c r="E142" s="1038"/>
      <c r="F142" s="103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37"/>
      <c r="B143" s="1038"/>
      <c r="C143" s="1038"/>
      <c r="D143" s="1038"/>
      <c r="E143" s="1038"/>
      <c r="F143" s="103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37"/>
      <c r="B144" s="1038"/>
      <c r="C144" s="1038"/>
      <c r="D144" s="1038"/>
      <c r="E144" s="1038"/>
      <c r="F144" s="103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37"/>
      <c r="B145" s="1038"/>
      <c r="C145" s="1038"/>
      <c r="D145" s="1038"/>
      <c r="E145" s="1038"/>
      <c r="F145" s="103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37"/>
      <c r="B150" s="1038"/>
      <c r="C150" s="1038"/>
      <c r="D150" s="1038"/>
      <c r="E150" s="1038"/>
      <c r="F150" s="103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37"/>
      <c r="B151" s="1038"/>
      <c r="C151" s="1038"/>
      <c r="D151" s="1038"/>
      <c r="E151" s="1038"/>
      <c r="F151" s="103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37"/>
      <c r="B152" s="1038"/>
      <c r="C152" s="1038"/>
      <c r="D152" s="1038"/>
      <c r="E152" s="1038"/>
      <c r="F152" s="103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37"/>
      <c r="B153" s="1038"/>
      <c r="C153" s="1038"/>
      <c r="D153" s="1038"/>
      <c r="E153" s="1038"/>
      <c r="F153" s="103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37"/>
      <c r="B154" s="1038"/>
      <c r="C154" s="1038"/>
      <c r="D154" s="1038"/>
      <c r="E154" s="1038"/>
      <c r="F154" s="103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37"/>
      <c r="B155" s="1038"/>
      <c r="C155" s="1038"/>
      <c r="D155" s="1038"/>
      <c r="E155" s="1038"/>
      <c r="F155" s="103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37"/>
      <c r="B156" s="1038"/>
      <c r="C156" s="1038"/>
      <c r="D156" s="1038"/>
      <c r="E156" s="1038"/>
      <c r="F156" s="103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37"/>
      <c r="B157" s="1038"/>
      <c r="C157" s="1038"/>
      <c r="D157" s="1038"/>
      <c r="E157" s="1038"/>
      <c r="F157" s="103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37"/>
      <c r="B158" s="1038"/>
      <c r="C158" s="1038"/>
      <c r="D158" s="1038"/>
      <c r="E158" s="1038"/>
      <c r="F158" s="103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37"/>
      <c r="B164" s="1038"/>
      <c r="C164" s="1038"/>
      <c r="D164" s="1038"/>
      <c r="E164" s="1038"/>
      <c r="F164" s="103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37"/>
      <c r="B165" s="1038"/>
      <c r="C165" s="1038"/>
      <c r="D165" s="1038"/>
      <c r="E165" s="1038"/>
      <c r="F165" s="103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37"/>
      <c r="B166" s="1038"/>
      <c r="C166" s="1038"/>
      <c r="D166" s="1038"/>
      <c r="E166" s="1038"/>
      <c r="F166" s="103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37"/>
      <c r="B167" s="1038"/>
      <c r="C167" s="1038"/>
      <c r="D167" s="1038"/>
      <c r="E167" s="1038"/>
      <c r="F167" s="103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37"/>
      <c r="B168" s="1038"/>
      <c r="C168" s="1038"/>
      <c r="D168" s="1038"/>
      <c r="E168" s="1038"/>
      <c r="F168" s="103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37"/>
      <c r="B169" s="1038"/>
      <c r="C169" s="1038"/>
      <c r="D169" s="1038"/>
      <c r="E169" s="1038"/>
      <c r="F169" s="103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37"/>
      <c r="B170" s="1038"/>
      <c r="C170" s="1038"/>
      <c r="D170" s="1038"/>
      <c r="E170" s="1038"/>
      <c r="F170" s="103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37"/>
      <c r="B171" s="1038"/>
      <c r="C171" s="1038"/>
      <c r="D171" s="1038"/>
      <c r="E171" s="1038"/>
      <c r="F171" s="103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37"/>
      <c r="B172" s="1038"/>
      <c r="C172" s="1038"/>
      <c r="D172" s="1038"/>
      <c r="E172" s="1038"/>
      <c r="F172" s="103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37"/>
      <c r="B177" s="1038"/>
      <c r="C177" s="1038"/>
      <c r="D177" s="1038"/>
      <c r="E177" s="1038"/>
      <c r="F177" s="103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37"/>
      <c r="B178" s="1038"/>
      <c r="C178" s="1038"/>
      <c r="D178" s="1038"/>
      <c r="E178" s="1038"/>
      <c r="F178" s="103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37"/>
      <c r="B179" s="1038"/>
      <c r="C179" s="1038"/>
      <c r="D179" s="1038"/>
      <c r="E179" s="1038"/>
      <c r="F179" s="103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37"/>
      <c r="B180" s="1038"/>
      <c r="C180" s="1038"/>
      <c r="D180" s="1038"/>
      <c r="E180" s="1038"/>
      <c r="F180" s="103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37"/>
      <c r="B181" s="1038"/>
      <c r="C181" s="1038"/>
      <c r="D181" s="1038"/>
      <c r="E181" s="1038"/>
      <c r="F181" s="103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37"/>
      <c r="B182" s="1038"/>
      <c r="C182" s="1038"/>
      <c r="D182" s="1038"/>
      <c r="E182" s="1038"/>
      <c r="F182" s="103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37"/>
      <c r="B183" s="1038"/>
      <c r="C183" s="1038"/>
      <c r="D183" s="1038"/>
      <c r="E183" s="1038"/>
      <c r="F183" s="103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37"/>
      <c r="B184" s="1038"/>
      <c r="C184" s="1038"/>
      <c r="D184" s="1038"/>
      <c r="E184" s="1038"/>
      <c r="F184" s="103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37"/>
      <c r="B185" s="1038"/>
      <c r="C185" s="1038"/>
      <c r="D185" s="1038"/>
      <c r="E185" s="1038"/>
      <c r="F185" s="103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37"/>
      <c r="B190" s="1038"/>
      <c r="C190" s="1038"/>
      <c r="D190" s="1038"/>
      <c r="E190" s="1038"/>
      <c r="F190" s="103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37"/>
      <c r="B191" s="1038"/>
      <c r="C191" s="1038"/>
      <c r="D191" s="1038"/>
      <c r="E191" s="1038"/>
      <c r="F191" s="103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37"/>
      <c r="B192" s="1038"/>
      <c r="C192" s="1038"/>
      <c r="D192" s="1038"/>
      <c r="E192" s="1038"/>
      <c r="F192" s="103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37"/>
      <c r="B193" s="1038"/>
      <c r="C193" s="1038"/>
      <c r="D193" s="1038"/>
      <c r="E193" s="1038"/>
      <c r="F193" s="103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37"/>
      <c r="B194" s="1038"/>
      <c r="C194" s="1038"/>
      <c r="D194" s="1038"/>
      <c r="E194" s="1038"/>
      <c r="F194" s="103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37"/>
      <c r="B195" s="1038"/>
      <c r="C195" s="1038"/>
      <c r="D195" s="1038"/>
      <c r="E195" s="1038"/>
      <c r="F195" s="103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37"/>
      <c r="B196" s="1038"/>
      <c r="C196" s="1038"/>
      <c r="D196" s="1038"/>
      <c r="E196" s="1038"/>
      <c r="F196" s="103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37"/>
      <c r="B197" s="1038"/>
      <c r="C197" s="1038"/>
      <c r="D197" s="1038"/>
      <c r="E197" s="1038"/>
      <c r="F197" s="103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37"/>
      <c r="B198" s="1038"/>
      <c r="C198" s="1038"/>
      <c r="D198" s="1038"/>
      <c r="E198" s="1038"/>
      <c r="F198" s="103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37"/>
      <c r="B203" s="1038"/>
      <c r="C203" s="1038"/>
      <c r="D203" s="1038"/>
      <c r="E203" s="1038"/>
      <c r="F203" s="103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37"/>
      <c r="B204" s="1038"/>
      <c r="C204" s="1038"/>
      <c r="D204" s="1038"/>
      <c r="E204" s="1038"/>
      <c r="F204" s="103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37"/>
      <c r="B205" s="1038"/>
      <c r="C205" s="1038"/>
      <c r="D205" s="1038"/>
      <c r="E205" s="1038"/>
      <c r="F205" s="103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37"/>
      <c r="B206" s="1038"/>
      <c r="C206" s="1038"/>
      <c r="D206" s="1038"/>
      <c r="E206" s="1038"/>
      <c r="F206" s="103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37"/>
      <c r="B207" s="1038"/>
      <c r="C207" s="1038"/>
      <c r="D207" s="1038"/>
      <c r="E207" s="1038"/>
      <c r="F207" s="103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37"/>
      <c r="B208" s="1038"/>
      <c r="C208" s="1038"/>
      <c r="D208" s="1038"/>
      <c r="E208" s="1038"/>
      <c r="F208" s="103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37"/>
      <c r="B209" s="1038"/>
      <c r="C209" s="1038"/>
      <c r="D209" s="1038"/>
      <c r="E209" s="1038"/>
      <c r="F209" s="103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37"/>
      <c r="B210" s="1038"/>
      <c r="C210" s="1038"/>
      <c r="D210" s="1038"/>
      <c r="E210" s="1038"/>
      <c r="F210" s="103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37"/>
      <c r="B211" s="1038"/>
      <c r="C211" s="1038"/>
      <c r="D211" s="1038"/>
      <c r="E211" s="1038"/>
      <c r="F211" s="103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37"/>
      <c r="B217" s="1038"/>
      <c r="C217" s="1038"/>
      <c r="D217" s="1038"/>
      <c r="E217" s="1038"/>
      <c r="F217" s="103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37"/>
      <c r="B218" s="1038"/>
      <c r="C218" s="1038"/>
      <c r="D218" s="1038"/>
      <c r="E218" s="1038"/>
      <c r="F218" s="103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37"/>
      <c r="B219" s="1038"/>
      <c r="C219" s="1038"/>
      <c r="D219" s="1038"/>
      <c r="E219" s="1038"/>
      <c r="F219" s="103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37"/>
      <c r="B220" s="1038"/>
      <c r="C220" s="1038"/>
      <c r="D220" s="1038"/>
      <c r="E220" s="1038"/>
      <c r="F220" s="103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37"/>
      <c r="B221" s="1038"/>
      <c r="C221" s="1038"/>
      <c r="D221" s="1038"/>
      <c r="E221" s="1038"/>
      <c r="F221" s="103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37"/>
      <c r="B222" s="1038"/>
      <c r="C222" s="1038"/>
      <c r="D222" s="1038"/>
      <c r="E222" s="1038"/>
      <c r="F222" s="103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37"/>
      <c r="B223" s="1038"/>
      <c r="C223" s="1038"/>
      <c r="D223" s="1038"/>
      <c r="E223" s="1038"/>
      <c r="F223" s="103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37"/>
      <c r="B224" s="1038"/>
      <c r="C224" s="1038"/>
      <c r="D224" s="1038"/>
      <c r="E224" s="1038"/>
      <c r="F224" s="103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37"/>
      <c r="B225" s="1038"/>
      <c r="C225" s="1038"/>
      <c r="D225" s="1038"/>
      <c r="E225" s="1038"/>
      <c r="F225" s="103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37"/>
      <c r="B230" s="1038"/>
      <c r="C230" s="1038"/>
      <c r="D230" s="1038"/>
      <c r="E230" s="1038"/>
      <c r="F230" s="103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37"/>
      <c r="B231" s="1038"/>
      <c r="C231" s="1038"/>
      <c r="D231" s="1038"/>
      <c r="E231" s="1038"/>
      <c r="F231" s="103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37"/>
      <c r="B232" s="1038"/>
      <c r="C232" s="1038"/>
      <c r="D232" s="1038"/>
      <c r="E232" s="1038"/>
      <c r="F232" s="103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37"/>
      <c r="B233" s="1038"/>
      <c r="C233" s="1038"/>
      <c r="D233" s="1038"/>
      <c r="E233" s="1038"/>
      <c r="F233" s="103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37"/>
      <c r="B234" s="1038"/>
      <c r="C234" s="1038"/>
      <c r="D234" s="1038"/>
      <c r="E234" s="1038"/>
      <c r="F234" s="103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37"/>
      <c r="B235" s="1038"/>
      <c r="C235" s="1038"/>
      <c r="D235" s="1038"/>
      <c r="E235" s="1038"/>
      <c r="F235" s="103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37"/>
      <c r="B236" s="1038"/>
      <c r="C236" s="1038"/>
      <c r="D236" s="1038"/>
      <c r="E236" s="1038"/>
      <c r="F236" s="103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37"/>
      <c r="B237" s="1038"/>
      <c r="C237" s="1038"/>
      <c r="D237" s="1038"/>
      <c r="E237" s="1038"/>
      <c r="F237" s="103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37"/>
      <c r="B238" s="1038"/>
      <c r="C238" s="1038"/>
      <c r="D238" s="1038"/>
      <c r="E238" s="1038"/>
      <c r="F238" s="103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37"/>
      <c r="B243" s="1038"/>
      <c r="C243" s="1038"/>
      <c r="D243" s="1038"/>
      <c r="E243" s="1038"/>
      <c r="F243" s="103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37"/>
      <c r="B244" s="1038"/>
      <c r="C244" s="1038"/>
      <c r="D244" s="1038"/>
      <c r="E244" s="1038"/>
      <c r="F244" s="103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37"/>
      <c r="B245" s="1038"/>
      <c r="C245" s="1038"/>
      <c r="D245" s="1038"/>
      <c r="E245" s="1038"/>
      <c r="F245" s="103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37"/>
      <c r="B246" s="1038"/>
      <c r="C246" s="1038"/>
      <c r="D246" s="1038"/>
      <c r="E246" s="1038"/>
      <c r="F246" s="103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37"/>
      <c r="B247" s="1038"/>
      <c r="C247" s="1038"/>
      <c r="D247" s="1038"/>
      <c r="E247" s="1038"/>
      <c r="F247" s="103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37"/>
      <c r="B248" s="1038"/>
      <c r="C248" s="1038"/>
      <c r="D248" s="1038"/>
      <c r="E248" s="1038"/>
      <c r="F248" s="103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37"/>
      <c r="B249" s="1038"/>
      <c r="C249" s="1038"/>
      <c r="D249" s="1038"/>
      <c r="E249" s="1038"/>
      <c r="F249" s="103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37"/>
      <c r="B250" s="1038"/>
      <c r="C250" s="1038"/>
      <c r="D250" s="1038"/>
      <c r="E250" s="1038"/>
      <c r="F250" s="103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37"/>
      <c r="B251" s="1038"/>
      <c r="C251" s="1038"/>
      <c r="D251" s="1038"/>
      <c r="E251" s="1038"/>
      <c r="F251" s="103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37"/>
      <c r="B256" s="1038"/>
      <c r="C256" s="1038"/>
      <c r="D256" s="1038"/>
      <c r="E256" s="1038"/>
      <c r="F256" s="103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37"/>
      <c r="B257" s="1038"/>
      <c r="C257" s="1038"/>
      <c r="D257" s="1038"/>
      <c r="E257" s="1038"/>
      <c r="F257" s="103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37"/>
      <c r="B258" s="1038"/>
      <c r="C258" s="1038"/>
      <c r="D258" s="1038"/>
      <c r="E258" s="1038"/>
      <c r="F258" s="103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37"/>
      <c r="B259" s="1038"/>
      <c r="C259" s="1038"/>
      <c r="D259" s="1038"/>
      <c r="E259" s="1038"/>
      <c r="F259" s="103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37"/>
      <c r="B260" s="1038"/>
      <c r="C260" s="1038"/>
      <c r="D260" s="1038"/>
      <c r="E260" s="1038"/>
      <c r="F260" s="103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37"/>
      <c r="B261" s="1038"/>
      <c r="C261" s="1038"/>
      <c r="D261" s="1038"/>
      <c r="E261" s="1038"/>
      <c r="F261" s="103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37"/>
      <c r="B262" s="1038"/>
      <c r="C262" s="1038"/>
      <c r="D262" s="1038"/>
      <c r="E262" s="1038"/>
      <c r="F262" s="103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37"/>
      <c r="B263" s="1038"/>
      <c r="C263" s="1038"/>
      <c r="D263" s="1038"/>
      <c r="E263" s="1038"/>
      <c r="F263" s="103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37"/>
      <c r="B264" s="1038"/>
      <c r="C264" s="1038"/>
      <c r="D264" s="1038"/>
      <c r="E264" s="1038"/>
      <c r="F264" s="103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69" sqref="C69:I6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57">
        <v>1</v>
      </c>
      <c r="B4" s="1057">
        <v>1</v>
      </c>
      <c r="C4" s="424" t="s">
        <v>697</v>
      </c>
      <c r="D4" s="421"/>
      <c r="E4" s="421"/>
      <c r="F4" s="421"/>
      <c r="G4" s="421"/>
      <c r="H4" s="421"/>
      <c r="I4" s="421"/>
      <c r="J4" s="422" t="s">
        <v>698</v>
      </c>
      <c r="K4" s="423"/>
      <c r="L4" s="423"/>
      <c r="M4" s="423"/>
      <c r="N4" s="423"/>
      <c r="O4" s="423"/>
      <c r="P4" s="318" t="s">
        <v>699</v>
      </c>
      <c r="Q4" s="319"/>
      <c r="R4" s="319"/>
      <c r="S4" s="319"/>
      <c r="T4" s="319"/>
      <c r="U4" s="319"/>
      <c r="V4" s="319"/>
      <c r="W4" s="319"/>
      <c r="X4" s="319"/>
      <c r="Y4" s="320">
        <v>0.4</v>
      </c>
      <c r="Z4" s="321"/>
      <c r="AA4" s="321"/>
      <c r="AB4" s="322"/>
      <c r="AC4" s="324" t="s">
        <v>196</v>
      </c>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hidden="1" customHeight="1" x14ac:dyDescent="0.15">
      <c r="A5" s="1057">
        <v>2</v>
      </c>
      <c r="B5" s="1057">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57">
        <v>3</v>
      </c>
      <c r="B6" s="1057">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57">
        <v>4</v>
      </c>
      <c r="B7" s="1057">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57">
        <v>5</v>
      </c>
      <c r="B8" s="1057">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57">
        <v>6</v>
      </c>
      <c r="B9" s="1057">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57">
        <v>7</v>
      </c>
      <c r="B10" s="1057">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57">
        <v>8</v>
      </c>
      <c r="B11" s="1057">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57">
        <v>9</v>
      </c>
      <c r="B12" s="1057">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57">
        <v>10</v>
      </c>
      <c r="B13" s="1057">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57">
        <v>11</v>
      </c>
      <c r="B14" s="1057">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57">
        <v>12</v>
      </c>
      <c r="B15" s="1057">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57">
        <v>13</v>
      </c>
      <c r="B16" s="1057">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57">
        <v>14</v>
      </c>
      <c r="B17" s="1057">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57">
        <v>15</v>
      </c>
      <c r="B18" s="1057">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57">
        <v>16</v>
      </c>
      <c r="B19" s="1057">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57">
        <v>17</v>
      </c>
      <c r="B20" s="1057">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57">
        <v>18</v>
      </c>
      <c r="B21" s="1057">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57">
        <v>19</v>
      </c>
      <c r="B22" s="1057">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57">
        <v>20</v>
      </c>
      <c r="B23" s="1057">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57">
        <v>21</v>
      </c>
      <c r="B24" s="1057">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57">
        <v>22</v>
      </c>
      <c r="B25" s="1057">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57">
        <v>23</v>
      </c>
      <c r="B26" s="1057">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57">
        <v>24</v>
      </c>
      <c r="B27" s="1057">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57">
        <v>25</v>
      </c>
      <c r="B28" s="1057">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57">
        <v>26</v>
      </c>
      <c r="B29" s="1057">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57">
        <v>27</v>
      </c>
      <c r="B30" s="1057">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57">
        <v>28</v>
      </c>
      <c r="B31" s="1057">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57">
        <v>29</v>
      </c>
      <c r="B32" s="1057">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57">
        <v>30</v>
      </c>
      <c r="B33" s="1057">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57">
        <v>1</v>
      </c>
      <c r="B37" s="1057">
        <v>1</v>
      </c>
      <c r="C37" s="424" t="s">
        <v>700</v>
      </c>
      <c r="D37" s="421"/>
      <c r="E37" s="421"/>
      <c r="F37" s="421"/>
      <c r="G37" s="421"/>
      <c r="H37" s="421"/>
      <c r="I37" s="421"/>
      <c r="J37" s="422" t="s">
        <v>701</v>
      </c>
      <c r="K37" s="423"/>
      <c r="L37" s="423"/>
      <c r="M37" s="423"/>
      <c r="N37" s="423"/>
      <c r="O37" s="423"/>
      <c r="P37" s="318" t="s">
        <v>696</v>
      </c>
      <c r="Q37" s="319"/>
      <c r="R37" s="319"/>
      <c r="S37" s="319"/>
      <c r="T37" s="319"/>
      <c r="U37" s="319"/>
      <c r="V37" s="319"/>
      <c r="W37" s="319"/>
      <c r="X37" s="319"/>
      <c r="Y37" s="320">
        <v>1.1000000000000001</v>
      </c>
      <c r="Z37" s="321"/>
      <c r="AA37" s="321"/>
      <c r="AB37" s="322"/>
      <c r="AC37" s="324" t="s">
        <v>196</v>
      </c>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hidden="1" customHeight="1" x14ac:dyDescent="0.15">
      <c r="A38" s="1057">
        <v>2</v>
      </c>
      <c r="B38" s="1057">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57">
        <v>3</v>
      </c>
      <c r="B39" s="1057">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57">
        <v>4</v>
      </c>
      <c r="B40" s="1057">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57">
        <v>5</v>
      </c>
      <c r="B41" s="1057">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57">
        <v>6</v>
      </c>
      <c r="B42" s="1057">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57">
        <v>7</v>
      </c>
      <c r="B43" s="1057">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57">
        <v>8</v>
      </c>
      <c r="B44" s="1057">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57">
        <v>9</v>
      </c>
      <c r="B45" s="1057">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57">
        <v>10</v>
      </c>
      <c r="B46" s="1057">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57">
        <v>11</v>
      </c>
      <c r="B47" s="1057">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57">
        <v>12</v>
      </c>
      <c r="B48" s="1057">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57">
        <v>13</v>
      </c>
      <c r="B49" s="1057">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57">
        <v>14</v>
      </c>
      <c r="B50" s="1057">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57">
        <v>15</v>
      </c>
      <c r="B51" s="1057">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57">
        <v>16</v>
      </c>
      <c r="B52" s="1057">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57">
        <v>17</v>
      </c>
      <c r="B53" s="1057">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57">
        <v>18</v>
      </c>
      <c r="B54" s="1057">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57">
        <v>19</v>
      </c>
      <c r="B55" s="1057">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57">
        <v>20</v>
      </c>
      <c r="B56" s="1057">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57">
        <v>21</v>
      </c>
      <c r="B57" s="1057">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57">
        <v>22</v>
      </c>
      <c r="B58" s="1057">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57">
        <v>23</v>
      </c>
      <c r="B59" s="1057">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57">
        <v>24</v>
      </c>
      <c r="B60" s="1057">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57">
        <v>25</v>
      </c>
      <c r="B61" s="1057">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57">
        <v>26</v>
      </c>
      <c r="B62" s="1057">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57">
        <v>27</v>
      </c>
      <c r="B63" s="1057">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57">
        <v>28</v>
      </c>
      <c r="B64" s="1057">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57">
        <v>29</v>
      </c>
      <c r="B65" s="1057">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57">
        <v>30</v>
      </c>
      <c r="B66" s="1057">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57">
        <v>1</v>
      </c>
      <c r="B70" s="1057">
        <v>1</v>
      </c>
      <c r="C70" s="424" t="s">
        <v>697</v>
      </c>
      <c r="D70" s="421"/>
      <c r="E70" s="421"/>
      <c r="F70" s="421"/>
      <c r="G70" s="421"/>
      <c r="H70" s="421"/>
      <c r="I70" s="421"/>
      <c r="J70" s="422" t="s">
        <v>706</v>
      </c>
      <c r="K70" s="423"/>
      <c r="L70" s="423"/>
      <c r="M70" s="423"/>
      <c r="N70" s="423"/>
      <c r="O70" s="423"/>
      <c r="P70" s="318" t="s">
        <v>699</v>
      </c>
      <c r="Q70" s="319"/>
      <c r="R70" s="319"/>
      <c r="S70" s="319"/>
      <c r="T70" s="319"/>
      <c r="U70" s="319"/>
      <c r="V70" s="319"/>
      <c r="W70" s="319"/>
      <c r="X70" s="319"/>
      <c r="Y70" s="320">
        <v>0.6</v>
      </c>
      <c r="Z70" s="321"/>
      <c r="AA70" s="321"/>
      <c r="AB70" s="322"/>
      <c r="AC70" s="324" t="s">
        <v>196</v>
      </c>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7">
        <v>2</v>
      </c>
      <c r="B71" s="1057">
        <v>1</v>
      </c>
      <c r="C71" s="424" t="s">
        <v>704</v>
      </c>
      <c r="D71" s="421"/>
      <c r="E71" s="421"/>
      <c r="F71" s="421"/>
      <c r="G71" s="421"/>
      <c r="H71" s="421"/>
      <c r="I71" s="421"/>
      <c r="J71" s="422" t="s">
        <v>701</v>
      </c>
      <c r="K71" s="423"/>
      <c r="L71" s="423"/>
      <c r="M71" s="423"/>
      <c r="N71" s="423"/>
      <c r="O71" s="423"/>
      <c r="P71" s="318" t="s">
        <v>699</v>
      </c>
      <c r="Q71" s="319"/>
      <c r="R71" s="319"/>
      <c r="S71" s="319"/>
      <c r="T71" s="319"/>
      <c r="U71" s="319"/>
      <c r="V71" s="319"/>
      <c r="W71" s="319"/>
      <c r="X71" s="319"/>
      <c r="Y71" s="320">
        <v>0.5</v>
      </c>
      <c r="Z71" s="321"/>
      <c r="AA71" s="321"/>
      <c r="AB71" s="322"/>
      <c r="AC71" s="324" t="s">
        <v>196</v>
      </c>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7">
        <v>3</v>
      </c>
      <c r="B72" s="1057">
        <v>1</v>
      </c>
      <c r="C72" s="424" t="s">
        <v>705</v>
      </c>
      <c r="D72" s="421"/>
      <c r="E72" s="421"/>
      <c r="F72" s="421"/>
      <c r="G72" s="421"/>
      <c r="H72" s="421"/>
      <c r="I72" s="421"/>
      <c r="J72" s="422" t="s">
        <v>701</v>
      </c>
      <c r="K72" s="423"/>
      <c r="L72" s="423"/>
      <c r="M72" s="423"/>
      <c r="N72" s="423"/>
      <c r="O72" s="423"/>
      <c r="P72" s="318" t="s">
        <v>699</v>
      </c>
      <c r="Q72" s="319"/>
      <c r="R72" s="319"/>
      <c r="S72" s="319"/>
      <c r="T72" s="319"/>
      <c r="U72" s="319"/>
      <c r="V72" s="319"/>
      <c r="W72" s="319"/>
      <c r="X72" s="319"/>
      <c r="Y72" s="320">
        <v>0.5</v>
      </c>
      <c r="Z72" s="321"/>
      <c r="AA72" s="321"/>
      <c r="AB72" s="322"/>
      <c r="AC72" s="324" t="s">
        <v>196</v>
      </c>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57">
        <v>4</v>
      </c>
      <c r="B73" s="1057">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57">
        <v>5</v>
      </c>
      <c r="B74" s="1057">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57">
        <v>6</v>
      </c>
      <c r="B75" s="1057">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57">
        <v>7</v>
      </c>
      <c r="B76" s="1057">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57">
        <v>8</v>
      </c>
      <c r="B77" s="1057">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57">
        <v>9</v>
      </c>
      <c r="B78" s="1057">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57">
        <v>10</v>
      </c>
      <c r="B79" s="1057">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57">
        <v>11</v>
      </c>
      <c r="B80" s="1057">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57">
        <v>12</v>
      </c>
      <c r="B81" s="1057">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57">
        <v>13</v>
      </c>
      <c r="B82" s="1057">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57">
        <v>14</v>
      </c>
      <c r="B83" s="1057">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57">
        <v>15</v>
      </c>
      <c r="B84" s="1057">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57">
        <v>16</v>
      </c>
      <c r="B85" s="1057">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57">
        <v>17</v>
      </c>
      <c r="B86" s="1057">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57">
        <v>18</v>
      </c>
      <c r="B87" s="1057">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57">
        <v>19</v>
      </c>
      <c r="B88" s="1057">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57">
        <v>20</v>
      </c>
      <c r="B89" s="1057">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57">
        <v>21</v>
      </c>
      <c r="B90" s="1057">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57">
        <v>22</v>
      </c>
      <c r="B91" s="1057">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57">
        <v>23</v>
      </c>
      <c r="B92" s="1057">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57">
        <v>24</v>
      </c>
      <c r="B93" s="1057">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57">
        <v>25</v>
      </c>
      <c r="B94" s="1057">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57">
        <v>26</v>
      </c>
      <c r="B95" s="1057">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57">
        <v>27</v>
      </c>
      <c r="B96" s="1057">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57">
        <v>28</v>
      </c>
      <c r="B97" s="1057">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57">
        <v>29</v>
      </c>
      <c r="B98" s="1057">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57">
        <v>30</v>
      </c>
      <c r="B99" s="1057">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57">
        <v>1</v>
      </c>
      <c r="B103" s="1057">
        <v>1</v>
      </c>
      <c r="C103" s="424" t="s">
        <v>710</v>
      </c>
      <c r="D103" s="421"/>
      <c r="E103" s="421"/>
      <c r="F103" s="421"/>
      <c r="G103" s="421"/>
      <c r="H103" s="421"/>
      <c r="I103" s="421"/>
      <c r="J103" s="422">
        <v>1010401011701</v>
      </c>
      <c r="K103" s="423"/>
      <c r="L103" s="423"/>
      <c r="M103" s="423"/>
      <c r="N103" s="423"/>
      <c r="O103" s="423"/>
      <c r="P103" s="318" t="s">
        <v>709</v>
      </c>
      <c r="Q103" s="319"/>
      <c r="R103" s="319"/>
      <c r="S103" s="319"/>
      <c r="T103" s="319"/>
      <c r="U103" s="319"/>
      <c r="V103" s="319"/>
      <c r="W103" s="319"/>
      <c r="X103" s="319"/>
      <c r="Y103" s="320">
        <v>0.1</v>
      </c>
      <c r="Z103" s="321"/>
      <c r="AA103" s="321"/>
      <c r="AB103" s="322"/>
      <c r="AC103" s="324" t="s">
        <v>502</v>
      </c>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7">
        <v>2</v>
      </c>
      <c r="B104" s="1057">
        <v>1</v>
      </c>
      <c r="C104" s="424" t="s">
        <v>711</v>
      </c>
      <c r="D104" s="421"/>
      <c r="E104" s="421"/>
      <c r="F104" s="421"/>
      <c r="G104" s="421"/>
      <c r="H104" s="421"/>
      <c r="I104" s="421"/>
      <c r="J104" s="422">
        <v>4011101082815</v>
      </c>
      <c r="K104" s="423"/>
      <c r="L104" s="423"/>
      <c r="M104" s="423"/>
      <c r="N104" s="423"/>
      <c r="O104" s="423"/>
      <c r="P104" s="318" t="s">
        <v>709</v>
      </c>
      <c r="Q104" s="319"/>
      <c r="R104" s="319"/>
      <c r="S104" s="319"/>
      <c r="T104" s="319"/>
      <c r="U104" s="319"/>
      <c r="V104" s="319"/>
      <c r="W104" s="319"/>
      <c r="X104" s="319"/>
      <c r="Y104" s="320">
        <v>0.1</v>
      </c>
      <c r="Z104" s="321"/>
      <c r="AA104" s="321"/>
      <c r="AB104" s="322"/>
      <c r="AC104" s="324" t="s">
        <v>502</v>
      </c>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7">
        <v>3</v>
      </c>
      <c r="B105" s="1057">
        <v>1</v>
      </c>
      <c r="C105" s="424" t="s">
        <v>712</v>
      </c>
      <c r="D105" s="421"/>
      <c r="E105" s="421"/>
      <c r="F105" s="421"/>
      <c r="G105" s="421"/>
      <c r="H105" s="421"/>
      <c r="I105" s="421"/>
      <c r="J105" s="422">
        <v>1010001013882</v>
      </c>
      <c r="K105" s="423"/>
      <c r="L105" s="423"/>
      <c r="M105" s="423"/>
      <c r="N105" s="423"/>
      <c r="O105" s="423"/>
      <c r="P105" s="318" t="s">
        <v>709</v>
      </c>
      <c r="Q105" s="319"/>
      <c r="R105" s="319"/>
      <c r="S105" s="319"/>
      <c r="T105" s="319"/>
      <c r="U105" s="319"/>
      <c r="V105" s="319"/>
      <c r="W105" s="319"/>
      <c r="X105" s="319"/>
      <c r="Y105" s="320">
        <v>0.1</v>
      </c>
      <c r="Z105" s="321"/>
      <c r="AA105" s="321"/>
      <c r="AB105" s="322"/>
      <c r="AC105" s="324" t="s">
        <v>502</v>
      </c>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57">
        <v>4</v>
      </c>
      <c r="B106" s="1057">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57">
        <v>5</v>
      </c>
      <c r="B107" s="1057">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57">
        <v>6</v>
      </c>
      <c r="B108" s="1057">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57">
        <v>7</v>
      </c>
      <c r="B109" s="1057">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57">
        <v>8</v>
      </c>
      <c r="B110" s="1057">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57">
        <v>9</v>
      </c>
      <c r="B111" s="1057">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57">
        <v>10</v>
      </c>
      <c r="B112" s="1057">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57">
        <v>11</v>
      </c>
      <c r="B113" s="1057">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57">
        <v>12</v>
      </c>
      <c r="B114" s="1057">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57">
        <v>13</v>
      </c>
      <c r="B115" s="1057">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57">
        <v>14</v>
      </c>
      <c r="B116" s="1057">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57">
        <v>15</v>
      </c>
      <c r="B117" s="1057">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57">
        <v>16</v>
      </c>
      <c r="B118" s="1057">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57">
        <v>17</v>
      </c>
      <c r="B119" s="1057">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57">
        <v>18</v>
      </c>
      <c r="B120" s="1057">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57">
        <v>19</v>
      </c>
      <c r="B121" s="1057">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57">
        <v>20</v>
      </c>
      <c r="B122" s="1057">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57">
        <v>21</v>
      </c>
      <c r="B123" s="1057">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57">
        <v>22</v>
      </c>
      <c r="B124" s="1057">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57">
        <v>23</v>
      </c>
      <c r="B125" s="1057">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57">
        <v>24</v>
      </c>
      <c r="B126" s="1057">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57">
        <v>25</v>
      </c>
      <c r="B127" s="1057">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57">
        <v>26</v>
      </c>
      <c r="B128" s="1057">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57">
        <v>27</v>
      </c>
      <c r="B129" s="1057">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57">
        <v>28</v>
      </c>
      <c r="B130" s="1057">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57">
        <v>29</v>
      </c>
      <c r="B131" s="1057">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57">
        <v>30</v>
      </c>
      <c r="B132" s="1057">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57">
        <v>1</v>
      </c>
      <c r="B136" s="1057">
        <v>1</v>
      </c>
      <c r="C136" s="424" t="s">
        <v>715</v>
      </c>
      <c r="D136" s="421"/>
      <c r="E136" s="421"/>
      <c r="F136" s="421"/>
      <c r="G136" s="421"/>
      <c r="H136" s="421"/>
      <c r="I136" s="421"/>
      <c r="J136" s="422">
        <v>2010401005495</v>
      </c>
      <c r="K136" s="423"/>
      <c r="L136" s="423"/>
      <c r="M136" s="423"/>
      <c r="N136" s="423"/>
      <c r="O136" s="423"/>
      <c r="P136" s="318" t="s">
        <v>716</v>
      </c>
      <c r="Q136" s="319"/>
      <c r="R136" s="319"/>
      <c r="S136" s="319"/>
      <c r="T136" s="319"/>
      <c r="U136" s="319"/>
      <c r="V136" s="319"/>
      <c r="W136" s="319"/>
      <c r="X136" s="319"/>
      <c r="Y136" s="320">
        <v>2</v>
      </c>
      <c r="Z136" s="321"/>
      <c r="AA136" s="321"/>
      <c r="AB136" s="322"/>
      <c r="AC136" s="324" t="s">
        <v>497</v>
      </c>
      <c r="AD136" s="324"/>
      <c r="AE136" s="324"/>
      <c r="AF136" s="324"/>
      <c r="AG136" s="324"/>
      <c r="AH136" s="325">
        <v>4</v>
      </c>
      <c r="AI136" s="326"/>
      <c r="AJ136" s="326"/>
      <c r="AK136" s="326"/>
      <c r="AL136" s="327">
        <v>88.6</v>
      </c>
      <c r="AM136" s="328"/>
      <c r="AN136" s="328"/>
      <c r="AO136" s="329"/>
      <c r="AP136" s="323"/>
      <c r="AQ136" s="323"/>
      <c r="AR136" s="323"/>
      <c r="AS136" s="323"/>
      <c r="AT136" s="323"/>
      <c r="AU136" s="323"/>
      <c r="AV136" s="323"/>
      <c r="AW136" s="323"/>
      <c r="AX136" s="323"/>
    </row>
    <row r="137" spans="1:50" ht="26.25" hidden="1" customHeight="1" x14ac:dyDescent="0.15">
      <c r="A137" s="1057">
        <v>2</v>
      </c>
      <c r="B137" s="1057">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57">
        <v>3</v>
      </c>
      <c r="B138" s="1057">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57">
        <v>4</v>
      </c>
      <c r="B139" s="1057">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57">
        <v>5</v>
      </c>
      <c r="B140" s="1057">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57">
        <v>6</v>
      </c>
      <c r="B141" s="1057">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57">
        <v>7</v>
      </c>
      <c r="B142" s="1057">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57">
        <v>8</v>
      </c>
      <c r="B143" s="1057">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57">
        <v>9</v>
      </c>
      <c r="B144" s="1057">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57">
        <v>10</v>
      </c>
      <c r="B145" s="1057">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57">
        <v>11</v>
      </c>
      <c r="B146" s="1057">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57">
        <v>12</v>
      </c>
      <c r="B147" s="1057">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57">
        <v>13</v>
      </c>
      <c r="B148" s="1057">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57">
        <v>14</v>
      </c>
      <c r="B149" s="1057">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57">
        <v>15</v>
      </c>
      <c r="B150" s="1057">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57">
        <v>16</v>
      </c>
      <c r="B151" s="1057">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57">
        <v>17</v>
      </c>
      <c r="B152" s="1057">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57">
        <v>18</v>
      </c>
      <c r="B153" s="1057">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57">
        <v>19</v>
      </c>
      <c r="B154" s="1057">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57">
        <v>20</v>
      </c>
      <c r="B155" s="1057">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57">
        <v>21</v>
      </c>
      <c r="B156" s="1057">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57">
        <v>22</v>
      </c>
      <c r="B157" s="1057">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57">
        <v>23</v>
      </c>
      <c r="B158" s="1057">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57">
        <v>24</v>
      </c>
      <c r="B159" s="1057">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57">
        <v>25</v>
      </c>
      <c r="B160" s="1057">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57">
        <v>26</v>
      </c>
      <c r="B161" s="1057">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57">
        <v>27</v>
      </c>
      <c r="B162" s="1057">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57">
        <v>28</v>
      </c>
      <c r="B163" s="1057">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57">
        <v>29</v>
      </c>
      <c r="B164" s="1057">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57">
        <v>30</v>
      </c>
      <c r="B165" s="1057">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hidden="1" customHeight="1" x14ac:dyDescent="0.15">
      <c r="A169" s="1057">
        <v>1</v>
      </c>
      <c r="B169" s="1057">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57">
        <v>2</v>
      </c>
      <c r="B170" s="1057">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57">
        <v>3</v>
      </c>
      <c r="B171" s="1057">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57">
        <v>4</v>
      </c>
      <c r="B172" s="1057">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57">
        <v>5</v>
      </c>
      <c r="B173" s="1057">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57">
        <v>6</v>
      </c>
      <c r="B174" s="1057">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57">
        <v>7</v>
      </c>
      <c r="B175" s="1057">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57">
        <v>8</v>
      </c>
      <c r="B176" s="1057">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57">
        <v>9</v>
      </c>
      <c r="B177" s="1057">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57">
        <v>10</v>
      </c>
      <c r="B178" s="1057">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57">
        <v>11</v>
      </c>
      <c r="B179" s="1057">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57">
        <v>12</v>
      </c>
      <c r="B180" s="1057">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57">
        <v>13</v>
      </c>
      <c r="B181" s="1057">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57">
        <v>14</v>
      </c>
      <c r="B182" s="1057">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57">
        <v>15</v>
      </c>
      <c r="B183" s="1057">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57">
        <v>16</v>
      </c>
      <c r="B184" s="1057">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57">
        <v>17</v>
      </c>
      <c r="B185" s="1057">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57">
        <v>18</v>
      </c>
      <c r="B186" s="1057">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57">
        <v>19</v>
      </c>
      <c r="B187" s="1057">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57">
        <v>20</v>
      </c>
      <c r="B188" s="1057">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57">
        <v>21</v>
      </c>
      <c r="B189" s="1057">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57">
        <v>22</v>
      </c>
      <c r="B190" s="1057">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57">
        <v>23</v>
      </c>
      <c r="B191" s="1057">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57">
        <v>24</v>
      </c>
      <c r="B192" s="1057">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57">
        <v>25</v>
      </c>
      <c r="B193" s="1057">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57">
        <v>26</v>
      </c>
      <c r="B194" s="1057">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57">
        <v>27</v>
      </c>
      <c r="B195" s="1057">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57">
        <v>28</v>
      </c>
      <c r="B196" s="1057">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57">
        <v>29</v>
      </c>
      <c r="B197" s="1057">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57">
        <v>30</v>
      </c>
      <c r="B198" s="1057">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hidden="1" customHeight="1" x14ac:dyDescent="0.15">
      <c r="A202" s="1057">
        <v>1</v>
      </c>
      <c r="B202" s="1057">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57">
        <v>2</v>
      </c>
      <c r="B203" s="1057">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57">
        <v>3</v>
      </c>
      <c r="B204" s="1057">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57">
        <v>4</v>
      </c>
      <c r="B205" s="1057">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57">
        <v>5</v>
      </c>
      <c r="B206" s="1057">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57">
        <v>6</v>
      </c>
      <c r="B207" s="1057">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57">
        <v>7</v>
      </c>
      <c r="B208" s="1057">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57">
        <v>8</v>
      </c>
      <c r="B209" s="1057">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57">
        <v>9</v>
      </c>
      <c r="B210" s="1057">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57">
        <v>10</v>
      </c>
      <c r="B211" s="1057">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57">
        <v>11</v>
      </c>
      <c r="B212" s="1057">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57">
        <v>12</v>
      </c>
      <c r="B213" s="1057">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57">
        <v>13</v>
      </c>
      <c r="B214" s="1057">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57">
        <v>14</v>
      </c>
      <c r="B215" s="1057">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57">
        <v>15</v>
      </c>
      <c r="B216" s="1057">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57">
        <v>16</v>
      </c>
      <c r="B217" s="1057">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57">
        <v>17</v>
      </c>
      <c r="B218" s="1057">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57">
        <v>18</v>
      </c>
      <c r="B219" s="1057">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57">
        <v>19</v>
      </c>
      <c r="B220" s="1057">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57">
        <v>20</v>
      </c>
      <c r="B221" s="1057">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57">
        <v>21</v>
      </c>
      <c r="B222" s="1057">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57">
        <v>22</v>
      </c>
      <c r="B223" s="1057">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57">
        <v>23</v>
      </c>
      <c r="B224" s="1057">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57">
        <v>24</v>
      </c>
      <c r="B225" s="1057">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57">
        <v>25</v>
      </c>
      <c r="B226" s="1057">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57">
        <v>26</v>
      </c>
      <c r="B227" s="1057">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57">
        <v>27</v>
      </c>
      <c r="B228" s="1057">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57">
        <v>28</v>
      </c>
      <c r="B229" s="1057">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57">
        <v>29</v>
      </c>
      <c r="B230" s="1057">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57">
        <v>30</v>
      </c>
      <c r="B231" s="1057">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hidden="1" customHeight="1" x14ac:dyDescent="0.15">
      <c r="A235" s="1057">
        <v>1</v>
      </c>
      <c r="B235" s="1057">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57">
        <v>2</v>
      </c>
      <c r="B236" s="1057">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57">
        <v>3</v>
      </c>
      <c r="B237" s="1057">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57">
        <v>4</v>
      </c>
      <c r="B238" s="1057">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57">
        <v>5</v>
      </c>
      <c r="B239" s="1057">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57">
        <v>6</v>
      </c>
      <c r="B240" s="1057">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57">
        <v>7</v>
      </c>
      <c r="B241" s="1057">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57">
        <v>8</v>
      </c>
      <c r="B242" s="1057">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57">
        <v>9</v>
      </c>
      <c r="B243" s="1057">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57">
        <v>10</v>
      </c>
      <c r="B244" s="1057">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57">
        <v>11</v>
      </c>
      <c r="B245" s="1057">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57">
        <v>12</v>
      </c>
      <c r="B246" s="1057">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57">
        <v>13</v>
      </c>
      <c r="B247" s="1057">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57">
        <v>14</v>
      </c>
      <c r="B248" s="1057">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57">
        <v>15</v>
      </c>
      <c r="B249" s="1057">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57">
        <v>16</v>
      </c>
      <c r="B250" s="1057">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57">
        <v>17</v>
      </c>
      <c r="B251" s="1057">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57">
        <v>18</v>
      </c>
      <c r="B252" s="1057">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57">
        <v>19</v>
      </c>
      <c r="B253" s="1057">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57">
        <v>20</v>
      </c>
      <c r="B254" s="1057">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57">
        <v>21</v>
      </c>
      <c r="B255" s="1057">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57">
        <v>22</v>
      </c>
      <c r="B256" s="1057">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57">
        <v>23</v>
      </c>
      <c r="B257" s="1057">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57">
        <v>24</v>
      </c>
      <c r="B258" s="1057">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57">
        <v>25</v>
      </c>
      <c r="B259" s="1057">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57">
        <v>26</v>
      </c>
      <c r="B260" s="1057">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57">
        <v>27</v>
      </c>
      <c r="B261" s="1057">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57">
        <v>28</v>
      </c>
      <c r="B262" s="1057">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57">
        <v>29</v>
      </c>
      <c r="B263" s="1057">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57">
        <v>30</v>
      </c>
      <c r="B264" s="1057">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hidden="1" customHeight="1" x14ac:dyDescent="0.15">
      <c r="A268" s="1057">
        <v>1</v>
      </c>
      <c r="B268" s="1057">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57">
        <v>2</v>
      </c>
      <c r="B269" s="1057">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57">
        <v>3</v>
      </c>
      <c r="B270" s="1057">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57">
        <v>4</v>
      </c>
      <c r="B271" s="1057">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57">
        <v>5</v>
      </c>
      <c r="B272" s="1057">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57">
        <v>6</v>
      </c>
      <c r="B273" s="1057">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57">
        <v>7</v>
      </c>
      <c r="B274" s="1057">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57">
        <v>8</v>
      </c>
      <c r="B275" s="1057">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57">
        <v>9</v>
      </c>
      <c r="B276" s="1057">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57">
        <v>10</v>
      </c>
      <c r="B277" s="1057">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57">
        <v>11</v>
      </c>
      <c r="B278" s="1057">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57">
        <v>12</v>
      </c>
      <c r="B279" s="1057">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57">
        <v>13</v>
      </c>
      <c r="B280" s="1057">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57">
        <v>14</v>
      </c>
      <c r="B281" s="1057">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57">
        <v>15</v>
      </c>
      <c r="B282" s="1057">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57">
        <v>16</v>
      </c>
      <c r="B283" s="1057">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57">
        <v>17</v>
      </c>
      <c r="B284" s="1057">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57">
        <v>18</v>
      </c>
      <c r="B285" s="1057">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57">
        <v>19</v>
      </c>
      <c r="B286" s="1057">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57">
        <v>20</v>
      </c>
      <c r="B287" s="1057">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57">
        <v>21</v>
      </c>
      <c r="B288" s="1057">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57">
        <v>22</v>
      </c>
      <c r="B289" s="1057">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57">
        <v>23</v>
      </c>
      <c r="B290" s="1057">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57">
        <v>24</v>
      </c>
      <c r="B291" s="1057">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57">
        <v>25</v>
      </c>
      <c r="B292" s="1057">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57">
        <v>26</v>
      </c>
      <c r="B293" s="1057">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57">
        <v>27</v>
      </c>
      <c r="B294" s="1057">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57">
        <v>28</v>
      </c>
      <c r="B295" s="1057">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57">
        <v>29</v>
      </c>
      <c r="B296" s="1057">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57">
        <v>30</v>
      </c>
      <c r="B297" s="1057">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hidden="1" customHeight="1" x14ac:dyDescent="0.15">
      <c r="A301" s="1057">
        <v>1</v>
      </c>
      <c r="B301" s="1057">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57">
        <v>2</v>
      </c>
      <c r="B302" s="1057">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57">
        <v>3</v>
      </c>
      <c r="B303" s="1057">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57">
        <v>4</v>
      </c>
      <c r="B304" s="1057">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57">
        <v>5</v>
      </c>
      <c r="B305" s="1057">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57">
        <v>6</v>
      </c>
      <c r="B306" s="1057">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57">
        <v>7</v>
      </c>
      <c r="B307" s="1057">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57">
        <v>8</v>
      </c>
      <c r="B308" s="1057">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57">
        <v>9</v>
      </c>
      <c r="B309" s="1057">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57">
        <v>10</v>
      </c>
      <c r="B310" s="1057">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57">
        <v>11</v>
      </c>
      <c r="B311" s="1057">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57">
        <v>12</v>
      </c>
      <c r="B312" s="1057">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57">
        <v>13</v>
      </c>
      <c r="B313" s="1057">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57">
        <v>14</v>
      </c>
      <c r="B314" s="1057">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57">
        <v>15</v>
      </c>
      <c r="B315" s="1057">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57">
        <v>16</v>
      </c>
      <c r="B316" s="1057">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57">
        <v>17</v>
      </c>
      <c r="B317" s="1057">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57">
        <v>18</v>
      </c>
      <c r="B318" s="1057">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57">
        <v>19</v>
      </c>
      <c r="B319" s="1057">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57">
        <v>20</v>
      </c>
      <c r="B320" s="1057">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57">
        <v>21</v>
      </c>
      <c r="B321" s="1057">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57">
        <v>22</v>
      </c>
      <c r="B322" s="1057">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57">
        <v>23</v>
      </c>
      <c r="B323" s="1057">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57">
        <v>24</v>
      </c>
      <c r="B324" s="1057">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57">
        <v>25</v>
      </c>
      <c r="B325" s="1057">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57">
        <v>26</v>
      </c>
      <c r="B326" s="1057">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57">
        <v>27</v>
      </c>
      <c r="B327" s="1057">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57">
        <v>28</v>
      </c>
      <c r="B328" s="1057">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57">
        <v>29</v>
      </c>
      <c r="B329" s="1057">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57">
        <v>30</v>
      </c>
      <c r="B330" s="1057">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hidden="1" customHeight="1" x14ac:dyDescent="0.15">
      <c r="A334" s="1057">
        <v>1</v>
      </c>
      <c r="B334" s="1057">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57">
        <v>2</v>
      </c>
      <c r="B335" s="1057">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57">
        <v>3</v>
      </c>
      <c r="B336" s="1057">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57">
        <v>4</v>
      </c>
      <c r="B337" s="1057">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57">
        <v>5</v>
      </c>
      <c r="B338" s="1057">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57">
        <v>6</v>
      </c>
      <c r="B339" s="1057">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57">
        <v>7</v>
      </c>
      <c r="B340" s="1057">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57">
        <v>8</v>
      </c>
      <c r="B341" s="1057">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57">
        <v>9</v>
      </c>
      <c r="B342" s="1057">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57">
        <v>10</v>
      </c>
      <c r="B343" s="1057">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57">
        <v>11</v>
      </c>
      <c r="B344" s="1057">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57">
        <v>12</v>
      </c>
      <c r="B345" s="1057">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57">
        <v>13</v>
      </c>
      <c r="B346" s="1057">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57">
        <v>14</v>
      </c>
      <c r="B347" s="1057">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57">
        <v>15</v>
      </c>
      <c r="B348" s="1057">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57">
        <v>16</v>
      </c>
      <c r="B349" s="1057">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57">
        <v>17</v>
      </c>
      <c r="B350" s="1057">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57">
        <v>18</v>
      </c>
      <c r="B351" s="1057">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57">
        <v>19</v>
      </c>
      <c r="B352" s="1057">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57">
        <v>20</v>
      </c>
      <c r="B353" s="1057">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57">
        <v>21</v>
      </c>
      <c r="B354" s="1057">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57">
        <v>22</v>
      </c>
      <c r="B355" s="1057">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57">
        <v>23</v>
      </c>
      <c r="B356" s="1057">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57">
        <v>24</v>
      </c>
      <c r="B357" s="1057">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57">
        <v>25</v>
      </c>
      <c r="B358" s="1057">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57">
        <v>26</v>
      </c>
      <c r="B359" s="1057">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57">
        <v>27</v>
      </c>
      <c r="B360" s="1057">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57">
        <v>28</v>
      </c>
      <c r="B361" s="1057">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57">
        <v>29</v>
      </c>
      <c r="B362" s="1057">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57">
        <v>30</v>
      </c>
      <c r="B363" s="1057">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hidden="1" customHeight="1" x14ac:dyDescent="0.15">
      <c r="A367" s="1057">
        <v>1</v>
      </c>
      <c r="B367" s="1057">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57">
        <v>2</v>
      </c>
      <c r="B368" s="1057">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57">
        <v>3</v>
      </c>
      <c r="B369" s="1057">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57">
        <v>4</v>
      </c>
      <c r="B370" s="1057">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57">
        <v>5</v>
      </c>
      <c r="B371" s="1057">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57">
        <v>6</v>
      </c>
      <c r="B372" s="1057">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57">
        <v>7</v>
      </c>
      <c r="B373" s="1057">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57">
        <v>8</v>
      </c>
      <c r="B374" s="1057">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57">
        <v>9</v>
      </c>
      <c r="B375" s="1057">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57">
        <v>10</v>
      </c>
      <c r="B376" s="1057">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57">
        <v>11</v>
      </c>
      <c r="B377" s="1057">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57">
        <v>12</v>
      </c>
      <c r="B378" s="1057">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57">
        <v>13</v>
      </c>
      <c r="B379" s="1057">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57">
        <v>14</v>
      </c>
      <c r="B380" s="1057">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57">
        <v>15</v>
      </c>
      <c r="B381" s="1057">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57">
        <v>16</v>
      </c>
      <c r="B382" s="1057">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57">
        <v>17</v>
      </c>
      <c r="B383" s="1057">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57">
        <v>18</v>
      </c>
      <c r="B384" s="1057">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57">
        <v>19</v>
      </c>
      <c r="B385" s="1057">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57">
        <v>20</v>
      </c>
      <c r="B386" s="1057">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57">
        <v>21</v>
      </c>
      <c r="B387" s="1057">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57">
        <v>22</v>
      </c>
      <c r="B388" s="1057">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57">
        <v>23</v>
      </c>
      <c r="B389" s="1057">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57">
        <v>24</v>
      </c>
      <c r="B390" s="1057">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57">
        <v>25</v>
      </c>
      <c r="B391" s="1057">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57">
        <v>26</v>
      </c>
      <c r="B392" s="1057">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57">
        <v>27</v>
      </c>
      <c r="B393" s="1057">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57">
        <v>28</v>
      </c>
      <c r="B394" s="1057">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57">
        <v>29</v>
      </c>
      <c r="B395" s="1057">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57">
        <v>30</v>
      </c>
      <c r="B396" s="1057">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hidden="1" customHeight="1" x14ac:dyDescent="0.15">
      <c r="A400" s="1057">
        <v>1</v>
      </c>
      <c r="B400" s="1057">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57">
        <v>2</v>
      </c>
      <c r="B401" s="1057">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57">
        <v>3</v>
      </c>
      <c r="B402" s="1057">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57">
        <v>4</v>
      </c>
      <c r="B403" s="1057">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57">
        <v>5</v>
      </c>
      <c r="B404" s="1057">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57">
        <v>6</v>
      </c>
      <c r="B405" s="1057">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57">
        <v>7</v>
      </c>
      <c r="B406" s="1057">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57">
        <v>8</v>
      </c>
      <c r="B407" s="1057">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57">
        <v>9</v>
      </c>
      <c r="B408" s="1057">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57">
        <v>10</v>
      </c>
      <c r="B409" s="1057">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57">
        <v>11</v>
      </c>
      <c r="B410" s="1057">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57">
        <v>12</v>
      </c>
      <c r="B411" s="1057">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57">
        <v>13</v>
      </c>
      <c r="B412" s="1057">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57">
        <v>14</v>
      </c>
      <c r="B413" s="1057">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57">
        <v>15</v>
      </c>
      <c r="B414" s="1057">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57">
        <v>16</v>
      </c>
      <c r="B415" s="1057">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57">
        <v>17</v>
      </c>
      <c r="B416" s="1057">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57">
        <v>18</v>
      </c>
      <c r="B417" s="1057">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57">
        <v>19</v>
      </c>
      <c r="B418" s="1057">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57">
        <v>20</v>
      </c>
      <c r="B419" s="1057">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57">
        <v>21</v>
      </c>
      <c r="B420" s="1057">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57">
        <v>22</v>
      </c>
      <c r="B421" s="1057">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57">
        <v>23</v>
      </c>
      <c r="B422" s="1057">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57">
        <v>24</v>
      </c>
      <c r="B423" s="1057">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57">
        <v>25</v>
      </c>
      <c r="B424" s="1057">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57">
        <v>26</v>
      </c>
      <c r="B425" s="1057">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57">
        <v>27</v>
      </c>
      <c r="B426" s="1057">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57">
        <v>28</v>
      </c>
      <c r="B427" s="1057">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57">
        <v>29</v>
      </c>
      <c r="B428" s="1057">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57">
        <v>30</v>
      </c>
      <c r="B429" s="1057">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hidden="1" customHeight="1" x14ac:dyDescent="0.15">
      <c r="A433" s="1057">
        <v>1</v>
      </c>
      <c r="B433" s="1057">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57">
        <v>2</v>
      </c>
      <c r="B434" s="1057">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57">
        <v>3</v>
      </c>
      <c r="B435" s="1057">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57">
        <v>4</v>
      </c>
      <c r="B436" s="1057">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57">
        <v>5</v>
      </c>
      <c r="B437" s="1057">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57">
        <v>6</v>
      </c>
      <c r="B438" s="1057">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57">
        <v>7</v>
      </c>
      <c r="B439" s="1057">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57">
        <v>8</v>
      </c>
      <c r="B440" s="1057">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57">
        <v>9</v>
      </c>
      <c r="B441" s="1057">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57">
        <v>10</v>
      </c>
      <c r="B442" s="1057">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57">
        <v>11</v>
      </c>
      <c r="B443" s="1057">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57">
        <v>12</v>
      </c>
      <c r="B444" s="1057">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57">
        <v>13</v>
      </c>
      <c r="B445" s="1057">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57">
        <v>14</v>
      </c>
      <c r="B446" s="1057">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57">
        <v>15</v>
      </c>
      <c r="B447" s="1057">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57">
        <v>16</v>
      </c>
      <c r="B448" s="1057">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57">
        <v>17</v>
      </c>
      <c r="B449" s="1057">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57">
        <v>18</v>
      </c>
      <c r="B450" s="1057">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57">
        <v>19</v>
      </c>
      <c r="B451" s="1057">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57">
        <v>20</v>
      </c>
      <c r="B452" s="1057">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57">
        <v>21</v>
      </c>
      <c r="B453" s="1057">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57">
        <v>22</v>
      </c>
      <c r="B454" s="1057">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57">
        <v>23</v>
      </c>
      <c r="B455" s="1057">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57">
        <v>24</v>
      </c>
      <c r="B456" s="1057">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57">
        <v>25</v>
      </c>
      <c r="B457" s="1057">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57">
        <v>26</v>
      </c>
      <c r="B458" s="1057">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57">
        <v>27</v>
      </c>
      <c r="B459" s="1057">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57">
        <v>28</v>
      </c>
      <c r="B460" s="1057">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57">
        <v>29</v>
      </c>
      <c r="B461" s="1057">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57">
        <v>30</v>
      </c>
      <c r="B462" s="1057">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hidden="1" customHeight="1" x14ac:dyDescent="0.15">
      <c r="A466" s="1057">
        <v>1</v>
      </c>
      <c r="B466" s="1057">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57">
        <v>2</v>
      </c>
      <c r="B467" s="1057">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57">
        <v>3</v>
      </c>
      <c r="B468" s="1057">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57">
        <v>4</v>
      </c>
      <c r="B469" s="1057">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57">
        <v>5</v>
      </c>
      <c r="B470" s="1057">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57">
        <v>6</v>
      </c>
      <c r="B471" s="1057">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57">
        <v>7</v>
      </c>
      <c r="B472" s="1057">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57">
        <v>8</v>
      </c>
      <c r="B473" s="1057">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57">
        <v>9</v>
      </c>
      <c r="B474" s="1057">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57">
        <v>10</v>
      </c>
      <c r="B475" s="1057">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57">
        <v>11</v>
      </c>
      <c r="B476" s="1057">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57">
        <v>12</v>
      </c>
      <c r="B477" s="1057">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57">
        <v>13</v>
      </c>
      <c r="B478" s="1057">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57">
        <v>14</v>
      </c>
      <c r="B479" s="1057">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57">
        <v>15</v>
      </c>
      <c r="B480" s="1057">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57">
        <v>16</v>
      </c>
      <c r="B481" s="1057">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57">
        <v>17</v>
      </c>
      <c r="B482" s="1057">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57">
        <v>18</v>
      </c>
      <c r="B483" s="1057">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57">
        <v>19</v>
      </c>
      <c r="B484" s="1057">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57">
        <v>20</v>
      </c>
      <c r="B485" s="1057">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57">
        <v>21</v>
      </c>
      <c r="B486" s="1057">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57">
        <v>22</v>
      </c>
      <c r="B487" s="1057">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57">
        <v>23</v>
      </c>
      <c r="B488" s="1057">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57">
        <v>24</v>
      </c>
      <c r="B489" s="1057">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57">
        <v>25</v>
      </c>
      <c r="B490" s="1057">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57">
        <v>26</v>
      </c>
      <c r="B491" s="1057">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57">
        <v>27</v>
      </c>
      <c r="B492" s="1057">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57">
        <v>28</v>
      </c>
      <c r="B493" s="1057">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57">
        <v>29</v>
      </c>
      <c r="B494" s="1057">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57">
        <v>30</v>
      </c>
      <c r="B495" s="1057">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hidden="1" customHeight="1" x14ac:dyDescent="0.15">
      <c r="A499" s="1057">
        <v>1</v>
      </c>
      <c r="B499" s="1057">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57">
        <v>2</v>
      </c>
      <c r="B500" s="1057">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57">
        <v>3</v>
      </c>
      <c r="B501" s="1057">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57">
        <v>4</v>
      </c>
      <c r="B502" s="1057">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57">
        <v>5</v>
      </c>
      <c r="B503" s="1057">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57">
        <v>6</v>
      </c>
      <c r="B504" s="1057">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57">
        <v>7</v>
      </c>
      <c r="B505" s="1057">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57">
        <v>8</v>
      </c>
      <c r="B506" s="1057">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57">
        <v>9</v>
      </c>
      <c r="B507" s="1057">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57">
        <v>10</v>
      </c>
      <c r="B508" s="1057">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57">
        <v>11</v>
      </c>
      <c r="B509" s="1057">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57">
        <v>12</v>
      </c>
      <c r="B510" s="1057">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57">
        <v>13</v>
      </c>
      <c r="B511" s="1057">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57">
        <v>14</v>
      </c>
      <c r="B512" s="1057">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57">
        <v>15</v>
      </c>
      <c r="B513" s="1057">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57">
        <v>16</v>
      </c>
      <c r="B514" s="1057">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57">
        <v>17</v>
      </c>
      <c r="B515" s="1057">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57">
        <v>18</v>
      </c>
      <c r="B516" s="1057">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57">
        <v>19</v>
      </c>
      <c r="B517" s="1057">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57">
        <v>20</v>
      </c>
      <c r="B518" s="1057">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57">
        <v>21</v>
      </c>
      <c r="B519" s="1057">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57">
        <v>22</v>
      </c>
      <c r="B520" s="1057">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57">
        <v>23</v>
      </c>
      <c r="B521" s="1057">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57">
        <v>24</v>
      </c>
      <c r="B522" s="1057">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57">
        <v>25</v>
      </c>
      <c r="B523" s="1057">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57">
        <v>26</v>
      </c>
      <c r="B524" s="1057">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57">
        <v>27</v>
      </c>
      <c r="B525" s="1057">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57">
        <v>28</v>
      </c>
      <c r="B526" s="1057">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57">
        <v>29</v>
      </c>
      <c r="B527" s="1057">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57">
        <v>30</v>
      </c>
      <c r="B528" s="1057">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hidden="1" customHeight="1" x14ac:dyDescent="0.15">
      <c r="A532" s="1057">
        <v>1</v>
      </c>
      <c r="B532" s="1057">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57">
        <v>2</v>
      </c>
      <c r="B533" s="1057">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57">
        <v>3</v>
      </c>
      <c r="B534" s="1057">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57">
        <v>4</v>
      </c>
      <c r="B535" s="1057">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57">
        <v>5</v>
      </c>
      <c r="B536" s="1057">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57">
        <v>6</v>
      </c>
      <c r="B537" s="1057">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57">
        <v>7</v>
      </c>
      <c r="B538" s="1057">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57">
        <v>8</v>
      </c>
      <c r="B539" s="1057">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57">
        <v>9</v>
      </c>
      <c r="B540" s="1057">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57">
        <v>10</v>
      </c>
      <c r="B541" s="1057">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57">
        <v>11</v>
      </c>
      <c r="B542" s="1057">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57">
        <v>12</v>
      </c>
      <c r="B543" s="1057">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57">
        <v>13</v>
      </c>
      <c r="B544" s="1057">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57">
        <v>14</v>
      </c>
      <c r="B545" s="1057">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57">
        <v>15</v>
      </c>
      <c r="B546" s="1057">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57">
        <v>16</v>
      </c>
      <c r="B547" s="1057">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57">
        <v>17</v>
      </c>
      <c r="B548" s="1057">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57">
        <v>18</v>
      </c>
      <c r="B549" s="1057">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57">
        <v>19</v>
      </c>
      <c r="B550" s="1057">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57">
        <v>20</v>
      </c>
      <c r="B551" s="1057">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57">
        <v>21</v>
      </c>
      <c r="B552" s="1057">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57">
        <v>22</v>
      </c>
      <c r="B553" s="1057">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57">
        <v>23</v>
      </c>
      <c r="B554" s="1057">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57">
        <v>24</v>
      </c>
      <c r="B555" s="1057">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57">
        <v>25</v>
      </c>
      <c r="B556" s="1057">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57">
        <v>26</v>
      </c>
      <c r="B557" s="1057">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57">
        <v>27</v>
      </c>
      <c r="B558" s="1057">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57">
        <v>28</v>
      </c>
      <c r="B559" s="1057">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57">
        <v>29</v>
      </c>
      <c r="B560" s="1057">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57">
        <v>30</v>
      </c>
      <c r="B561" s="1057">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hidden="1" customHeight="1" x14ac:dyDescent="0.15">
      <c r="A565" s="1057">
        <v>1</v>
      </c>
      <c r="B565" s="1057">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57">
        <v>2</v>
      </c>
      <c r="B566" s="1057">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57">
        <v>3</v>
      </c>
      <c r="B567" s="1057">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57">
        <v>4</v>
      </c>
      <c r="B568" s="1057">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57">
        <v>5</v>
      </c>
      <c r="B569" s="1057">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57">
        <v>6</v>
      </c>
      <c r="B570" s="1057">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57">
        <v>7</v>
      </c>
      <c r="B571" s="1057">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57">
        <v>8</v>
      </c>
      <c r="B572" s="1057">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57">
        <v>9</v>
      </c>
      <c r="B573" s="1057">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57">
        <v>10</v>
      </c>
      <c r="B574" s="1057">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57">
        <v>11</v>
      </c>
      <c r="B575" s="1057">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57">
        <v>12</v>
      </c>
      <c r="B576" s="1057">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57">
        <v>13</v>
      </c>
      <c r="B577" s="1057">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57">
        <v>14</v>
      </c>
      <c r="B578" s="1057">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57">
        <v>15</v>
      </c>
      <c r="B579" s="1057">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57">
        <v>16</v>
      </c>
      <c r="B580" s="1057">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57">
        <v>17</v>
      </c>
      <c r="B581" s="1057">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57">
        <v>18</v>
      </c>
      <c r="B582" s="1057">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57">
        <v>19</v>
      </c>
      <c r="B583" s="1057">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57">
        <v>20</v>
      </c>
      <c r="B584" s="1057">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57">
        <v>21</v>
      </c>
      <c r="B585" s="1057">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57">
        <v>22</v>
      </c>
      <c r="B586" s="1057">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57">
        <v>23</v>
      </c>
      <c r="B587" s="1057">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57">
        <v>24</v>
      </c>
      <c r="B588" s="1057">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57">
        <v>25</v>
      </c>
      <c r="B589" s="1057">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57">
        <v>26</v>
      </c>
      <c r="B590" s="1057">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57">
        <v>27</v>
      </c>
      <c r="B591" s="1057">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57">
        <v>28</v>
      </c>
      <c r="B592" s="1057">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57">
        <v>29</v>
      </c>
      <c r="B593" s="1057">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57">
        <v>30</v>
      </c>
      <c r="B594" s="1057">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hidden="1" customHeight="1" x14ac:dyDescent="0.15">
      <c r="A598" s="1057">
        <v>1</v>
      </c>
      <c r="B598" s="1057">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57">
        <v>2</v>
      </c>
      <c r="B599" s="1057">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57">
        <v>3</v>
      </c>
      <c r="B600" s="1057">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57">
        <v>4</v>
      </c>
      <c r="B601" s="1057">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57">
        <v>5</v>
      </c>
      <c r="B602" s="1057">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57">
        <v>6</v>
      </c>
      <c r="B603" s="1057">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57">
        <v>7</v>
      </c>
      <c r="B604" s="1057">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57">
        <v>8</v>
      </c>
      <c r="B605" s="1057">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57">
        <v>9</v>
      </c>
      <c r="B606" s="1057">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57">
        <v>10</v>
      </c>
      <c r="B607" s="1057">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57">
        <v>11</v>
      </c>
      <c r="B608" s="1057">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57">
        <v>12</v>
      </c>
      <c r="B609" s="1057">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57">
        <v>13</v>
      </c>
      <c r="B610" s="1057">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57">
        <v>14</v>
      </c>
      <c r="B611" s="1057">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57">
        <v>15</v>
      </c>
      <c r="B612" s="1057">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57">
        <v>16</v>
      </c>
      <c r="B613" s="1057">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57">
        <v>17</v>
      </c>
      <c r="B614" s="1057">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57">
        <v>18</v>
      </c>
      <c r="B615" s="1057">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57">
        <v>19</v>
      </c>
      <c r="B616" s="1057">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57">
        <v>20</v>
      </c>
      <c r="B617" s="1057">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57">
        <v>21</v>
      </c>
      <c r="B618" s="1057">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57">
        <v>22</v>
      </c>
      <c r="B619" s="1057">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57">
        <v>23</v>
      </c>
      <c r="B620" s="1057">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57">
        <v>24</v>
      </c>
      <c r="B621" s="1057">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57">
        <v>25</v>
      </c>
      <c r="B622" s="1057">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57">
        <v>26</v>
      </c>
      <c r="B623" s="1057">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57">
        <v>27</v>
      </c>
      <c r="B624" s="1057">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57">
        <v>28</v>
      </c>
      <c r="B625" s="1057">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57">
        <v>29</v>
      </c>
      <c r="B626" s="1057">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57">
        <v>30</v>
      </c>
      <c r="B627" s="1057">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hidden="1" customHeight="1" x14ac:dyDescent="0.15">
      <c r="A631" s="1057">
        <v>1</v>
      </c>
      <c r="B631" s="1057">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57">
        <v>2</v>
      </c>
      <c r="B632" s="1057">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57">
        <v>3</v>
      </c>
      <c r="B633" s="1057">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57">
        <v>4</v>
      </c>
      <c r="B634" s="1057">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57">
        <v>5</v>
      </c>
      <c r="B635" s="1057">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57">
        <v>6</v>
      </c>
      <c r="B636" s="1057">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57">
        <v>7</v>
      </c>
      <c r="B637" s="1057">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57">
        <v>8</v>
      </c>
      <c r="B638" s="1057">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57">
        <v>9</v>
      </c>
      <c r="B639" s="1057">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57">
        <v>10</v>
      </c>
      <c r="B640" s="1057">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57">
        <v>11</v>
      </c>
      <c r="B641" s="1057">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57">
        <v>12</v>
      </c>
      <c r="B642" s="1057">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57">
        <v>13</v>
      </c>
      <c r="B643" s="1057">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57">
        <v>14</v>
      </c>
      <c r="B644" s="1057">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57">
        <v>15</v>
      </c>
      <c r="B645" s="1057">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57">
        <v>16</v>
      </c>
      <c r="B646" s="1057">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57">
        <v>17</v>
      </c>
      <c r="B647" s="1057">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57">
        <v>18</v>
      </c>
      <c r="B648" s="1057">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57">
        <v>19</v>
      </c>
      <c r="B649" s="1057">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57">
        <v>20</v>
      </c>
      <c r="B650" s="1057">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57">
        <v>21</v>
      </c>
      <c r="B651" s="1057">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57">
        <v>22</v>
      </c>
      <c r="B652" s="1057">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57">
        <v>23</v>
      </c>
      <c r="B653" s="1057">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57">
        <v>24</v>
      </c>
      <c r="B654" s="1057">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57">
        <v>25</v>
      </c>
      <c r="B655" s="1057">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57">
        <v>26</v>
      </c>
      <c r="B656" s="1057">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57">
        <v>27</v>
      </c>
      <c r="B657" s="1057">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57">
        <v>28</v>
      </c>
      <c r="B658" s="1057">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57">
        <v>29</v>
      </c>
      <c r="B659" s="1057">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57">
        <v>30</v>
      </c>
      <c r="B660" s="1057">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hidden="1" customHeight="1" x14ac:dyDescent="0.15">
      <c r="A664" s="1057">
        <v>1</v>
      </c>
      <c r="B664" s="1057">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57">
        <v>2</v>
      </c>
      <c r="B665" s="1057">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57">
        <v>3</v>
      </c>
      <c r="B666" s="1057">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57">
        <v>4</v>
      </c>
      <c r="B667" s="1057">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57">
        <v>5</v>
      </c>
      <c r="B668" s="1057">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57">
        <v>6</v>
      </c>
      <c r="B669" s="1057">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57">
        <v>7</v>
      </c>
      <c r="B670" s="1057">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57">
        <v>8</v>
      </c>
      <c r="B671" s="1057">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57">
        <v>9</v>
      </c>
      <c r="B672" s="1057">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57">
        <v>10</v>
      </c>
      <c r="B673" s="1057">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57">
        <v>11</v>
      </c>
      <c r="B674" s="1057">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57">
        <v>12</v>
      </c>
      <c r="B675" s="1057">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57">
        <v>13</v>
      </c>
      <c r="B676" s="1057">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57">
        <v>14</v>
      </c>
      <c r="B677" s="1057">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57">
        <v>15</v>
      </c>
      <c r="B678" s="1057">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57">
        <v>16</v>
      </c>
      <c r="B679" s="1057">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57">
        <v>17</v>
      </c>
      <c r="B680" s="1057">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57">
        <v>18</v>
      </c>
      <c r="B681" s="1057">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57">
        <v>19</v>
      </c>
      <c r="B682" s="1057">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57">
        <v>20</v>
      </c>
      <c r="B683" s="1057">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57">
        <v>21</v>
      </c>
      <c r="B684" s="1057">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57">
        <v>22</v>
      </c>
      <c r="B685" s="1057">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57">
        <v>23</v>
      </c>
      <c r="B686" s="1057">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57">
        <v>24</v>
      </c>
      <c r="B687" s="1057">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57">
        <v>25</v>
      </c>
      <c r="B688" s="1057">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57">
        <v>26</v>
      </c>
      <c r="B689" s="1057">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57">
        <v>27</v>
      </c>
      <c r="B690" s="1057">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57">
        <v>28</v>
      </c>
      <c r="B691" s="1057">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57">
        <v>29</v>
      </c>
      <c r="B692" s="1057">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57">
        <v>30</v>
      </c>
      <c r="B693" s="1057">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hidden="1" customHeight="1" x14ac:dyDescent="0.15">
      <c r="A697" s="1057">
        <v>1</v>
      </c>
      <c r="B697" s="1057">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57">
        <v>2</v>
      </c>
      <c r="B698" s="1057">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57">
        <v>3</v>
      </c>
      <c r="B699" s="1057">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57">
        <v>4</v>
      </c>
      <c r="B700" s="1057">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57">
        <v>5</v>
      </c>
      <c r="B701" s="1057">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57">
        <v>6</v>
      </c>
      <c r="B702" s="1057">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57">
        <v>7</v>
      </c>
      <c r="B703" s="1057">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57">
        <v>8</v>
      </c>
      <c r="B704" s="1057">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57">
        <v>9</v>
      </c>
      <c r="B705" s="1057">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57">
        <v>10</v>
      </c>
      <c r="B706" s="1057">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57">
        <v>11</v>
      </c>
      <c r="B707" s="1057">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57">
        <v>12</v>
      </c>
      <c r="B708" s="1057">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57">
        <v>13</v>
      </c>
      <c r="B709" s="1057">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57">
        <v>14</v>
      </c>
      <c r="B710" s="1057">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57">
        <v>15</v>
      </c>
      <c r="B711" s="1057">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57">
        <v>16</v>
      </c>
      <c r="B712" s="1057">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57">
        <v>17</v>
      </c>
      <c r="B713" s="1057">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57">
        <v>18</v>
      </c>
      <c r="B714" s="1057">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57">
        <v>19</v>
      </c>
      <c r="B715" s="1057">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57">
        <v>20</v>
      </c>
      <c r="B716" s="1057">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57">
        <v>21</v>
      </c>
      <c r="B717" s="1057">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57">
        <v>22</v>
      </c>
      <c r="B718" s="1057">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57">
        <v>23</v>
      </c>
      <c r="B719" s="1057">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57">
        <v>24</v>
      </c>
      <c r="B720" s="1057">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57">
        <v>25</v>
      </c>
      <c r="B721" s="1057">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57">
        <v>26</v>
      </c>
      <c r="B722" s="1057">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57">
        <v>27</v>
      </c>
      <c r="B723" s="1057">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57">
        <v>28</v>
      </c>
      <c r="B724" s="1057">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57">
        <v>29</v>
      </c>
      <c r="B725" s="1057">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57">
        <v>30</v>
      </c>
      <c r="B726" s="1057">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hidden="1" customHeight="1" x14ac:dyDescent="0.15">
      <c r="A730" s="1057">
        <v>1</v>
      </c>
      <c r="B730" s="1057">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57">
        <v>2</v>
      </c>
      <c r="B731" s="1057">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57">
        <v>3</v>
      </c>
      <c r="B732" s="1057">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57">
        <v>4</v>
      </c>
      <c r="B733" s="1057">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57">
        <v>5</v>
      </c>
      <c r="B734" s="1057">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57">
        <v>6</v>
      </c>
      <c r="B735" s="1057">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57">
        <v>7</v>
      </c>
      <c r="B736" s="1057">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57">
        <v>8</v>
      </c>
      <c r="B737" s="1057">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57">
        <v>9</v>
      </c>
      <c r="B738" s="1057">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57">
        <v>10</v>
      </c>
      <c r="B739" s="1057">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57">
        <v>11</v>
      </c>
      <c r="B740" s="1057">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57">
        <v>12</v>
      </c>
      <c r="B741" s="1057">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57">
        <v>13</v>
      </c>
      <c r="B742" s="1057">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57">
        <v>14</v>
      </c>
      <c r="B743" s="1057">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57">
        <v>15</v>
      </c>
      <c r="B744" s="1057">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57">
        <v>16</v>
      </c>
      <c r="B745" s="1057">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57">
        <v>17</v>
      </c>
      <c r="B746" s="1057">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57">
        <v>18</v>
      </c>
      <c r="B747" s="1057">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57">
        <v>19</v>
      </c>
      <c r="B748" s="1057">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57">
        <v>20</v>
      </c>
      <c r="B749" s="1057">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57">
        <v>21</v>
      </c>
      <c r="B750" s="1057">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57">
        <v>22</v>
      </c>
      <c r="B751" s="1057">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57">
        <v>23</v>
      </c>
      <c r="B752" s="1057">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57">
        <v>24</v>
      </c>
      <c r="B753" s="1057">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57">
        <v>25</v>
      </c>
      <c r="B754" s="1057">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57">
        <v>26</v>
      </c>
      <c r="B755" s="1057">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57">
        <v>27</v>
      </c>
      <c r="B756" s="1057">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57">
        <v>28</v>
      </c>
      <c r="B757" s="1057">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57">
        <v>29</v>
      </c>
      <c r="B758" s="1057">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57">
        <v>30</v>
      </c>
      <c r="B759" s="1057">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hidden="1" customHeight="1" x14ac:dyDescent="0.15">
      <c r="A763" s="1057">
        <v>1</v>
      </c>
      <c r="B763" s="1057">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57">
        <v>2</v>
      </c>
      <c r="B764" s="1057">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57">
        <v>3</v>
      </c>
      <c r="B765" s="1057">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57">
        <v>4</v>
      </c>
      <c r="B766" s="1057">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57">
        <v>5</v>
      </c>
      <c r="B767" s="1057">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57">
        <v>6</v>
      </c>
      <c r="B768" s="1057">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57">
        <v>7</v>
      </c>
      <c r="B769" s="1057">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57">
        <v>8</v>
      </c>
      <c r="B770" s="1057">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57">
        <v>9</v>
      </c>
      <c r="B771" s="1057">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57">
        <v>10</v>
      </c>
      <c r="B772" s="1057">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57">
        <v>11</v>
      </c>
      <c r="B773" s="1057">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57">
        <v>12</v>
      </c>
      <c r="B774" s="1057">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57">
        <v>13</v>
      </c>
      <c r="B775" s="1057">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57">
        <v>14</v>
      </c>
      <c r="B776" s="1057">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57">
        <v>15</v>
      </c>
      <c r="B777" s="1057">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57">
        <v>16</v>
      </c>
      <c r="B778" s="1057">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57">
        <v>17</v>
      </c>
      <c r="B779" s="1057">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57">
        <v>18</v>
      </c>
      <c r="B780" s="1057">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57">
        <v>19</v>
      </c>
      <c r="B781" s="1057">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57">
        <v>20</v>
      </c>
      <c r="B782" s="1057">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57">
        <v>21</v>
      </c>
      <c r="B783" s="1057">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57">
        <v>22</v>
      </c>
      <c r="B784" s="1057">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57">
        <v>23</v>
      </c>
      <c r="B785" s="1057">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57">
        <v>24</v>
      </c>
      <c r="B786" s="1057">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57">
        <v>25</v>
      </c>
      <c r="B787" s="1057">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57">
        <v>26</v>
      </c>
      <c r="B788" s="1057">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57">
        <v>27</v>
      </c>
      <c r="B789" s="1057">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57">
        <v>28</v>
      </c>
      <c r="B790" s="1057">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57">
        <v>29</v>
      </c>
      <c r="B791" s="1057">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57">
        <v>30</v>
      </c>
      <c r="B792" s="1057">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hidden="1" customHeight="1" x14ac:dyDescent="0.15">
      <c r="A796" s="1057">
        <v>1</v>
      </c>
      <c r="B796" s="1057">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57">
        <v>2</v>
      </c>
      <c r="B797" s="1057">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57">
        <v>3</v>
      </c>
      <c r="B798" s="1057">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57">
        <v>4</v>
      </c>
      <c r="B799" s="1057">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57">
        <v>5</v>
      </c>
      <c r="B800" s="1057">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57">
        <v>6</v>
      </c>
      <c r="B801" s="1057">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57">
        <v>7</v>
      </c>
      <c r="B802" s="1057">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57">
        <v>8</v>
      </c>
      <c r="B803" s="1057">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57">
        <v>9</v>
      </c>
      <c r="B804" s="1057">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57">
        <v>10</v>
      </c>
      <c r="B805" s="1057">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57">
        <v>11</v>
      </c>
      <c r="B806" s="1057">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57">
        <v>12</v>
      </c>
      <c r="B807" s="1057">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57">
        <v>13</v>
      </c>
      <c r="B808" s="1057">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57">
        <v>14</v>
      </c>
      <c r="B809" s="1057">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57">
        <v>15</v>
      </c>
      <c r="B810" s="1057">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57">
        <v>16</v>
      </c>
      <c r="B811" s="1057">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57">
        <v>17</v>
      </c>
      <c r="B812" s="1057">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57">
        <v>18</v>
      </c>
      <c r="B813" s="1057">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57">
        <v>19</v>
      </c>
      <c r="B814" s="1057">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57">
        <v>20</v>
      </c>
      <c r="B815" s="1057">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57">
        <v>21</v>
      </c>
      <c r="B816" s="1057">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57">
        <v>22</v>
      </c>
      <c r="B817" s="1057">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57">
        <v>23</v>
      </c>
      <c r="B818" s="1057">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57">
        <v>24</v>
      </c>
      <c r="B819" s="1057">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57">
        <v>25</v>
      </c>
      <c r="B820" s="1057">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57">
        <v>26</v>
      </c>
      <c r="B821" s="1057">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57">
        <v>27</v>
      </c>
      <c r="B822" s="1057">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57">
        <v>28</v>
      </c>
      <c r="B823" s="1057">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57">
        <v>29</v>
      </c>
      <c r="B824" s="1057">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57">
        <v>30</v>
      </c>
      <c r="B825" s="1057">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hidden="1" customHeight="1" x14ac:dyDescent="0.15">
      <c r="A829" s="1057">
        <v>1</v>
      </c>
      <c r="B829" s="1057">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57">
        <v>2</v>
      </c>
      <c r="B830" s="1057">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57">
        <v>3</v>
      </c>
      <c r="B831" s="1057">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57">
        <v>4</v>
      </c>
      <c r="B832" s="1057">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57">
        <v>5</v>
      </c>
      <c r="B833" s="1057">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57">
        <v>6</v>
      </c>
      <c r="B834" s="1057">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57">
        <v>7</v>
      </c>
      <c r="B835" s="1057">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57">
        <v>8</v>
      </c>
      <c r="B836" s="1057">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57">
        <v>9</v>
      </c>
      <c r="B837" s="1057">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57">
        <v>10</v>
      </c>
      <c r="B838" s="1057">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57">
        <v>11</v>
      </c>
      <c r="B839" s="1057">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57">
        <v>12</v>
      </c>
      <c r="B840" s="1057">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57">
        <v>13</v>
      </c>
      <c r="B841" s="1057">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57">
        <v>14</v>
      </c>
      <c r="B842" s="1057">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57">
        <v>15</v>
      </c>
      <c r="B843" s="1057">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57">
        <v>16</v>
      </c>
      <c r="B844" s="1057">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57">
        <v>17</v>
      </c>
      <c r="B845" s="1057">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57">
        <v>18</v>
      </c>
      <c r="B846" s="1057">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57">
        <v>19</v>
      </c>
      <c r="B847" s="105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57">
        <v>20</v>
      </c>
      <c r="B848" s="105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57">
        <v>21</v>
      </c>
      <c r="B849" s="105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57">
        <v>22</v>
      </c>
      <c r="B850" s="105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57">
        <v>23</v>
      </c>
      <c r="B851" s="105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57">
        <v>24</v>
      </c>
      <c r="B852" s="105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57">
        <v>25</v>
      </c>
      <c r="B853" s="105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57">
        <v>26</v>
      </c>
      <c r="B854" s="105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57">
        <v>27</v>
      </c>
      <c r="B855" s="105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57">
        <v>28</v>
      </c>
      <c r="B856" s="105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57">
        <v>29</v>
      </c>
      <c r="B857" s="105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57">
        <v>30</v>
      </c>
      <c r="B858" s="105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hidden="1" customHeight="1" x14ac:dyDescent="0.15">
      <c r="A862" s="1057">
        <v>1</v>
      </c>
      <c r="B862" s="105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57">
        <v>2</v>
      </c>
      <c r="B863" s="105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57">
        <v>3</v>
      </c>
      <c r="B864" s="105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57">
        <v>4</v>
      </c>
      <c r="B865" s="105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57">
        <v>5</v>
      </c>
      <c r="B866" s="105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57">
        <v>6</v>
      </c>
      <c r="B867" s="105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57">
        <v>7</v>
      </c>
      <c r="B868" s="105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57">
        <v>8</v>
      </c>
      <c r="B869" s="105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57">
        <v>9</v>
      </c>
      <c r="B870" s="105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57">
        <v>10</v>
      </c>
      <c r="B871" s="105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57">
        <v>11</v>
      </c>
      <c r="B872" s="105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57">
        <v>12</v>
      </c>
      <c r="B873" s="105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57">
        <v>13</v>
      </c>
      <c r="B874" s="105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57">
        <v>14</v>
      </c>
      <c r="B875" s="105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57">
        <v>15</v>
      </c>
      <c r="B876" s="105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57">
        <v>16</v>
      </c>
      <c r="B877" s="105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57">
        <v>17</v>
      </c>
      <c r="B878" s="105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57">
        <v>18</v>
      </c>
      <c r="B879" s="105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57">
        <v>19</v>
      </c>
      <c r="B880" s="105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57">
        <v>20</v>
      </c>
      <c r="B881" s="105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57">
        <v>21</v>
      </c>
      <c r="B882" s="105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57">
        <v>22</v>
      </c>
      <c r="B883" s="105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57">
        <v>23</v>
      </c>
      <c r="B884" s="105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57">
        <v>24</v>
      </c>
      <c r="B885" s="105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57">
        <v>25</v>
      </c>
      <c r="B886" s="105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57">
        <v>26</v>
      </c>
      <c r="B887" s="105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57">
        <v>27</v>
      </c>
      <c r="B888" s="105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57">
        <v>28</v>
      </c>
      <c r="B889" s="105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57">
        <v>29</v>
      </c>
      <c r="B890" s="105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57">
        <v>30</v>
      </c>
      <c r="B891" s="105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hidden="1" customHeight="1" x14ac:dyDescent="0.15">
      <c r="A895" s="1057">
        <v>1</v>
      </c>
      <c r="B895" s="105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57">
        <v>2</v>
      </c>
      <c r="B896" s="105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57">
        <v>3</v>
      </c>
      <c r="B897" s="105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57">
        <v>4</v>
      </c>
      <c r="B898" s="105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57">
        <v>5</v>
      </c>
      <c r="B899" s="105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57">
        <v>6</v>
      </c>
      <c r="B900" s="105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57">
        <v>7</v>
      </c>
      <c r="B901" s="105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57">
        <v>8</v>
      </c>
      <c r="B902" s="105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57">
        <v>9</v>
      </c>
      <c r="B903" s="105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57">
        <v>10</v>
      </c>
      <c r="B904" s="105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57">
        <v>11</v>
      </c>
      <c r="B905" s="105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57">
        <v>12</v>
      </c>
      <c r="B906" s="105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57">
        <v>13</v>
      </c>
      <c r="B907" s="105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57">
        <v>14</v>
      </c>
      <c r="B908" s="105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57">
        <v>15</v>
      </c>
      <c r="B909" s="105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57">
        <v>16</v>
      </c>
      <c r="B910" s="105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57">
        <v>17</v>
      </c>
      <c r="B911" s="105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57">
        <v>18</v>
      </c>
      <c r="B912" s="105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57">
        <v>19</v>
      </c>
      <c r="B913" s="105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57">
        <v>20</v>
      </c>
      <c r="B914" s="105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57">
        <v>21</v>
      </c>
      <c r="B915" s="105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57">
        <v>22</v>
      </c>
      <c r="B916" s="105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57">
        <v>23</v>
      </c>
      <c r="B917" s="105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57">
        <v>24</v>
      </c>
      <c r="B918" s="105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57">
        <v>25</v>
      </c>
      <c r="B919" s="105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57">
        <v>26</v>
      </c>
      <c r="B920" s="105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57">
        <v>27</v>
      </c>
      <c r="B921" s="105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57">
        <v>28</v>
      </c>
      <c r="B922" s="105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57">
        <v>29</v>
      </c>
      <c r="B923" s="105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57">
        <v>30</v>
      </c>
      <c r="B924" s="105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hidden="1" customHeight="1" x14ac:dyDescent="0.15">
      <c r="A928" s="1057">
        <v>1</v>
      </c>
      <c r="B928" s="105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57">
        <v>2</v>
      </c>
      <c r="B929" s="105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57">
        <v>3</v>
      </c>
      <c r="B930" s="105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57">
        <v>4</v>
      </c>
      <c r="B931" s="105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57">
        <v>5</v>
      </c>
      <c r="B932" s="105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57">
        <v>6</v>
      </c>
      <c r="B933" s="105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57">
        <v>7</v>
      </c>
      <c r="B934" s="105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57">
        <v>8</v>
      </c>
      <c r="B935" s="105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57">
        <v>9</v>
      </c>
      <c r="B936" s="105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57">
        <v>10</v>
      </c>
      <c r="B937" s="105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57">
        <v>11</v>
      </c>
      <c r="B938" s="105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57">
        <v>12</v>
      </c>
      <c r="B939" s="105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57">
        <v>13</v>
      </c>
      <c r="B940" s="105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57">
        <v>14</v>
      </c>
      <c r="B941" s="105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57">
        <v>15</v>
      </c>
      <c r="B942" s="105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57">
        <v>16</v>
      </c>
      <c r="B943" s="105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57">
        <v>17</v>
      </c>
      <c r="B944" s="105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57">
        <v>18</v>
      </c>
      <c r="B945" s="105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57">
        <v>19</v>
      </c>
      <c r="B946" s="105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57">
        <v>20</v>
      </c>
      <c r="B947" s="105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57">
        <v>21</v>
      </c>
      <c r="B948" s="105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57">
        <v>22</v>
      </c>
      <c r="B949" s="105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57">
        <v>23</v>
      </c>
      <c r="B950" s="105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57">
        <v>24</v>
      </c>
      <c r="B951" s="105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57">
        <v>25</v>
      </c>
      <c r="B952" s="105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57">
        <v>26</v>
      </c>
      <c r="B953" s="105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57">
        <v>27</v>
      </c>
      <c r="B954" s="105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57">
        <v>28</v>
      </c>
      <c r="B955" s="105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57">
        <v>29</v>
      </c>
      <c r="B956" s="105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57">
        <v>30</v>
      </c>
      <c r="B957" s="105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hidden="1" customHeight="1" x14ac:dyDescent="0.15">
      <c r="A961" s="1057">
        <v>1</v>
      </c>
      <c r="B961" s="105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57">
        <v>2</v>
      </c>
      <c r="B962" s="105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57">
        <v>3</v>
      </c>
      <c r="B963" s="105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57">
        <v>4</v>
      </c>
      <c r="B964" s="105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57">
        <v>5</v>
      </c>
      <c r="B965" s="105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57">
        <v>6</v>
      </c>
      <c r="B966" s="105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57">
        <v>7</v>
      </c>
      <c r="B967" s="105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57">
        <v>8</v>
      </c>
      <c r="B968" s="105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57">
        <v>9</v>
      </c>
      <c r="B969" s="105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57">
        <v>10</v>
      </c>
      <c r="B970" s="105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57">
        <v>11</v>
      </c>
      <c r="B971" s="105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57">
        <v>12</v>
      </c>
      <c r="B972" s="105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57">
        <v>13</v>
      </c>
      <c r="B973" s="105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57">
        <v>14</v>
      </c>
      <c r="B974" s="105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57">
        <v>15</v>
      </c>
      <c r="B975" s="105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57">
        <v>16</v>
      </c>
      <c r="B976" s="105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57">
        <v>17</v>
      </c>
      <c r="B977" s="105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57">
        <v>18</v>
      </c>
      <c r="B978" s="105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57">
        <v>19</v>
      </c>
      <c r="B979" s="105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57">
        <v>20</v>
      </c>
      <c r="B980" s="105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57">
        <v>21</v>
      </c>
      <c r="B981" s="105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57">
        <v>22</v>
      </c>
      <c r="B982" s="105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57">
        <v>23</v>
      </c>
      <c r="B983" s="105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57">
        <v>24</v>
      </c>
      <c r="B984" s="105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57">
        <v>25</v>
      </c>
      <c r="B985" s="105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57">
        <v>26</v>
      </c>
      <c r="B986" s="105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57">
        <v>27</v>
      </c>
      <c r="B987" s="105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57">
        <v>28</v>
      </c>
      <c r="B988" s="105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57">
        <v>29</v>
      </c>
      <c r="B989" s="105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57">
        <v>30</v>
      </c>
      <c r="B990" s="105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hidden="1" customHeight="1" x14ac:dyDescent="0.15">
      <c r="A994" s="1057">
        <v>1</v>
      </c>
      <c r="B994" s="105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57">
        <v>2</v>
      </c>
      <c r="B995" s="105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57">
        <v>3</v>
      </c>
      <c r="B996" s="105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57">
        <v>4</v>
      </c>
      <c r="B997" s="105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57">
        <v>5</v>
      </c>
      <c r="B998" s="105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57">
        <v>6</v>
      </c>
      <c r="B999" s="105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57">
        <v>7</v>
      </c>
      <c r="B1000" s="105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57">
        <v>8</v>
      </c>
      <c r="B1001" s="105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57">
        <v>9</v>
      </c>
      <c r="B1002" s="105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57">
        <v>10</v>
      </c>
      <c r="B1003" s="105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57">
        <v>11</v>
      </c>
      <c r="B1004" s="105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57">
        <v>12</v>
      </c>
      <c r="B1005" s="105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57">
        <v>13</v>
      </c>
      <c r="B1006" s="105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57">
        <v>14</v>
      </c>
      <c r="B1007" s="105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57">
        <v>15</v>
      </c>
      <c r="B1008" s="105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57">
        <v>16</v>
      </c>
      <c r="B1009" s="105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57">
        <v>17</v>
      </c>
      <c r="B1010" s="105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57">
        <v>18</v>
      </c>
      <c r="B1011" s="105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57">
        <v>19</v>
      </c>
      <c r="B1012" s="105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57">
        <v>20</v>
      </c>
      <c r="B1013" s="105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57">
        <v>21</v>
      </c>
      <c r="B1014" s="105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57">
        <v>22</v>
      </c>
      <c r="B1015" s="105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57">
        <v>23</v>
      </c>
      <c r="B1016" s="105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57">
        <v>24</v>
      </c>
      <c r="B1017" s="105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57">
        <v>25</v>
      </c>
      <c r="B1018" s="105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57">
        <v>26</v>
      </c>
      <c r="B1019" s="105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57">
        <v>27</v>
      </c>
      <c r="B1020" s="105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57">
        <v>28</v>
      </c>
      <c r="B1021" s="105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57">
        <v>29</v>
      </c>
      <c r="B1022" s="105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57">
        <v>30</v>
      </c>
      <c r="B1023" s="105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hidden="1" customHeight="1" x14ac:dyDescent="0.15">
      <c r="A1027" s="1057">
        <v>1</v>
      </c>
      <c r="B1027" s="105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57">
        <v>2</v>
      </c>
      <c r="B1028" s="105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57">
        <v>3</v>
      </c>
      <c r="B1029" s="105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57">
        <v>4</v>
      </c>
      <c r="B1030" s="105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57">
        <v>5</v>
      </c>
      <c r="B1031" s="105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57">
        <v>6</v>
      </c>
      <c r="B1032" s="105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57">
        <v>7</v>
      </c>
      <c r="B1033" s="105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57">
        <v>8</v>
      </c>
      <c r="B1034" s="105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57">
        <v>9</v>
      </c>
      <c r="B1035" s="105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57">
        <v>10</v>
      </c>
      <c r="B1036" s="105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57">
        <v>11</v>
      </c>
      <c r="B1037" s="105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57">
        <v>12</v>
      </c>
      <c r="B1038" s="105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57">
        <v>13</v>
      </c>
      <c r="B1039" s="105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57">
        <v>14</v>
      </c>
      <c r="B1040" s="105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57">
        <v>15</v>
      </c>
      <c r="B1041" s="105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57">
        <v>16</v>
      </c>
      <c r="B1042" s="105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57">
        <v>17</v>
      </c>
      <c r="B1043" s="105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57">
        <v>18</v>
      </c>
      <c r="B1044" s="105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57">
        <v>19</v>
      </c>
      <c r="B1045" s="105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57">
        <v>20</v>
      </c>
      <c r="B1046" s="105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57">
        <v>21</v>
      </c>
      <c r="B1047" s="105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57">
        <v>22</v>
      </c>
      <c r="B1048" s="105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57">
        <v>23</v>
      </c>
      <c r="B1049" s="105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57">
        <v>24</v>
      </c>
      <c r="B1050" s="105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57">
        <v>25</v>
      </c>
      <c r="B1051" s="105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57">
        <v>26</v>
      </c>
      <c r="B1052" s="105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57">
        <v>27</v>
      </c>
      <c r="B1053" s="105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57">
        <v>28</v>
      </c>
      <c r="B1054" s="105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57">
        <v>29</v>
      </c>
      <c r="B1055" s="105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57">
        <v>30</v>
      </c>
      <c r="B1056" s="105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hidden="1" customHeight="1" x14ac:dyDescent="0.15">
      <c r="A1060" s="1057">
        <v>1</v>
      </c>
      <c r="B1060" s="105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57">
        <v>2</v>
      </c>
      <c r="B1061" s="105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57">
        <v>3</v>
      </c>
      <c r="B1062" s="105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57">
        <v>4</v>
      </c>
      <c r="B1063" s="105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57">
        <v>5</v>
      </c>
      <c r="B1064" s="105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57">
        <v>6</v>
      </c>
      <c r="B1065" s="105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57">
        <v>7</v>
      </c>
      <c r="B1066" s="105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57">
        <v>8</v>
      </c>
      <c r="B1067" s="105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57">
        <v>9</v>
      </c>
      <c r="B1068" s="105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57">
        <v>10</v>
      </c>
      <c r="B1069" s="105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57">
        <v>11</v>
      </c>
      <c r="B1070" s="105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57">
        <v>12</v>
      </c>
      <c r="B1071" s="105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57">
        <v>13</v>
      </c>
      <c r="B1072" s="105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57">
        <v>14</v>
      </c>
      <c r="B1073" s="105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57">
        <v>15</v>
      </c>
      <c r="B1074" s="105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57">
        <v>16</v>
      </c>
      <c r="B1075" s="105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57">
        <v>17</v>
      </c>
      <c r="B1076" s="105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57">
        <v>18</v>
      </c>
      <c r="B1077" s="105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57">
        <v>19</v>
      </c>
      <c r="B1078" s="105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57">
        <v>20</v>
      </c>
      <c r="B1079" s="105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57">
        <v>21</v>
      </c>
      <c r="B1080" s="105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57">
        <v>22</v>
      </c>
      <c r="B1081" s="105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57">
        <v>23</v>
      </c>
      <c r="B1082" s="105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57">
        <v>24</v>
      </c>
      <c r="B1083" s="105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57">
        <v>25</v>
      </c>
      <c r="B1084" s="105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57">
        <v>26</v>
      </c>
      <c r="B1085" s="105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57">
        <v>27</v>
      </c>
      <c r="B1086" s="105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57">
        <v>28</v>
      </c>
      <c r="B1087" s="105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57">
        <v>29</v>
      </c>
      <c r="B1088" s="105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57">
        <v>30</v>
      </c>
      <c r="B1089" s="105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hidden="1" customHeight="1" x14ac:dyDescent="0.15">
      <c r="A1093" s="1057">
        <v>1</v>
      </c>
      <c r="B1093" s="105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57">
        <v>2</v>
      </c>
      <c r="B1094" s="105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57">
        <v>3</v>
      </c>
      <c r="B1095" s="105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57">
        <v>4</v>
      </c>
      <c r="B1096" s="105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57">
        <v>5</v>
      </c>
      <c r="B1097" s="105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57">
        <v>6</v>
      </c>
      <c r="B1098" s="105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57">
        <v>7</v>
      </c>
      <c r="B1099" s="105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57">
        <v>8</v>
      </c>
      <c r="B1100" s="105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57">
        <v>9</v>
      </c>
      <c r="B1101" s="105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57">
        <v>10</v>
      </c>
      <c r="B1102" s="105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57">
        <v>11</v>
      </c>
      <c r="B1103" s="105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57">
        <v>12</v>
      </c>
      <c r="B1104" s="105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57">
        <v>13</v>
      </c>
      <c r="B1105" s="105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57">
        <v>14</v>
      </c>
      <c r="B1106" s="1057">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57">
        <v>15</v>
      </c>
      <c r="B1107" s="1057">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57">
        <v>16</v>
      </c>
      <c r="B1108" s="1057">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57">
        <v>17</v>
      </c>
      <c r="B1109" s="1057">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57">
        <v>18</v>
      </c>
      <c r="B1110" s="1057">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57">
        <v>19</v>
      </c>
      <c r="B1111" s="1057">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57">
        <v>20</v>
      </c>
      <c r="B1112" s="1057">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57">
        <v>21</v>
      </c>
      <c r="B1113" s="1057">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57">
        <v>22</v>
      </c>
      <c r="B1114" s="1057">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57">
        <v>23</v>
      </c>
      <c r="B1115" s="1057">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57">
        <v>24</v>
      </c>
      <c r="B1116" s="1057">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57">
        <v>25</v>
      </c>
      <c r="B1117" s="1057">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57">
        <v>26</v>
      </c>
      <c r="B1118" s="1057">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57">
        <v>27</v>
      </c>
      <c r="B1119" s="1057">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57">
        <v>28</v>
      </c>
      <c r="B1120" s="1057">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57">
        <v>29</v>
      </c>
      <c r="B1121" s="1057">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57">
        <v>30</v>
      </c>
      <c r="B1122" s="1057">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hidden="1" customHeight="1" x14ac:dyDescent="0.15">
      <c r="A1126" s="1057">
        <v>1</v>
      </c>
      <c r="B1126" s="1057">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57">
        <v>2</v>
      </c>
      <c r="B1127" s="1057">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57">
        <v>3</v>
      </c>
      <c r="B1128" s="1057">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57">
        <v>4</v>
      </c>
      <c r="B1129" s="1057">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57">
        <v>5</v>
      </c>
      <c r="B1130" s="1057">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57">
        <v>6</v>
      </c>
      <c r="B1131" s="1057">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57">
        <v>7</v>
      </c>
      <c r="B1132" s="1057">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57">
        <v>8</v>
      </c>
      <c r="B1133" s="1057">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57">
        <v>9</v>
      </c>
      <c r="B1134" s="1057">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57">
        <v>10</v>
      </c>
      <c r="B1135" s="1057">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57">
        <v>11</v>
      </c>
      <c r="B1136" s="1057">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57">
        <v>12</v>
      </c>
      <c r="B1137" s="1057">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57">
        <v>13</v>
      </c>
      <c r="B1138" s="1057">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57">
        <v>14</v>
      </c>
      <c r="B1139" s="1057">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57">
        <v>15</v>
      </c>
      <c r="B1140" s="1057">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57">
        <v>16</v>
      </c>
      <c r="B1141" s="1057">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57">
        <v>17</v>
      </c>
      <c r="B1142" s="1057">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57">
        <v>18</v>
      </c>
      <c r="B1143" s="1057">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57">
        <v>19</v>
      </c>
      <c r="B1144" s="1057">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57">
        <v>20</v>
      </c>
      <c r="B1145" s="1057">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57">
        <v>21</v>
      </c>
      <c r="B1146" s="1057">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57">
        <v>22</v>
      </c>
      <c r="B1147" s="1057">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57">
        <v>23</v>
      </c>
      <c r="B1148" s="1057">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57">
        <v>24</v>
      </c>
      <c r="B1149" s="1057">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57">
        <v>25</v>
      </c>
      <c r="B1150" s="1057">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57">
        <v>26</v>
      </c>
      <c r="B1151" s="1057">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57">
        <v>27</v>
      </c>
      <c r="B1152" s="1057">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57">
        <v>28</v>
      </c>
      <c r="B1153" s="1057">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57">
        <v>29</v>
      </c>
      <c r="B1154" s="1057">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57">
        <v>30</v>
      </c>
      <c r="B1155" s="1057">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hidden="1" customHeight="1" x14ac:dyDescent="0.15">
      <c r="A1159" s="1057">
        <v>1</v>
      </c>
      <c r="B1159" s="1057">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57">
        <v>2</v>
      </c>
      <c r="B1160" s="1057">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57">
        <v>3</v>
      </c>
      <c r="B1161" s="1057">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57">
        <v>4</v>
      </c>
      <c r="B1162" s="1057">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57">
        <v>5</v>
      </c>
      <c r="B1163" s="1057">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57">
        <v>6</v>
      </c>
      <c r="B1164" s="1057">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57">
        <v>7</v>
      </c>
      <c r="B1165" s="1057">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57">
        <v>8</v>
      </c>
      <c r="B1166" s="1057">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57">
        <v>9</v>
      </c>
      <c r="B1167" s="1057">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57">
        <v>10</v>
      </c>
      <c r="B1168" s="1057">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57">
        <v>11</v>
      </c>
      <c r="B1169" s="1057">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57">
        <v>12</v>
      </c>
      <c r="B1170" s="1057">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57">
        <v>13</v>
      </c>
      <c r="B1171" s="1057">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57">
        <v>14</v>
      </c>
      <c r="B1172" s="1057">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57">
        <v>15</v>
      </c>
      <c r="B1173" s="1057">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57">
        <v>16</v>
      </c>
      <c r="B1174" s="1057">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57">
        <v>17</v>
      </c>
      <c r="B1175" s="1057">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57">
        <v>18</v>
      </c>
      <c r="B1176" s="1057">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57">
        <v>19</v>
      </c>
      <c r="B1177" s="1057">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57">
        <v>20</v>
      </c>
      <c r="B1178" s="1057">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57">
        <v>21</v>
      </c>
      <c r="B1179" s="1057">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57">
        <v>22</v>
      </c>
      <c r="B1180" s="1057">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57">
        <v>23</v>
      </c>
      <c r="B1181" s="1057">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57">
        <v>24</v>
      </c>
      <c r="B1182" s="1057">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57">
        <v>25</v>
      </c>
      <c r="B1183" s="1057">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57">
        <v>26</v>
      </c>
      <c r="B1184" s="1057">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57">
        <v>27</v>
      </c>
      <c r="B1185" s="1057">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57">
        <v>28</v>
      </c>
      <c r="B1186" s="1057">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57">
        <v>29</v>
      </c>
      <c r="B1187" s="1057">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57">
        <v>30</v>
      </c>
      <c r="B1188" s="1057">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hidden="1" customHeight="1" x14ac:dyDescent="0.15">
      <c r="A1192" s="1057">
        <v>1</v>
      </c>
      <c r="B1192" s="1057">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57">
        <v>2</v>
      </c>
      <c r="B1193" s="1057">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57">
        <v>3</v>
      </c>
      <c r="B1194" s="1057">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57">
        <v>4</v>
      </c>
      <c r="B1195" s="1057">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57">
        <v>5</v>
      </c>
      <c r="B1196" s="1057">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57">
        <v>6</v>
      </c>
      <c r="B1197" s="1057">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57">
        <v>7</v>
      </c>
      <c r="B1198" s="1057">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57">
        <v>8</v>
      </c>
      <c r="B1199" s="1057">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57">
        <v>9</v>
      </c>
      <c r="B1200" s="1057">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57">
        <v>10</v>
      </c>
      <c r="B1201" s="1057">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57">
        <v>11</v>
      </c>
      <c r="B1202" s="1057">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57">
        <v>12</v>
      </c>
      <c r="B1203" s="1057">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57">
        <v>13</v>
      </c>
      <c r="B1204" s="1057">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57">
        <v>14</v>
      </c>
      <c r="B1205" s="1057">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57">
        <v>15</v>
      </c>
      <c r="B1206" s="1057">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57">
        <v>16</v>
      </c>
      <c r="B1207" s="1057">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57">
        <v>17</v>
      </c>
      <c r="B1208" s="1057">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57">
        <v>18</v>
      </c>
      <c r="B1209" s="1057">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57">
        <v>19</v>
      </c>
      <c r="B1210" s="1057">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57">
        <v>20</v>
      </c>
      <c r="B1211" s="1057">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57">
        <v>21</v>
      </c>
      <c r="B1212" s="1057">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57">
        <v>22</v>
      </c>
      <c r="B1213" s="1057">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57">
        <v>23</v>
      </c>
      <c r="B1214" s="1057">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57">
        <v>24</v>
      </c>
      <c r="B1215" s="1057">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57">
        <v>25</v>
      </c>
      <c r="B1216" s="1057">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57">
        <v>26</v>
      </c>
      <c r="B1217" s="1057">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57">
        <v>27</v>
      </c>
      <c r="B1218" s="1057">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57">
        <v>28</v>
      </c>
      <c r="B1219" s="1057">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57">
        <v>29</v>
      </c>
      <c r="B1220" s="1057">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57">
        <v>30</v>
      </c>
      <c r="B1221" s="1057">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hidden="1" customHeight="1" x14ac:dyDescent="0.15">
      <c r="A1225" s="1057">
        <v>1</v>
      </c>
      <c r="B1225" s="1057">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57">
        <v>2</v>
      </c>
      <c r="B1226" s="1057">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57">
        <v>3</v>
      </c>
      <c r="B1227" s="1057">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57">
        <v>4</v>
      </c>
      <c r="B1228" s="1057">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57">
        <v>5</v>
      </c>
      <c r="B1229" s="1057">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57">
        <v>6</v>
      </c>
      <c r="B1230" s="1057">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57">
        <v>7</v>
      </c>
      <c r="B1231" s="1057">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57">
        <v>8</v>
      </c>
      <c r="B1232" s="1057">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57">
        <v>9</v>
      </c>
      <c r="B1233" s="1057">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57">
        <v>10</v>
      </c>
      <c r="B1234" s="1057">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57">
        <v>11</v>
      </c>
      <c r="B1235" s="1057">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57">
        <v>12</v>
      </c>
      <c r="B1236" s="1057">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57">
        <v>13</v>
      </c>
      <c r="B1237" s="1057">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57">
        <v>14</v>
      </c>
      <c r="B1238" s="1057">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57">
        <v>15</v>
      </c>
      <c r="B1239" s="1057">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57">
        <v>16</v>
      </c>
      <c r="B1240" s="1057">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57">
        <v>17</v>
      </c>
      <c r="B1241" s="1057">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57">
        <v>18</v>
      </c>
      <c r="B1242" s="1057">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57">
        <v>19</v>
      </c>
      <c r="B1243" s="1057">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57">
        <v>20</v>
      </c>
      <c r="B1244" s="1057">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57">
        <v>21</v>
      </c>
      <c r="B1245" s="1057">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57">
        <v>22</v>
      </c>
      <c r="B1246" s="1057">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57">
        <v>23</v>
      </c>
      <c r="B1247" s="1057">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57">
        <v>24</v>
      </c>
      <c r="B1248" s="1057">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57">
        <v>25</v>
      </c>
      <c r="B1249" s="1057">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57">
        <v>26</v>
      </c>
      <c r="B1250" s="1057">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57">
        <v>27</v>
      </c>
      <c r="B1251" s="1057">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57">
        <v>28</v>
      </c>
      <c r="B1252" s="1057">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57">
        <v>29</v>
      </c>
      <c r="B1253" s="1057">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57">
        <v>30</v>
      </c>
      <c r="B1254" s="1057">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hidden="1" customHeight="1" x14ac:dyDescent="0.15">
      <c r="A1258" s="1057">
        <v>1</v>
      </c>
      <c r="B1258" s="1057">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57">
        <v>2</v>
      </c>
      <c r="B1259" s="1057">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57">
        <v>3</v>
      </c>
      <c r="B1260" s="1057">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57">
        <v>4</v>
      </c>
      <c r="B1261" s="1057">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57">
        <v>5</v>
      </c>
      <c r="B1262" s="1057">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57">
        <v>6</v>
      </c>
      <c r="B1263" s="1057">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57">
        <v>7</v>
      </c>
      <c r="B1264" s="1057">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57">
        <v>8</v>
      </c>
      <c r="B1265" s="1057">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57">
        <v>9</v>
      </c>
      <c r="B1266" s="1057">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57">
        <v>10</v>
      </c>
      <c r="B1267" s="1057">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57">
        <v>11</v>
      </c>
      <c r="B1268" s="1057">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57">
        <v>12</v>
      </c>
      <c r="B1269" s="1057">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57">
        <v>13</v>
      </c>
      <c r="B1270" s="1057">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57">
        <v>14</v>
      </c>
      <c r="B1271" s="1057">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57">
        <v>15</v>
      </c>
      <c r="B1272" s="1057">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57">
        <v>16</v>
      </c>
      <c r="B1273" s="1057">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57">
        <v>17</v>
      </c>
      <c r="B1274" s="1057">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57">
        <v>18</v>
      </c>
      <c r="B1275" s="1057">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57">
        <v>19</v>
      </c>
      <c r="B1276" s="1057">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57">
        <v>20</v>
      </c>
      <c r="B1277" s="1057">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57">
        <v>21</v>
      </c>
      <c r="B1278" s="1057">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57">
        <v>22</v>
      </c>
      <c r="B1279" s="1057">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57">
        <v>23</v>
      </c>
      <c r="B1280" s="1057">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57">
        <v>24</v>
      </c>
      <c r="B1281" s="1057">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57">
        <v>25</v>
      </c>
      <c r="B1282" s="1057">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57">
        <v>26</v>
      </c>
      <c r="B1283" s="1057">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57">
        <v>27</v>
      </c>
      <c r="B1284" s="1057">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57">
        <v>28</v>
      </c>
      <c r="B1285" s="1057">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57">
        <v>29</v>
      </c>
      <c r="B1286" s="1057">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57">
        <v>30</v>
      </c>
      <c r="B1287" s="1057">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hidden="1" customHeight="1" x14ac:dyDescent="0.15">
      <c r="A1291" s="1057">
        <v>1</v>
      </c>
      <c r="B1291" s="1057">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57">
        <v>2</v>
      </c>
      <c r="B1292" s="1057">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57">
        <v>3</v>
      </c>
      <c r="B1293" s="1057">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57">
        <v>4</v>
      </c>
      <c r="B1294" s="1057">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57">
        <v>5</v>
      </c>
      <c r="B1295" s="1057">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57">
        <v>6</v>
      </c>
      <c r="B1296" s="1057">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57">
        <v>7</v>
      </c>
      <c r="B1297" s="1057">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57">
        <v>8</v>
      </c>
      <c r="B1298" s="1057">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57">
        <v>9</v>
      </c>
      <c r="B1299" s="1057">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57">
        <v>10</v>
      </c>
      <c r="B1300" s="1057">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57">
        <v>11</v>
      </c>
      <c r="B1301" s="1057">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57">
        <v>12</v>
      </c>
      <c r="B1302" s="1057">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57">
        <v>13</v>
      </c>
      <c r="B1303" s="1057">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57">
        <v>14</v>
      </c>
      <c r="B1304" s="1057">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57">
        <v>15</v>
      </c>
      <c r="B1305" s="1057">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57">
        <v>16</v>
      </c>
      <c r="B1306" s="1057">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57">
        <v>17</v>
      </c>
      <c r="B1307" s="1057">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57">
        <v>18</v>
      </c>
      <c r="B1308" s="1057">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57">
        <v>19</v>
      </c>
      <c r="B1309" s="1057">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57">
        <v>20</v>
      </c>
      <c r="B1310" s="1057">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57">
        <v>21</v>
      </c>
      <c r="B1311" s="1057">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57">
        <v>22</v>
      </c>
      <c r="B1312" s="1057">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57">
        <v>23</v>
      </c>
      <c r="B1313" s="1057">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57">
        <v>24</v>
      </c>
      <c r="B1314" s="1057">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57">
        <v>25</v>
      </c>
      <c r="B1315" s="1057">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57">
        <v>26</v>
      </c>
      <c r="B1316" s="1057">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57">
        <v>27</v>
      </c>
      <c r="B1317" s="1057">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57">
        <v>28</v>
      </c>
      <c r="B1318" s="1057">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57">
        <v>29</v>
      </c>
      <c r="B1319" s="1057">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57">
        <v>30</v>
      </c>
      <c r="B1320" s="1057">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2019-05-24T02:10:15Z</cp:lastPrinted>
  <dcterms:created xsi:type="dcterms:W3CDTF">2012-03-13T00:50:25Z</dcterms:created>
  <dcterms:modified xsi:type="dcterms:W3CDTF">2019-07-18T03:10:43Z</dcterms:modified>
</cp:coreProperties>
</file>