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<sst xmlns="http://schemas.openxmlformats.org/spreadsheetml/2006/main" count="2788" uniqueCount="622">
  <si>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</si>
  <si>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</si>
  <si>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</si>
  <si>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</si>
  <si>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</si>
  <si>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</si>
  <si>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</si>
  <si>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</si>
  <si>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</si>
  <si>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</si>
  <si>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</si>
  <si>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</si>
  <si>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</si>
  <si>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</si>
  <si>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</si>
  <si>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</si>
  <si>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</si>
  <si>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</si>
  <si>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</si>
  <si>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</si>
  <si>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</si>
  <si>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</si>
  <si>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</si>
  <si>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</si>
  <si>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</si>
  <si>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</si>
  <si>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</si>
  <si>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</si>
  <si>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</si>
  <si>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</si>
  <si>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</si>
  <si>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</si>
  <si>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</si>
  <si>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</si>
  <si>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</si>
  <si>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</si>
  <si>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</si>
  <si>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</si>
  <si>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</si>
  <si>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</si>
  <si>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</si>
  <si>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</si>
  <si>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</si>
  <si>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</si>
  <si>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</si>
  <si>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</si>
  <si>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</si>
  <si>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</si>
  <si>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</si>
  <si>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</si>
  <si>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</si>
  <si>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</si>
  <si>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</si>
  <si>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</si>
  <si>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</si>
  <si>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</si>
  <si>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</si>
  <si>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</si>
  <si>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</si>
  <si>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</si>
  <si>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</si>
  <si>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</si>
  <si>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</si>
  <si>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</si>
  <si>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</si>
  <si>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</si>
  <si>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</si>
  <si>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</si>
  <si>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</si>
  <si>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</si>
  <si>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</si>
  <si>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</si>
  <si>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</si>
  <si>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</si>
  <si>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</si>
  <si>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</si>
  <si>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</si>
  <si>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</si>
  <si>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</si>
  <si>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</si>
  <si>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</si>
  <si>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</si>
  <si>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</si>
  <si>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</si>
  <si>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</si>
  <si>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</si>
  <si>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</si>
  <si>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</si>
  <si>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</si>
  <si>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</si>
  <si>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</si>
  <si>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</si>
  <si>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</si>
  <si>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</si>
  <si>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</si>
  <si>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</si>
  <si>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</si>
  <si>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</si>
  <si>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</si>
  <si>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</si>
  <si>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</si>
  <si>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</si>
  <si>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</si>
  <si>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</si>
  <si>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</si>
  <si>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</si>
  <si>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</si>
  <si>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</si>
  <si>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</si>
  <si>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</si>
  <si>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</si>
  <si>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</si>
  <si>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</si>
  <si>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</si>
  <si>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</si>
  <si>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</si>
  <si>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</si>
  <si>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</si>
  <si>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</si>
  <si>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</si>
  <si>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</si>
  <si>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</si>
  <si>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</si>
  <si>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</si>
  <si>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</si>
  <si>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</si>
  <si>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</si>
  <si>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</si>
  <si>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</si>
  <si>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</si>
  <si>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</si>
  <si>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</si>
  <si>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</si>
  <si>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</si>
  <si>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</si>
  <si>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</si>
  <si>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</si>
  <si>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</si>
  <si>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</si>
  <si>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</si>
  <si>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</si>
  <si>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</si>
  <si>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</si>
  <si>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</si>
  <si>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</si>
  <si>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</si>
  <si>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</si>
  <si>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</si>
  <si>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</si>
  <si>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</si>
  <si>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</si>
  <si>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</si>
  <si>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</si>
  <si>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</si>
  <si>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</si>
  <si>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</si>
  <si>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</si>
  <si>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</si>
  <si>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</si>
  <si>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</si>
  <si>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</si>
  <si>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</si>
  <si>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</si>
  <si>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</si>
  <si>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</si>
  <si>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</si>
  <si>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</si>
  <si>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</si>
  <si>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</si>
  <si>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</si>
  <si>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</si>
  <si>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</si>
  <si>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</si>
  <si>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</si>
  <si>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</si>
  <si>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</si>
  <si>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</si>
  <si>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</si>
  <si>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</si>
  <si>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</si>
  <si>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</si>
  <si>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</si>
  <si>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</si>
  <si>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</si>
  <si>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</si>
  <si>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</si>
  <si>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</si>
  <si>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</si>
  <si>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</si>
  <si>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</si>
  <si>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</si>
  <si>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</si>
  <si>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</si>
  <si>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</si>
  <si>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</si>
  <si>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</si>
  <si>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</si>
  <si>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</si>
  <si>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</si>
  <si>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</si>
  <si>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</si>
  <si>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</si>
  <si>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</si>
  <si>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</si>
  <si>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</si>
  <si>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</si>
  <si>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</si>
  <si>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</si>
  <si>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</si>
  <si>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</si>
  <si>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</si>
  <si>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</si>
  <si>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</si>
  <si>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</si>
  <si>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</si>
  <si>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</si>
  <si>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</si>
  <si>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</si>
  <si>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</si>
  <si>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</si>
  <si>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</si>
  <si>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</si>
  <si>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</si>
  <si>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</si>
  <si>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</si>
  <si>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</si>
  <si>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</si>
  <si>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</si>
  <si>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</si>
  <si>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</si>
  <si>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</si>
  <si>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</si>
  <si>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</si>
  <si>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</si>
  <si>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</si>
  <si>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</si>
  <si>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</si>
  <si>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</si>
  <si>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</si>
  <si>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</si>
  <si>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</si>
  <si>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</si>
  <si>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</si>
  <si>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</si>
  <si>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</si>
  <si>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</si>
  <si>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</si>
  <si>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</si>
  <si>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</si>
  <si>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</si>
  <si>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</si>
  <si>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</si>
  <si>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</si>
  <si>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</si>
  <si>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</si>
  <si>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</si>
  <si>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</si>
  <si>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</si>
  <si>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</si>
  <si>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</si>
  <si>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</si>
  <si>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</si>
  <si>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</si>
  <si>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</si>
  <si>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</si>
  <si>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</si>
  <si>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</si>
  <si>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</si>
  <si>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</si>
  <si>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</si>
  <si>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</si>
  <si>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</si>
  <si>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</si>
  <si>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</si>
  <si>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</si>
  <si>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</si>
  <si>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</si>
  <si>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</si>
  <si>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</si>
  <si>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</si>
  <si>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</si>
  <si>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</si>
  <si>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</si>
  <si>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</si>
  <si>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</si>
  <si>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</si>
  <si>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</si>
  <si>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</si>
  <si>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</si>
  <si>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</si>
  <si>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</si>
  <si>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</si>
  <si>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</si>
  <si>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</si>
  <si>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</si>
  <si>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</si>
  <si>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</si>
  <si>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</si>
  <si>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</si>
  <si>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</si>
  <si>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</si>
  <si>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</si>
  <si>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</si>
  <si>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</si>
  <si>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</si>
  <si>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</si>
  <si>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</si>
  <si>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</si>
  <si>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</si>
  <si>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</si>
  <si>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</si>
  <si>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</si>
  <si>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</si>
  <si>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</si>
  <si>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</si>
  <si>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</si>
  <si>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</si>
  <si>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</si>
  <si>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</si>
  <si>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</si>
  <si>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</si>
  <si>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</si>
  <si>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</si>
  <si>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</si>
  <si>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</si>
  <si>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</si>
  <si>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</si>
  <si>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</si>
  <si>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</si>
  <si>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</si>
  <si>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</si>
  <si>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</si>
  <si>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</si>
  <si>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</si>
  <si>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</si>
  <si>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</si>
  <si>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</si>
  <si>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</si>
  <si>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</si>
  <si>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</si>
  <si>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</si>
  <si>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</si>
  <si>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</si>
  <si>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</si>
  <si>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</si>
  <si>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</si>
  <si>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</si>
  <si>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</si>
  <si>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</si>
  <si>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</si>
  <si>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</si>
  <si>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</si>
  <si>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</si>
  <si>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</si>
  <si>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</si>
  <si>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</si>
  <si>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</si>
  <si>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</si>
  <si>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</si>
  <si>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</si>
  <si>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</si>
  <si>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</si>
  <si>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</si>
  <si>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</si>
  <si>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</si>
  <si>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</si>
  <si>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</si>
  <si>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</si>
  <si>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</si>
  <si>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</si>
  <si>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</si>
  <si>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</si>
  <si>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</si>
  <si>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</si>
  <si>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</si>
  <si>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</si>
  <si>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</si>
  <si>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</si>
  <si>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</si>
  <si>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</si>
  <si>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</si>
  <si>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</si>
  <si>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</si>
  <si>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</si>
  <si>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</si>
  <si>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</si>
  <si>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</si>
  <si>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</si>
  <si>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</si>
  <si>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</si>
  <si>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</si>
  <si>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</si>
  <si>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</si>
  <si>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</si>
  <si>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</si>
  <si>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</si>
  <si>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</si>
  <si>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</si>
  <si>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</si>
  <si>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</si>
  <si>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</si>
  <si>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</si>
  <si>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</si>
  <si>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</si>
  <si>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</si>
  <si>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</si>
  <si>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</si>
  <si>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</si>
  <si>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</si>
  <si>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</si>
  <si>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</si>
  <si>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</si>
  <si>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</si>
  <si>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</si>
  <si>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</si>
  <si>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</si>
  <si>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</si>
  <si>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</si>
  <si>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</si>
  <si>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</si>
  <si>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</si>
  <si>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</si>
  <si>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</si>
  <si>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</si>
  <si>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</si>
  <si>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</si>
  <si>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</si>
  <si>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</si>
  <si>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</si>
  <si>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</si>
  <si>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</si>
  <si>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</si>
  <si>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</si>
  <si>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</si>
  <si>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</si>
  <si>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</si>
  <si>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</si>
  <si>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</si>
  <si>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</si>
  <si>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</si>
  <si>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</si>
  <si>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</si>
  <si>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</si>
  <si>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</si>
  <si>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</si>
  <si>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</si>
  <si>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</si>
  <si>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</si>
  <si>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</si>
  <si>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</si>
  <si>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</si>
  <si>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</si>
  <si>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</si>
  <si>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</si>
  <si>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</si>
  <si>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</si>
  <si>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</si>
  <si>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</si>
  <si>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</si>
  <si>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</si>
  <si>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</si>
  <si>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</si>
  <si>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</si>
  <si>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</si>
  <si>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</si>
  <si>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</si>
  <si>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</si>
  <si>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</si>
  <si>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</si>
  <si>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</si>
  <si>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</si>
  <si>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</si>
  <si>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</si>
  <si>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</si>
  <si>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</si>
  <si>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</si>
  <si>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</si>
  <si>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</si>
  <si>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</si>
  <si>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</si>
  <si>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</si>
  <si>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</si>
  <si>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</si>
  <si>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</si>
  <si>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</si>
  <si>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</si>
  <si>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</si>
  <si>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</si>
  <si>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</si>
  <si>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</si>
  <si>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</si>
  <si>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</si>
  <si>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</si>
  <si>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</si>
  <si>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</si>
  <si>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</si>
  <si>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</si>
  <si>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</si>
  <si>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</si>
  <si>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</si>
  <si>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</si>
  <si>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</si>
  <si>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</si>
  <si>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</si>
  <si>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</si>
  <si>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</si>
  <si>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</si>
  <si>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</si>
  <si>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</si>
  <si>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</si>
  <si>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</si>
  <si>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</si>
  <si>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</si>
  <si>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</si>
  <si>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</si>
  <si>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</si>
  <si>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</si>
  <si>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</si>
  <si>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</si>
  <si>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</si>
  <si>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</si>
  <si>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</si>
  <si>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</si>
  <si>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</si>
  <si>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</si>
  <si>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</si>
  <si>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</si>
  <si>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</si>
  <si>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</si>
  <si>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</si>
  <si>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</si>
  <si>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</si>
  <si>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</si>
  <si>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</si>
  <si>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</si>
  <si>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</si>
  <si>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</si>
  <si>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</si>
  <si>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</si>
  <si>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</si>
  <si>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</si>
  <si>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</si>
  <si>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</si>
  <si>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</si>
  <si>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</si>
  <si>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</si>
  <si>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</si>
  <si>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</si>
  <si>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</si>
  <si>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</si>
  <si>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</si>
  <si>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</si>
  <si>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</si>
  <si>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</si>
  <si>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</si>
  <si>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</si>
  <si>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</si>
  <si>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</si>
  <si>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</si>
  <si>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</si>
  <si>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</si>
  <si>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</si>
  <si>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</si>
  <si>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</si>
  <si>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</si>
  <si>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</si>
  <si>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</si>
  <si>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</si>
  <si>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</si>
  <si>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</si>
  <si>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武器貿易条約第４回締約国会議開催経費</t>
    <rPh sb="0" eb="2">
      <t>ブキ</t>
    </rPh>
    <rPh sb="2" eb="4">
      <t>ボウエキ</t>
    </rPh>
    <rPh sb="4" eb="6">
      <t>ジョウヤク</t>
    </rPh>
    <rPh sb="6" eb="7">
      <t>ダイ</t>
    </rPh>
    <rPh sb="8" eb="9">
      <t>カイ</t>
    </rPh>
    <rPh sb="9" eb="12">
      <t>テイヤクコク</t>
    </rPh>
    <rPh sb="12" eb="14">
      <t>カイギ</t>
    </rPh>
    <rPh sb="14" eb="16">
      <t>カイサイ</t>
    </rPh>
    <rPh sb="16" eb="18">
      <t>ケイヒ</t>
    </rPh>
    <phoneticPr fontId="5"/>
  </si>
  <si>
    <t>軍縮不拡散・科学部</t>
    <rPh sb="0" eb="2">
      <t>グンシュク</t>
    </rPh>
    <rPh sb="2" eb="5">
      <t>フカクサン</t>
    </rPh>
    <rPh sb="6" eb="9">
      <t>カガクブ</t>
    </rPh>
    <phoneticPr fontId="5"/>
  </si>
  <si>
    <t>外務省</t>
  </si>
  <si>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</si>
  <si>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</si>
  <si>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t>
  </si>
  <si>
    <t>外務省設置法４条３項</t>
    <rPh sb="0" eb="3">
      <t>ガイムショウ</t>
    </rPh>
    <rPh sb="3" eb="6">
      <t>セッチホウ</t>
    </rPh>
    <rPh sb="7" eb="8">
      <t>ジョウ</t>
    </rPh>
    <rPh sb="9" eb="10">
      <t>コウ</t>
    </rPh>
    <phoneticPr fontId="5"/>
  </si>
  <si>
    <t>武器貿易条約第１７条及び同条に基づき作成される財政規則により決定される。</t>
    <phoneticPr fontId="5"/>
  </si>
  <si>
    <t>・ＡＴＴ交渉当初から主導的役割を果たし，条約発効後も積極的に関与してきた我が国は，第４回締約国会議議長（任期は平成２９年９月から平成３０年８月までの約１年間）を務めており，条約の普遍化について主要な役割を担うことが期待されている。
・締約国会議は，締約国の代表者の他，非締約国（署名国），国際機関，市民グループ，産業界等がオブザーバーとして参加し，例年５００名程度が一同に会し，５日間をかけて過去１年間の活動のレビューと，今後１年間の活動方針について協議を行う。
・締約国会議では，翌年度予算をはじめとする各種事業についても決定を行う。</t>
    <phoneticPr fontId="5"/>
  </si>
  <si>
    <t>単年度限りの事業のため。</t>
    <rPh sb="0" eb="3">
      <t>タンネンド</t>
    </rPh>
    <rPh sb="3" eb="4">
      <t>カギ</t>
    </rPh>
    <rPh sb="6" eb="8">
      <t>ジギョウ</t>
    </rPh>
    <phoneticPr fontId="5"/>
  </si>
  <si>
    <t>アジア大洋州地域の署名国や非締約国から、より多くの参加を得る。</t>
    <rPh sb="3" eb="5">
      <t>タイヨウ</t>
    </rPh>
    <rPh sb="5" eb="6">
      <t>シュウ</t>
    </rPh>
    <rPh sb="6" eb="8">
      <t>チイキ</t>
    </rPh>
    <rPh sb="9" eb="11">
      <t>ショメイ</t>
    </rPh>
    <rPh sb="11" eb="12">
      <t>コク</t>
    </rPh>
    <rPh sb="13" eb="14">
      <t>ヒ</t>
    </rPh>
    <rPh sb="14" eb="16">
      <t>テイヤク</t>
    </rPh>
    <rPh sb="16" eb="17">
      <t>コク</t>
    </rPh>
    <rPh sb="22" eb="23">
      <t>オオ</t>
    </rPh>
    <rPh sb="25" eb="27">
      <t>サンカ</t>
    </rPh>
    <rPh sb="28" eb="29">
      <t>エ</t>
    </rPh>
    <phoneticPr fontId="5"/>
  </si>
  <si>
    <t>第４回締約国会議へのアジア大洋州地域からの参加国・地域数</t>
    <rPh sb="0" eb="1">
      <t>ダイ</t>
    </rPh>
    <rPh sb="2" eb="3">
      <t>カイ</t>
    </rPh>
    <rPh sb="3" eb="5">
      <t>テイヤク</t>
    </rPh>
    <rPh sb="5" eb="6">
      <t>コク</t>
    </rPh>
    <rPh sb="6" eb="8">
      <t>カイギ</t>
    </rPh>
    <rPh sb="13" eb="15">
      <t>タイヨウ</t>
    </rPh>
    <rPh sb="15" eb="16">
      <t>シュウ</t>
    </rPh>
    <rPh sb="16" eb="18">
      <t>チイキ</t>
    </rPh>
    <rPh sb="21" eb="24">
      <t>サンカコク</t>
    </rPh>
    <rPh sb="25" eb="27">
      <t>チイキ</t>
    </rPh>
    <rPh sb="27" eb="28">
      <t>スウ</t>
    </rPh>
    <phoneticPr fontId="5"/>
  </si>
  <si>
    <t>国</t>
    <rPh sb="0" eb="1">
      <t>クニ</t>
    </rPh>
    <phoneticPr fontId="5"/>
  </si>
  <si>
    <t>ATT事務局作成による出席国・地域一覧</t>
    <rPh sb="3" eb="6">
      <t>ジムキョク</t>
    </rPh>
    <rPh sb="6" eb="8">
      <t>サクセイ</t>
    </rPh>
    <rPh sb="11" eb="13">
      <t>シュッセキ</t>
    </rPh>
    <rPh sb="13" eb="14">
      <t>コク</t>
    </rPh>
    <rPh sb="15" eb="17">
      <t>チイキ</t>
    </rPh>
    <rPh sb="17" eb="19">
      <t>イチラン</t>
    </rPh>
    <phoneticPr fontId="5"/>
  </si>
  <si>
    <t>締約国・非締約国（オブザーバー）の参加国の合計</t>
    <rPh sb="0" eb="2">
      <t>テイヤク</t>
    </rPh>
    <rPh sb="2" eb="3">
      <t>コク</t>
    </rPh>
    <rPh sb="4" eb="5">
      <t>ヒ</t>
    </rPh>
    <rPh sb="5" eb="7">
      <t>テイヤク</t>
    </rPh>
    <rPh sb="7" eb="8">
      <t>コク</t>
    </rPh>
    <rPh sb="17" eb="20">
      <t>サンカコク</t>
    </rPh>
    <rPh sb="21" eb="23">
      <t>ゴウケイ</t>
    </rPh>
    <phoneticPr fontId="5"/>
  </si>
  <si>
    <t>我が国拠出額／参加国・地域数　　　　　　　　　　　　　　</t>
    <rPh sb="0" eb="1">
      <t>ワ</t>
    </rPh>
    <rPh sb="2" eb="3">
      <t>クニ</t>
    </rPh>
    <rPh sb="3" eb="5">
      <t>キョシュツ</t>
    </rPh>
    <rPh sb="5" eb="6">
      <t>ガク</t>
    </rPh>
    <rPh sb="7" eb="10">
      <t>サンカコク</t>
    </rPh>
    <rPh sb="11" eb="13">
      <t>チイキ</t>
    </rPh>
    <rPh sb="13" eb="14">
      <t>スウ</t>
    </rPh>
    <phoneticPr fontId="5"/>
  </si>
  <si>
    <t>円</t>
    <phoneticPr fontId="5"/>
  </si>
  <si>
    <t>円/国</t>
    <rPh sb="0" eb="1">
      <t>エン</t>
    </rPh>
    <rPh sb="2" eb="3">
      <t>クニ</t>
    </rPh>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</si>
  <si>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</si>
  <si>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</si>
  <si>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アジア大洋州地域の署名国及び非締約国からの参加国数</t>
    <phoneticPr fontId="5"/>
  </si>
  <si>
    <t>ＡＴＴの締約国を増加させ，同時に，条約の着実な履行を促進することで，通常兵器の不正な取引を防止し，これにより国際の平和と安定に資すると共に，我が国の安全保障環境の改善に繋げる。</t>
    <phoneticPr fontId="5"/>
  </si>
  <si>
    <t>ＡＴＴの履行の促進と締約国の拡大により，通常兵器の不正取引や流用が防止，撲滅されることは，テロ対策上有益。</t>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</si>
  <si>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</si>
  <si>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条約普遍化に主要な役割を期待される締約国会議議長として，アジア大洋州地域における普遍化は特に重要。</t>
    <rPh sb="0" eb="2">
      <t>ジョウヤク</t>
    </rPh>
    <rPh sb="2" eb="5">
      <t>フヘンカ</t>
    </rPh>
    <rPh sb="6" eb="8">
      <t>シュヨウ</t>
    </rPh>
    <rPh sb="9" eb="11">
      <t>ヤクワリ</t>
    </rPh>
    <rPh sb="12" eb="14">
      <t>キタイ</t>
    </rPh>
    <rPh sb="17" eb="20">
      <t>テイヤクコク</t>
    </rPh>
    <rPh sb="20" eb="22">
      <t>カイギ</t>
    </rPh>
    <rPh sb="22" eb="24">
      <t>ギチョウ</t>
    </rPh>
    <rPh sb="31" eb="34">
      <t>タイヨウシュウ</t>
    </rPh>
    <rPh sb="34" eb="36">
      <t>チイキ</t>
    </rPh>
    <rPh sb="40" eb="43">
      <t>フヘンカ</t>
    </rPh>
    <rPh sb="44" eb="45">
      <t>トク</t>
    </rPh>
    <rPh sb="46" eb="48">
      <t>ジュウヨウ</t>
    </rPh>
    <phoneticPr fontId="5"/>
  </si>
  <si>
    <t>会議会場及び会議運営業者は，一般競争入札により選定。</t>
    <rPh sb="0" eb="2">
      <t>カイギ</t>
    </rPh>
    <rPh sb="2" eb="4">
      <t>カイジョウ</t>
    </rPh>
    <rPh sb="4" eb="5">
      <t>オヨ</t>
    </rPh>
    <rPh sb="6" eb="8">
      <t>カイギ</t>
    </rPh>
    <rPh sb="8" eb="10">
      <t>ウンエイ</t>
    </rPh>
    <rPh sb="10" eb="12">
      <t>ギョウシャ</t>
    </rPh>
    <rPh sb="14" eb="16">
      <t>イッパン</t>
    </rPh>
    <rPh sb="16" eb="18">
      <t>キョウソウ</t>
    </rPh>
    <rPh sb="18" eb="20">
      <t>ニュウサツ</t>
    </rPh>
    <rPh sb="23" eb="25">
      <t>センテイ</t>
    </rPh>
    <phoneticPr fontId="5"/>
  </si>
  <si>
    <t>会議の基本的な部分は，締約国の分担金により支弁。本邦開催により特に発生する部分は，我が国（ホスト国）が負担。</t>
    <rPh sb="0" eb="2">
      <t>カイギ</t>
    </rPh>
    <rPh sb="3" eb="6">
      <t>キホンテキ</t>
    </rPh>
    <rPh sb="7" eb="9">
      <t>ブブン</t>
    </rPh>
    <rPh sb="11" eb="14">
      <t>テイヤクコク</t>
    </rPh>
    <rPh sb="15" eb="18">
      <t>ブンタンキン</t>
    </rPh>
    <rPh sb="21" eb="23">
      <t>シベン</t>
    </rPh>
    <rPh sb="24" eb="26">
      <t>ホンポウ</t>
    </rPh>
    <rPh sb="26" eb="28">
      <t>カイサイ</t>
    </rPh>
    <rPh sb="31" eb="32">
      <t>トク</t>
    </rPh>
    <rPh sb="33" eb="35">
      <t>ハッセイ</t>
    </rPh>
    <rPh sb="37" eb="39">
      <t>ブブン</t>
    </rPh>
    <rPh sb="41" eb="42">
      <t>ワ</t>
    </rPh>
    <rPh sb="43" eb="44">
      <t>クニ</t>
    </rPh>
    <rPh sb="48" eb="49">
      <t>クニ</t>
    </rPh>
    <rPh sb="51" eb="53">
      <t>フタン</t>
    </rPh>
    <phoneticPr fontId="5"/>
  </si>
  <si>
    <t>一般競争入札を実施。</t>
    <rPh sb="0" eb="2">
      <t>イッパン</t>
    </rPh>
    <rPh sb="2" eb="4">
      <t>キョウソウ</t>
    </rPh>
    <rPh sb="4" eb="6">
      <t>ニュウサツ</t>
    </rPh>
    <rPh sb="7" eb="9">
      <t>ジッシ</t>
    </rPh>
    <phoneticPr fontId="5"/>
  </si>
  <si>
    <t>条約の最高意思決定機関である締約国会議の開催経費。</t>
    <rPh sb="0" eb="2">
      <t>ジョウヤク</t>
    </rPh>
    <rPh sb="3" eb="5">
      <t>サイコウ</t>
    </rPh>
    <rPh sb="5" eb="7">
      <t>イシ</t>
    </rPh>
    <rPh sb="7" eb="9">
      <t>ケッテイ</t>
    </rPh>
    <rPh sb="9" eb="11">
      <t>キカン</t>
    </rPh>
    <rPh sb="14" eb="17">
      <t>テイヤクコク</t>
    </rPh>
    <rPh sb="17" eb="19">
      <t>カイギ</t>
    </rPh>
    <rPh sb="20" eb="22">
      <t>カイサイ</t>
    </rPh>
    <rPh sb="22" eb="24">
      <t>ケイヒ</t>
    </rPh>
    <phoneticPr fontId="5"/>
  </si>
  <si>
    <t>該当なし。</t>
    <rPh sb="0" eb="2">
      <t>ガイトウ</t>
    </rPh>
    <phoneticPr fontId="5"/>
  </si>
  <si>
    <t>会議開催のための経費であり，繰越しは想定されない。</t>
    <rPh sb="0" eb="2">
      <t>カイギ</t>
    </rPh>
    <rPh sb="2" eb="4">
      <t>カイサイ</t>
    </rPh>
    <rPh sb="8" eb="10">
      <t>ケイヒ</t>
    </rPh>
    <rPh sb="14" eb="16">
      <t>クリコ</t>
    </rPh>
    <rPh sb="18" eb="20">
      <t>ソウテイ</t>
    </rPh>
    <phoneticPr fontId="5"/>
  </si>
  <si>
    <t>条約事務局と連携し，過去の実績を参考に準備及び運営に努める。</t>
    <rPh sb="0" eb="2">
      <t>ジョウヤク</t>
    </rPh>
    <rPh sb="2" eb="5">
      <t>ジムキョク</t>
    </rPh>
    <rPh sb="6" eb="8">
      <t>レンケイ</t>
    </rPh>
    <rPh sb="10" eb="12">
      <t>カコ</t>
    </rPh>
    <rPh sb="13" eb="15">
      <t>ジッセキ</t>
    </rPh>
    <rPh sb="16" eb="18">
      <t>サンコウ</t>
    </rPh>
    <rPh sb="19" eb="21">
      <t>ジュンビ</t>
    </rPh>
    <rPh sb="21" eb="22">
      <t>オヨ</t>
    </rPh>
    <rPh sb="23" eb="25">
      <t>ウンエイ</t>
    </rPh>
    <rPh sb="26" eb="27">
      <t>ツト</t>
    </rPh>
    <phoneticPr fontId="5"/>
  </si>
  <si>
    <t>無</t>
  </si>
  <si>
    <t>‐</t>
  </si>
  <si>
    <t>成果物（会議報告書）は，今後のATTの活動を規定するもの。</t>
    <rPh sb="0" eb="3">
      <t>セイカブツ</t>
    </rPh>
    <rPh sb="4" eb="6">
      <t>カイギ</t>
    </rPh>
    <rPh sb="6" eb="9">
      <t>ホウコクショ</t>
    </rPh>
    <rPh sb="12" eb="14">
      <t>コンゴ</t>
    </rPh>
    <rPh sb="19" eb="21">
      <t>カツドウ</t>
    </rPh>
    <rPh sb="22" eb="24">
      <t>キテイ</t>
    </rPh>
    <phoneticPr fontId="5"/>
  </si>
  <si>
    <t>他部局，他府省庁における類似の事業は存在しない。</t>
    <rPh sb="0" eb="1">
      <t>ホカ</t>
    </rPh>
    <rPh sb="1" eb="3">
      <t>ブキョク</t>
    </rPh>
    <rPh sb="4" eb="5">
      <t>ホカ</t>
    </rPh>
    <rPh sb="5" eb="8">
      <t>フショウチョウ</t>
    </rPh>
    <rPh sb="12" eb="14">
      <t>ルイジ</t>
    </rPh>
    <rPh sb="15" eb="17">
      <t>ジギョウ</t>
    </rPh>
    <rPh sb="18" eb="20">
      <t>ソンザイ</t>
    </rPh>
    <phoneticPr fontId="5"/>
  </si>
  <si>
    <t>本件は単年度の事業。</t>
    <rPh sb="0" eb="2">
      <t>ホンケン</t>
    </rPh>
    <rPh sb="3" eb="6">
      <t>タンネンド</t>
    </rPh>
    <rPh sb="7" eb="9">
      <t>ジギョウ</t>
    </rPh>
    <phoneticPr fontId="5"/>
  </si>
  <si>
    <t>新30-0010</t>
    <rPh sb="0" eb="1">
      <t>シン</t>
    </rPh>
    <phoneticPr fontId="5"/>
  </si>
  <si>
    <t>ATT会議参加者等の航空賃</t>
    <rPh sb="3" eb="5">
      <t>カイギ</t>
    </rPh>
    <rPh sb="5" eb="8">
      <t>サンカシャ</t>
    </rPh>
    <rPh sb="8" eb="9">
      <t>ラ</t>
    </rPh>
    <rPh sb="10" eb="12">
      <t>コウクウ</t>
    </rPh>
    <rPh sb="12" eb="13">
      <t>チン</t>
    </rPh>
    <phoneticPr fontId="5"/>
  </si>
  <si>
    <t>会議運営業務</t>
    <rPh sb="0" eb="2">
      <t>カイギ</t>
    </rPh>
    <rPh sb="2" eb="4">
      <t>ウンエイ</t>
    </rPh>
    <rPh sb="4" eb="6">
      <t>ギョウム</t>
    </rPh>
    <phoneticPr fontId="5"/>
  </si>
  <si>
    <t>株式会社アイ・エス・エス</t>
    <rPh sb="0" eb="2">
      <t>カブシキ</t>
    </rPh>
    <rPh sb="2" eb="4">
      <t>カイシャ</t>
    </rPh>
    <phoneticPr fontId="5"/>
  </si>
  <si>
    <t>会議場借料</t>
    <rPh sb="0" eb="2">
      <t>カイギ</t>
    </rPh>
    <rPh sb="2" eb="3">
      <t>ジョウ</t>
    </rPh>
    <rPh sb="3" eb="5">
      <t>シャクリョウ</t>
    </rPh>
    <phoneticPr fontId="5"/>
  </si>
  <si>
    <t>藤田観光株式会社（ホテル椿山荘）</t>
    <rPh sb="0" eb="2">
      <t>フジタ</t>
    </rPh>
    <rPh sb="2" eb="4">
      <t>カンコウ</t>
    </rPh>
    <rPh sb="4" eb="6">
      <t>カブシキ</t>
    </rPh>
    <rPh sb="6" eb="8">
      <t>カイシャ</t>
    </rPh>
    <rPh sb="12" eb="15">
      <t>チンザンソウ</t>
    </rPh>
    <phoneticPr fontId="5"/>
  </si>
  <si>
    <t>ATT事務局</t>
    <rPh sb="3" eb="6">
      <t>ジムキョク</t>
    </rPh>
    <phoneticPr fontId="5"/>
  </si>
  <si>
    <t>会議出席者航空賃</t>
    <rPh sb="0" eb="2">
      <t>カイギ</t>
    </rPh>
    <rPh sb="2" eb="5">
      <t>シュッセキシャ</t>
    </rPh>
    <rPh sb="5" eb="7">
      <t>コウクウ</t>
    </rPh>
    <rPh sb="7" eb="8">
      <t>チン</t>
    </rPh>
    <phoneticPr fontId="5"/>
  </si>
  <si>
    <t>37.9百万円／109</t>
    <rPh sb="4" eb="7">
      <t>ヒャクマンエン</t>
    </rPh>
    <phoneticPr fontId="5"/>
  </si>
  <si>
    <t>その他</t>
    <rPh sb="2" eb="3">
      <t>タ</t>
    </rPh>
    <phoneticPr fontId="5"/>
  </si>
  <si>
    <t>会場借料</t>
    <rPh sb="0" eb="2">
      <t>カイジョウ</t>
    </rPh>
    <rPh sb="2" eb="4">
      <t>シャクリョウ</t>
    </rPh>
    <phoneticPr fontId="5"/>
  </si>
  <si>
    <t>出張旅費</t>
    <rPh sb="0" eb="2">
      <t>シュッチョウ</t>
    </rPh>
    <rPh sb="2" eb="4">
      <t>リョヒ</t>
    </rPh>
    <phoneticPr fontId="5"/>
  </si>
  <si>
    <t>軍縮代表部</t>
    <rPh sb="0" eb="2">
      <t>グンシュク</t>
    </rPh>
    <rPh sb="2" eb="3">
      <t>ダイ</t>
    </rPh>
    <rPh sb="3" eb="4">
      <t>ヒョウ</t>
    </rPh>
    <rPh sb="4" eb="5">
      <t>ブ</t>
    </rPh>
    <phoneticPr fontId="5"/>
  </si>
  <si>
    <t>・武器貿易条約（以下，ＡＴＴという。）は，国際基準の確立によって通常兵器の不正な取引を防止することを目的とした条約であり，２０１４年１２月に発効し，締約国・地域数は９４となっている（平成３０年３月末現在）。一方で，武器貿易が拡大傾向にあるアジア大洋州地域における締約国は６か国に留まっていることから，締約国会議を本邦で開催することで，同地域におけるＡＴＴに対する認識の促進と，中長期的な締約国の拡大を目指す。</t>
    <rPh sb="103" eb="105">
      <t>イッポウ</t>
    </rPh>
    <phoneticPr fontId="5"/>
  </si>
  <si>
    <t>2018年8月20日から24日まで，東京においてＡＴＴ第4回締約国会議を開催。ATTの締約国，署名国，オブザーバー国，そして，国際機関や市民社会等から，あわせて400名を超える出席を得た。アジア太平洋において初めて開催された今回の締約国会議では，髙見澤將林（たかみざわ　のぶしげ）軍縮会議日本政府代表部大使が議長を務め，条約の実効的履行や普遍化，透明性の促進等に関する活発な議論とともに，条約事務局の強化，国際協力の促進等についても意見交換が行われた。</t>
    <rPh sb="4" eb="5">
      <t>ネン</t>
    </rPh>
    <rPh sb="36" eb="38">
      <t>カイサイ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</si>
</sst>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0</xdr:colOff>
      <xdr:row>742</xdr:row>
      <xdr:rowOff>14478</xdr:rowOff>
    </xdr:from>
    <xdr:to>
      <xdr:col>21</xdr:col>
      <xdr:colOff>185637</xdr:colOff>
      <xdr:row>744</xdr:row>
      <xdr:rowOff>185167</xdr:rowOff>
    </xdr:to>
    <xdr:sp macro="" textlink="">
      <xdr:nvSpPr>
        <xdr:cNvPr id="37" name="フローチャート : 代替処理 10"/>
        <xdr:cNvSpPr/>
      </xdr:nvSpPr>
      <xdr:spPr>
        <a:xfrm>
          <a:off x="2883243" y="36415424"/>
          <a:ext cx="1627259" cy="865757"/>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【37.9</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160865</xdr:colOff>
      <xdr:row>742</xdr:row>
      <xdr:rowOff>0</xdr:rowOff>
    </xdr:from>
    <xdr:to>
      <xdr:col>39</xdr:col>
      <xdr:colOff>197821</xdr:colOff>
      <xdr:row>744</xdr:row>
      <xdr:rowOff>201980</xdr:rowOff>
    </xdr:to>
    <xdr:sp macro="" textlink="">
      <xdr:nvSpPr>
        <xdr:cNvPr id="39" name="フローチャート : 代替処理 12"/>
        <xdr:cNvSpPr/>
      </xdr:nvSpPr>
      <xdr:spPr>
        <a:xfrm>
          <a:off x="5721406" y="36400946"/>
          <a:ext cx="2508307" cy="897048"/>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株式会社アイ・エス・エス他</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175693</xdr:colOff>
      <xdr:row>743</xdr:row>
      <xdr:rowOff>104396</xdr:rowOff>
    </xdr:from>
    <xdr:to>
      <xdr:col>27</xdr:col>
      <xdr:colOff>134090</xdr:colOff>
      <xdr:row>743</xdr:row>
      <xdr:rowOff>104403</xdr:rowOff>
    </xdr:to>
    <xdr:cxnSp macro="">
      <xdr:nvCxnSpPr>
        <xdr:cNvPr id="41" name="直線矢印コネクタ 40"/>
        <xdr:cNvCxnSpPr/>
      </xdr:nvCxnSpPr>
      <xdr:spPr>
        <a:xfrm>
          <a:off x="4500558" y="36852876"/>
          <a:ext cx="1194073" cy="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171951</xdr:colOff>
      <xdr:row>744</xdr:row>
      <xdr:rowOff>287394</xdr:rowOff>
    </xdr:from>
    <xdr:to>
      <xdr:col>40</xdr:col>
      <xdr:colOff>2961</xdr:colOff>
      <xdr:row>746</xdr:row>
      <xdr:rowOff>141589</xdr:rowOff>
    </xdr:to>
    <xdr:sp macro="" textlink="">
      <xdr:nvSpPr>
        <xdr:cNvPr id="42" name="大かっこ 41"/>
        <xdr:cNvSpPr/>
      </xdr:nvSpPr>
      <xdr:spPr bwMode="auto">
        <a:xfrm>
          <a:off x="5732492" y="37383408"/>
          <a:ext cx="2508307" cy="549262"/>
        </a:xfrm>
        <a:prstGeom prst="bracketPair">
          <a:avLst/>
        </a:prstGeom>
        <a:solidFill>
          <a:sysClr val="window" lastClr="FFFFFF"/>
        </a:solidFill>
        <a:ln w="25400" cap="flat" cmpd="sng" algn="ctr">
          <a:solidFill>
            <a:sysClr val="windowText" lastClr="000000"/>
          </a:solidFill>
          <a:prstDash val="solid"/>
        </a:ln>
        <a:effectLst/>
      </xdr:spPr>
      <xdr:txBody>
        <a:bodyPr vertOverflow="clip"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会議運営業務一式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167331</xdr:colOff>
      <xdr:row>748</xdr:row>
      <xdr:rowOff>344529</xdr:rowOff>
    </xdr:from>
    <xdr:to>
      <xdr:col>27</xdr:col>
      <xdr:colOff>195490</xdr:colOff>
      <xdr:row>749</xdr:row>
      <xdr:rowOff>12872</xdr:rowOff>
    </xdr:to>
    <xdr:cxnSp macro="">
      <xdr:nvCxnSpPr>
        <xdr:cNvPr id="20" name="直線矢印コネクタ 19"/>
        <xdr:cNvCxnSpPr>
          <a:endCxn id="21" idx="1"/>
        </xdr:cNvCxnSpPr>
      </xdr:nvCxnSpPr>
      <xdr:spPr>
        <a:xfrm flipV="1">
          <a:off x="3668412" y="38830678"/>
          <a:ext cx="2087619" cy="1587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195490</xdr:colOff>
      <xdr:row>747</xdr:row>
      <xdr:rowOff>243539</xdr:rowOff>
    </xdr:from>
    <xdr:to>
      <xdr:col>40</xdr:col>
      <xdr:colOff>26500</xdr:colOff>
      <xdr:row>750</xdr:row>
      <xdr:rowOff>97985</xdr:rowOff>
    </xdr:to>
    <xdr:sp macro="" textlink="">
      <xdr:nvSpPr>
        <xdr:cNvPr id="21" name="フローチャート : 代替処理 11"/>
        <xdr:cNvSpPr/>
      </xdr:nvSpPr>
      <xdr:spPr>
        <a:xfrm>
          <a:off x="5756031" y="38382154"/>
          <a:ext cx="2508307" cy="897047"/>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武器貿易事務局</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16561</xdr:colOff>
      <xdr:row>751</xdr:row>
      <xdr:rowOff>89953</xdr:rowOff>
    </xdr:from>
    <xdr:to>
      <xdr:col>40</xdr:col>
      <xdr:colOff>53516</xdr:colOff>
      <xdr:row>751</xdr:row>
      <xdr:rowOff>296047</xdr:rowOff>
    </xdr:to>
    <xdr:sp macro="" textlink="">
      <xdr:nvSpPr>
        <xdr:cNvPr id="22" name="大かっこ 21"/>
        <xdr:cNvSpPr/>
      </xdr:nvSpPr>
      <xdr:spPr bwMode="auto">
        <a:xfrm>
          <a:off x="5783047" y="39618703"/>
          <a:ext cx="2508307" cy="206094"/>
        </a:xfrm>
        <a:prstGeom prst="bracketPair">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会議出席者航空賃</a:t>
          </a:r>
        </a:p>
      </xdr:txBody>
    </xdr:sp>
    <xdr:clientData/>
  </xdr:twoCellAnchor>
  <xdr:twoCellAnchor>
    <xdr:from>
      <xdr:col>17</xdr:col>
      <xdr:colOff>167331</xdr:colOff>
      <xdr:row>744</xdr:row>
      <xdr:rowOff>198039</xdr:rowOff>
    </xdr:from>
    <xdr:to>
      <xdr:col>17</xdr:col>
      <xdr:colOff>170050</xdr:colOff>
      <xdr:row>749</xdr:row>
      <xdr:rowOff>12872</xdr:rowOff>
    </xdr:to>
    <xdr:cxnSp macro="">
      <xdr:nvCxnSpPr>
        <xdr:cNvPr id="15" name="直線コネクタ 14"/>
        <xdr:cNvCxnSpPr/>
      </xdr:nvCxnSpPr>
      <xdr:spPr>
        <a:xfrm flipH="1">
          <a:off x="3668412" y="37294053"/>
          <a:ext cx="2719" cy="155250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75</v>
      </c>
      <c r="AT2" s="220"/>
      <c r="AU2" s="220"/>
      <c r="AV2" s="52" t="str">
        <f>IF(AW2="", "", "-")</f>
        <v/>
      </c>
      <c r="AW2" s="398"/>
      <c r="AX2" s="398"/>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6" t="s">
        <v>516</v>
      </c>
      <c r="Z7" s="296"/>
      <c r="AA7" s="296"/>
      <c r="AB7" s="296"/>
      <c r="AC7" s="296"/>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620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0</v>
      </c>
      <c r="Q13" s="109"/>
      <c r="R13" s="109"/>
      <c r="S13" s="109"/>
      <c r="T13" s="109"/>
      <c r="U13" s="109"/>
      <c r="V13" s="110"/>
      <c r="W13" s="108">
        <v>0</v>
      </c>
      <c r="X13" s="109"/>
      <c r="Y13" s="109"/>
      <c r="Z13" s="109"/>
      <c r="AA13" s="109"/>
      <c r="AB13" s="109"/>
      <c r="AC13" s="110"/>
      <c r="AD13" s="108">
        <v>16</v>
      </c>
      <c r="AE13" s="109"/>
      <c r="AF13" s="109"/>
      <c r="AG13" s="109"/>
      <c r="AH13" s="109"/>
      <c r="AI13" s="109"/>
      <c r="AJ13" s="110"/>
      <c r="AK13" s="108">
        <v>0</v>
      </c>
      <c r="AL13" s="109"/>
      <c r="AM13" s="109"/>
      <c r="AN13" s="109"/>
      <c r="AO13" s="109"/>
      <c r="AP13" s="109"/>
      <c r="AQ13" s="110"/>
      <c r="AR13" s="105">
        <v>0</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16</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37.9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2.3687499999999999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2.3687499999999999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v>0</v>
      </c>
      <c r="Q23" s="106"/>
      <c r="R23" s="106"/>
      <c r="S23" s="106"/>
      <c r="T23" s="106"/>
      <c r="U23" s="106"/>
      <c r="V23" s="107"/>
      <c r="W23" s="105">
        <v>0</v>
      </c>
      <c r="X23" s="106"/>
      <c r="Y23" s="106"/>
      <c r="Z23" s="106"/>
      <c r="AA23" s="106"/>
      <c r="AB23" s="106"/>
      <c r="AC23" s="107"/>
      <c r="AD23" s="209" t="s">
        <v>579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v>0</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v>0</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v>0</v>
      </c>
      <c r="Q26" s="109"/>
      <c r="R26" s="109"/>
      <c r="S26" s="109"/>
      <c r="T26" s="109"/>
      <c r="U26" s="109"/>
      <c r="V26" s="110"/>
      <c r="W26" s="108">
        <v>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v>0</v>
      </c>
      <c r="Q27" s="109"/>
      <c r="R27" s="109"/>
      <c r="S27" s="109"/>
      <c r="T27" s="109"/>
      <c r="U27" s="109"/>
      <c r="V27" s="110"/>
      <c r="W27" s="108">
        <v>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c r="AR31" s="136"/>
      <c r="AS31" s="137" t="s">
        <v>355</v>
      </c>
      <c r="AT31" s="172"/>
      <c r="AU31" s="271">
        <v>30</v>
      </c>
      <c r="AV31" s="271"/>
      <c r="AW31" s="380" t="s">
        <v>300</v>
      </c>
      <c r="AX31" s="381"/>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9" t="s">
        <v>12</v>
      </c>
      <c r="Z32" s="549"/>
      <c r="AA32" s="550"/>
      <c r="AB32" s="551" t="s">
        <v>582</v>
      </c>
      <c r="AC32" s="551"/>
      <c r="AD32" s="551"/>
      <c r="AE32" s="365"/>
      <c r="AF32" s="366"/>
      <c r="AG32" s="366"/>
      <c r="AH32" s="366"/>
      <c r="AI32" s="365"/>
      <c r="AJ32" s="366"/>
      <c r="AK32" s="366"/>
      <c r="AL32" s="366"/>
      <c r="AM32" s="365"/>
      <c r="AN32" s="366"/>
      <c r="AO32" s="366"/>
      <c r="AP32" s="366"/>
      <c r="AQ32" s="111"/>
      <c r="AR32" s="112"/>
      <c r="AS32" s="112"/>
      <c r="AT32" s="113"/>
      <c r="AU32" s="366">
        <v>13</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5"/>
      <c r="AF33" s="366"/>
      <c r="AG33" s="366"/>
      <c r="AH33" s="366"/>
      <c r="AI33" s="365"/>
      <c r="AJ33" s="366"/>
      <c r="AK33" s="366"/>
      <c r="AL33" s="366"/>
      <c r="AM33" s="365"/>
      <c r="AN33" s="366"/>
      <c r="AO33" s="366"/>
      <c r="AP33" s="366"/>
      <c r="AQ33" s="111"/>
      <c r="AR33" s="112"/>
      <c r="AS33" s="112"/>
      <c r="AT33" s="113"/>
      <c r="AU33" s="366">
        <v>9</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c r="AF34" s="366"/>
      <c r="AG34" s="366"/>
      <c r="AH34" s="366"/>
      <c r="AI34" s="365"/>
      <c r="AJ34" s="366"/>
      <c r="AK34" s="366"/>
      <c r="AL34" s="366"/>
      <c r="AM34" s="365"/>
      <c r="AN34" s="366"/>
      <c r="AO34" s="366"/>
      <c r="AP34" s="366"/>
      <c r="AQ34" s="111"/>
      <c r="AR34" s="112"/>
      <c r="AS34" s="112"/>
      <c r="AT34" s="113"/>
      <c r="AU34" s="366">
        <v>144</v>
      </c>
      <c r="AV34" s="366"/>
      <c r="AW34" s="366"/>
      <c r="AX34" s="368"/>
    </row>
    <row r="35" spans="1:50" ht="23.25" customHeight="1" x14ac:dyDescent="0.15">
      <c r="A35" s="897" t="s">
        <v>506</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536</v>
      </c>
      <c r="AF65" s="370"/>
      <c r="AG65" s="370"/>
      <c r="AH65" s="371"/>
      <c r="AI65" s="369" t="s">
        <v>533</v>
      </c>
      <c r="AJ65" s="370"/>
      <c r="AK65" s="370"/>
      <c r="AL65" s="371"/>
      <c r="AM65" s="376" t="s">
        <v>528</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hidden="1"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hidden="1" customHeight="1" x14ac:dyDescent="0.15">
      <c r="A101" s="491"/>
      <c r="B101" s="492"/>
      <c r="C101" s="492"/>
      <c r="D101" s="492"/>
      <c r="E101" s="492"/>
      <c r="F101" s="493"/>
      <c r="G101" s="161"/>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c r="AC101" s="551"/>
      <c r="AD101" s="551"/>
      <c r="AE101" s="365"/>
      <c r="AF101" s="366"/>
      <c r="AG101" s="366"/>
      <c r="AH101" s="367"/>
      <c r="AI101" s="365"/>
      <c r="AJ101" s="366"/>
      <c r="AK101" s="366"/>
      <c r="AL101" s="367"/>
      <c r="AM101" s="365"/>
      <c r="AN101" s="366"/>
      <c r="AO101" s="366"/>
      <c r="AP101" s="367"/>
      <c r="AQ101" s="365"/>
      <c r="AR101" s="366"/>
      <c r="AS101" s="366"/>
      <c r="AT101" s="367"/>
      <c r="AU101" s="365"/>
      <c r="AV101" s="366"/>
      <c r="AW101" s="366"/>
      <c r="AX101" s="367"/>
    </row>
    <row r="102" spans="1:60" ht="23.25" hidden="1"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c r="AC102" s="551"/>
      <c r="AD102" s="551"/>
      <c r="AE102" s="359"/>
      <c r="AF102" s="359"/>
      <c r="AG102" s="359"/>
      <c r="AH102" s="359"/>
      <c r="AI102" s="359"/>
      <c r="AJ102" s="359"/>
      <c r="AK102" s="359"/>
      <c r="AL102" s="359"/>
      <c r="AM102" s="359"/>
      <c r="AN102" s="359"/>
      <c r="AO102" s="359"/>
      <c r="AP102" s="359"/>
      <c r="AQ102" s="814"/>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customHeight="1" x14ac:dyDescent="0.15">
      <c r="A113" s="491"/>
      <c r="B113" s="492"/>
      <c r="C113" s="492"/>
      <c r="D113" s="492"/>
      <c r="E113" s="492"/>
      <c r="F113" s="493"/>
      <c r="G113" s="161" t="s">
        <v>584</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582</v>
      </c>
      <c r="AC113" s="472"/>
      <c r="AD113" s="473"/>
      <c r="AE113" s="359"/>
      <c r="AF113" s="359"/>
      <c r="AG113" s="359"/>
      <c r="AH113" s="359"/>
      <c r="AI113" s="359"/>
      <c r="AJ113" s="359"/>
      <c r="AK113" s="359"/>
      <c r="AL113" s="359"/>
      <c r="AM113" s="359">
        <v>109</v>
      </c>
      <c r="AN113" s="359"/>
      <c r="AO113" s="359"/>
      <c r="AP113" s="359"/>
      <c r="AQ113" s="365"/>
      <c r="AR113" s="366"/>
      <c r="AS113" s="366"/>
      <c r="AT113" s="367"/>
      <c r="AU113" s="365"/>
      <c r="AV113" s="366"/>
      <c r="AW113" s="366"/>
      <c r="AX113" s="367"/>
    </row>
    <row r="114" spans="1:50" ht="23.25"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t="s">
        <v>582</v>
      </c>
      <c r="AC114" s="408"/>
      <c r="AD114" s="409"/>
      <c r="AE114" s="359"/>
      <c r="AF114" s="359"/>
      <c r="AG114" s="359"/>
      <c r="AH114" s="359"/>
      <c r="AI114" s="359"/>
      <c r="AJ114" s="359"/>
      <c r="AK114" s="359"/>
      <c r="AL114" s="359"/>
      <c r="AM114" s="359">
        <v>120</v>
      </c>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x14ac:dyDescent="0.15">
      <c r="A116" s="292"/>
      <c r="B116" s="293"/>
      <c r="C116" s="293"/>
      <c r="D116" s="293"/>
      <c r="E116" s="293"/>
      <c r="F116" s="294"/>
      <c r="G116" s="352" t="s">
        <v>585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586</v>
      </c>
      <c r="AC116" s="301"/>
      <c r="AD116" s="302"/>
      <c r="AE116" s="359"/>
      <c r="AF116" s="359"/>
      <c r="AG116" s="359"/>
      <c r="AH116" s="359"/>
      <c r="AI116" s="359"/>
      <c r="AJ116" s="359"/>
      <c r="AK116" s="359"/>
      <c r="AL116" s="359"/>
      <c r="AM116" s="359">
        <v>347707</v>
      </c>
      <c r="AN116" s="359"/>
      <c r="AO116" s="359"/>
      <c r="AP116" s="359"/>
      <c r="AQ116" s="365"/>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587</v>
      </c>
      <c r="AC117" s="343"/>
      <c r="AD117" s="344"/>
      <c r="AE117" s="306"/>
      <c r="AF117" s="306"/>
      <c r="AG117" s="306"/>
      <c r="AH117" s="306"/>
      <c r="AI117" s="306"/>
      <c r="AJ117" s="306"/>
      <c r="AK117" s="306"/>
      <c r="AL117" s="306"/>
      <c r="AM117" s="306" t="s">
        <v>615</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30</v>
      </c>
      <c r="AV133" s="136"/>
      <c r="AW133" s="137" t="s">
        <v>300</v>
      </c>
      <c r="AX133" s="138"/>
    </row>
    <row r="134" spans="1:50" ht="39.75" customHeight="1" x14ac:dyDescent="0.15">
      <c r="A134" s="994"/>
      <c r="B134" s="252"/>
      <c r="C134" s="251"/>
      <c r="D134" s="252"/>
      <c r="E134" s="251"/>
      <c r="F134" s="314"/>
      <c r="G134" s="230" t="s">
        <v>590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c r="AF134" s="112"/>
      <c r="AG134" s="112"/>
      <c r="AH134" s="112"/>
      <c r="AI134" s="266"/>
      <c r="AJ134" s="112"/>
      <c r="AK134" s="112"/>
      <c r="AL134" s="112"/>
      <c r="AM134" s="266"/>
      <c r="AN134" s="112"/>
      <c r="AO134" s="112"/>
      <c r="AP134" s="112"/>
      <c r="AQ134" s="266"/>
      <c r="AR134" s="112"/>
      <c r="AS134" s="112"/>
      <c r="AT134" s="112"/>
      <c r="AU134" s="266">
        <v>13</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c r="AF135" s="112"/>
      <c r="AG135" s="112"/>
      <c r="AH135" s="112"/>
      <c r="AI135" s="266"/>
      <c r="AJ135" s="112"/>
      <c r="AK135" s="112"/>
      <c r="AL135" s="112"/>
      <c r="AM135" s="266"/>
      <c r="AN135" s="112"/>
      <c r="AO135" s="112"/>
      <c r="AP135" s="112"/>
      <c r="AQ135" s="266"/>
      <c r="AR135" s="112"/>
      <c r="AS135" s="112"/>
      <c r="AT135" s="112"/>
      <c r="AU135" s="266">
        <v>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592</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594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595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596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597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575</v>
      </c>
      <c r="AE710" s="155"/>
      <c r="AF710" s="155"/>
      <c r="AG710" s="664" t="s">
        <v>595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603</v>
      </c>
      <c r="AE712" s="586"/>
      <c r="AF712" s="586"/>
      <c r="AG712" s="594" t="s">
        <v>599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64" t="s">
        <v>600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601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603</v>
      </c>
      <c r="AE719" s="668"/>
      <c r="AF719" s="668"/>
      <c r="AG719" s="160" t="s">
        <v>605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t="s">
        <v>607</v>
      </c>
      <c r="AS738" s="103"/>
      <c r="AT738" s="103"/>
      <c r="AU738" s="103"/>
      <c r="AV738" s="103"/>
      <c r="AW738" s="103"/>
      <c r="AX738" s="104"/>
    </row>
    <row r="739" spans="1:52" ht="24.75" customHeight="1" thickBot="1" x14ac:dyDescent="0.2">
      <c r="A739" s="126" t="s">
        <v>530</v>
      </c>
      <c r="B739" s="127"/>
      <c r="C739" s="127"/>
      <c r="D739" s="128"/>
      <c r="E739" s="129" t="s">
        <v>572</v>
      </c>
      <c r="F739" s="117"/>
      <c r="G739" s="117"/>
      <c r="H739" s="93" t="str">
        <f>IF(E739="", "", "(")</f>
        <v>(</v>
      </c>
      <c r="I739" s="117" t="s">
        <v>551</v>
      </c>
      <c r="J739" s="117"/>
      <c r="K739" s="93" t="str">
        <f>IF(OR(I739="　", I739=""), "", "-")</f>
        <v>-</v>
      </c>
      <c r="L739" s="118">
        <v>12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196</v>
      </c>
      <c r="H781" s="450"/>
      <c r="I781" s="450"/>
      <c r="J781" s="450"/>
      <c r="K781" s="451"/>
      <c r="L781" s="452" t="s">
        <v>609</v>
      </c>
      <c r="M781" s="453"/>
      <c r="N781" s="453"/>
      <c r="O781" s="453"/>
      <c r="P781" s="453"/>
      <c r="Q781" s="453"/>
      <c r="R781" s="453"/>
      <c r="S781" s="453"/>
      <c r="T781" s="453"/>
      <c r="U781" s="453"/>
      <c r="V781" s="453"/>
      <c r="W781" s="453"/>
      <c r="X781" s="454"/>
      <c r="Y781" s="455">
        <v>20.8</v>
      </c>
      <c r="Z781" s="456"/>
      <c r="AA781" s="456"/>
      <c r="AB781" s="557"/>
      <c r="AC781" s="449" t="s">
        <v>616</v>
      </c>
      <c r="AD781" s="450"/>
      <c r="AE781" s="450"/>
      <c r="AF781" s="450"/>
      <c r="AG781" s="451"/>
      <c r="AH781" s="452" t="s">
        <v>608</v>
      </c>
      <c r="AI781" s="453"/>
      <c r="AJ781" s="453"/>
      <c r="AK781" s="453"/>
      <c r="AL781" s="453"/>
      <c r="AM781" s="453"/>
      <c r="AN781" s="453"/>
      <c r="AO781" s="453"/>
      <c r="AP781" s="453"/>
      <c r="AQ781" s="453"/>
      <c r="AR781" s="453"/>
      <c r="AS781" s="453"/>
      <c r="AT781" s="454"/>
      <c r="AU781" s="455">
        <v>2</v>
      </c>
      <c r="AV781" s="456"/>
      <c r="AW781" s="456"/>
      <c r="AX781" s="457"/>
    </row>
    <row r="782" spans="1:50" ht="24.75" customHeight="1" x14ac:dyDescent="0.15">
      <c r="A782" s="556"/>
      <c r="B782" s="763"/>
      <c r="C782" s="763"/>
      <c r="D782" s="763"/>
      <c r="E782" s="763"/>
      <c r="F782" s="764"/>
      <c r="G782" s="349" t="s">
        <v>196</v>
      </c>
      <c r="H782" s="350"/>
      <c r="I782" s="350"/>
      <c r="J782" s="350"/>
      <c r="K782" s="351"/>
      <c r="L782" s="402" t="s">
        <v>617</v>
      </c>
      <c r="M782" s="403"/>
      <c r="N782" s="403"/>
      <c r="O782" s="403"/>
      <c r="P782" s="403"/>
      <c r="Q782" s="403"/>
      <c r="R782" s="403"/>
      <c r="S782" s="403"/>
      <c r="T782" s="403"/>
      <c r="U782" s="403"/>
      <c r="V782" s="403"/>
      <c r="W782" s="403"/>
      <c r="X782" s="404"/>
      <c r="Y782" s="399">
        <v>15.1</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35.9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4" t="s">
        <v>610</v>
      </c>
      <c r="D837" s="419"/>
      <c r="E837" s="419"/>
      <c r="F837" s="419"/>
      <c r="G837" s="419"/>
      <c r="H837" s="419"/>
      <c r="I837" s="419"/>
      <c r="J837" s="420"/>
      <c r="K837" s="421"/>
      <c r="L837" s="421"/>
      <c r="M837" s="421"/>
      <c r="N837" s="421"/>
      <c r="O837" s="421"/>
      <c r="P837" s="425" t="s">
        <v>609</v>
      </c>
      <c r="Q837" s="317"/>
      <c r="R837" s="317"/>
      <c r="S837" s="317"/>
      <c r="T837" s="317"/>
      <c r="U837" s="317"/>
      <c r="V837" s="317"/>
      <c r="W837" s="317"/>
      <c r="X837" s="317"/>
      <c r="Y837" s="318">
        <v>20.8</v>
      </c>
      <c r="Z837" s="319"/>
      <c r="AA837" s="319"/>
      <c r="AB837" s="320"/>
      <c r="AC837" s="328" t="s">
        <v>498</v>
      </c>
      <c r="AD837" s="329"/>
      <c r="AE837" s="329"/>
      <c r="AF837" s="329"/>
      <c r="AG837" s="329"/>
      <c r="AH837" s="422">
        <v>5</v>
      </c>
      <c r="AI837" s="423"/>
      <c r="AJ837" s="423"/>
      <c r="AK837" s="423"/>
      <c r="AL837" s="325"/>
      <c r="AM837" s="326"/>
      <c r="AN837" s="326"/>
      <c r="AO837" s="327"/>
      <c r="AP837" s="321"/>
      <c r="AQ837" s="321"/>
      <c r="AR837" s="321"/>
      <c r="AS837" s="321"/>
      <c r="AT837" s="321"/>
      <c r="AU837" s="321"/>
      <c r="AV837" s="321"/>
      <c r="AW837" s="321"/>
      <c r="AX837" s="321"/>
    </row>
    <row r="838" spans="1:50" ht="30" customHeight="1" x14ac:dyDescent="0.15">
      <c r="A838" s="405">
        <v>2</v>
      </c>
      <c r="B838" s="405">
        <v>1</v>
      </c>
      <c r="C838" s="424" t="s">
        <v>612</v>
      </c>
      <c r="D838" s="419"/>
      <c r="E838" s="419"/>
      <c r="F838" s="419"/>
      <c r="G838" s="419"/>
      <c r="H838" s="419"/>
      <c r="I838" s="419"/>
      <c r="J838" s="420"/>
      <c r="K838" s="421"/>
      <c r="L838" s="421"/>
      <c r="M838" s="421"/>
      <c r="N838" s="421"/>
      <c r="O838" s="421"/>
      <c r="P838" s="425" t="s">
        <v>611</v>
      </c>
      <c r="Q838" s="317"/>
      <c r="R838" s="317"/>
      <c r="S838" s="317"/>
      <c r="T838" s="317"/>
      <c r="U838" s="317"/>
      <c r="V838" s="317"/>
      <c r="W838" s="317"/>
      <c r="X838" s="317"/>
      <c r="Y838" s="318">
        <v>15.1</v>
      </c>
      <c r="Z838" s="319"/>
      <c r="AA838" s="319"/>
      <c r="AB838" s="320"/>
      <c r="AC838" s="328" t="s">
        <v>498</v>
      </c>
      <c r="AD838" s="329"/>
      <c r="AE838" s="329"/>
      <c r="AF838" s="329"/>
      <c r="AG838" s="329"/>
      <c r="AH838" s="422">
        <v>1</v>
      </c>
      <c r="AI838" s="423"/>
      <c r="AJ838" s="423"/>
      <c r="AK838" s="423"/>
      <c r="AL838" s="325"/>
      <c r="AM838" s="326"/>
      <c r="AN838" s="326"/>
      <c r="AO838" s="327"/>
      <c r="AP838" s="321"/>
      <c r="AQ838" s="321"/>
      <c r="AR838" s="321"/>
      <c r="AS838" s="321"/>
      <c r="AT838" s="321"/>
      <c r="AU838" s="321"/>
      <c r="AV838" s="321"/>
      <c r="AW838" s="321"/>
      <c r="AX838" s="321"/>
    </row>
    <row r="839" spans="1:50" ht="30" customHeight="1" x14ac:dyDescent="0.15">
      <c r="A839" s="405">
        <v>3</v>
      </c>
      <c r="B839" s="405">
        <v>1</v>
      </c>
      <c r="C839" s="424"/>
      <c r="D839" s="419"/>
      <c r="E839" s="419"/>
      <c r="F839" s="419"/>
      <c r="G839" s="419"/>
      <c r="H839" s="419"/>
      <c r="I839" s="419"/>
      <c r="J839" s="420"/>
      <c r="K839" s="421"/>
      <c r="L839" s="421"/>
      <c r="M839" s="421"/>
      <c r="N839" s="421"/>
      <c r="O839" s="421"/>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5">
        <v>4</v>
      </c>
      <c r="B840" s="405">
        <v>1</v>
      </c>
      <c r="C840" s="424"/>
      <c r="D840" s="419"/>
      <c r="E840" s="419"/>
      <c r="F840" s="419"/>
      <c r="G840" s="419"/>
      <c r="H840" s="419"/>
      <c r="I840" s="419"/>
      <c r="J840" s="420"/>
      <c r="K840" s="421"/>
      <c r="L840" s="421"/>
      <c r="M840" s="421"/>
      <c r="N840" s="421"/>
      <c r="O840" s="421"/>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4" t="s">
        <v>613</v>
      </c>
      <c r="D870" s="419"/>
      <c r="E870" s="419"/>
      <c r="F870" s="419"/>
      <c r="G870" s="419"/>
      <c r="H870" s="419"/>
      <c r="I870" s="419"/>
      <c r="J870" s="420"/>
      <c r="K870" s="421"/>
      <c r="L870" s="421"/>
      <c r="M870" s="421"/>
      <c r="N870" s="421"/>
      <c r="O870" s="421"/>
      <c r="P870" s="425" t="s">
        <v>614</v>
      </c>
      <c r="Q870" s="317"/>
      <c r="R870" s="317"/>
      <c r="S870" s="317"/>
      <c r="T870" s="317"/>
      <c r="U870" s="317"/>
      <c r="V870" s="317"/>
      <c r="W870" s="317"/>
      <c r="X870" s="317"/>
      <c r="Y870" s="318">
        <v>1</v>
      </c>
      <c r="Z870" s="319"/>
      <c r="AA870" s="319"/>
      <c r="AB870" s="320"/>
      <c r="AC870" s="328" t="s">
        <v>196</v>
      </c>
      <c r="AD870" s="329"/>
      <c r="AE870" s="329"/>
      <c r="AF870" s="329"/>
      <c r="AG870" s="329"/>
      <c r="AH870" s="422"/>
      <c r="AI870" s="423"/>
      <c r="AJ870" s="423"/>
      <c r="AK870" s="423"/>
      <c r="AL870" s="325"/>
      <c r="AM870" s="326"/>
      <c r="AN870" s="326"/>
      <c r="AO870" s="327"/>
      <c r="AP870" s="321"/>
      <c r="AQ870" s="321"/>
      <c r="AR870" s="321"/>
      <c r="AS870" s="321"/>
      <c r="AT870" s="321"/>
      <c r="AU870" s="321"/>
      <c r="AV870" s="321"/>
      <c r="AW870" s="321"/>
      <c r="AX870" s="321"/>
    </row>
    <row r="871" spans="1:50" ht="30" customHeight="1" x14ac:dyDescent="0.15">
      <c r="A871" s="405">
        <v>2</v>
      </c>
      <c r="B871" s="405">
        <v>1</v>
      </c>
      <c r="C871" s="424" t="s">
        <v>619</v>
      </c>
      <c r="D871" s="419"/>
      <c r="E871" s="419"/>
      <c r="F871" s="419"/>
      <c r="G871" s="419"/>
      <c r="H871" s="419"/>
      <c r="I871" s="419"/>
      <c r="J871" s="420"/>
      <c r="K871" s="421"/>
      <c r="L871" s="421"/>
      <c r="M871" s="421"/>
      <c r="N871" s="421"/>
      <c r="O871" s="421"/>
      <c r="P871" s="425" t="s">
        <v>618</v>
      </c>
      <c r="Q871" s="317"/>
      <c r="R871" s="317"/>
      <c r="S871" s="317"/>
      <c r="T871" s="317"/>
      <c r="U871" s="317"/>
      <c r="V871" s="317"/>
      <c r="W871" s="317"/>
      <c r="X871" s="317"/>
      <c r="Y871" s="318">
        <v>1</v>
      </c>
      <c r="Z871" s="319"/>
      <c r="AA871" s="319"/>
      <c r="AB871" s="320"/>
      <c r="AC871" s="328" t="s">
        <v>196</v>
      </c>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customHeight="1" x14ac:dyDescent="0.15">
      <c r="A872" s="405">
        <v>3</v>
      </c>
      <c r="B872" s="405">
        <v>1</v>
      </c>
      <c r="C872" s="424"/>
      <c r="D872" s="419"/>
      <c r="E872" s="419"/>
      <c r="F872" s="419"/>
      <c r="G872" s="419"/>
      <c r="H872" s="419"/>
      <c r="I872" s="419"/>
      <c r="J872" s="420"/>
      <c r="K872" s="421"/>
      <c r="L872" s="421"/>
      <c r="M872" s="421"/>
      <c r="N872" s="421"/>
      <c r="O872" s="421"/>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x14ac:dyDescent="0.15">
      <c r="A873" s="405">
        <v>4</v>
      </c>
      <c r="B873" s="405">
        <v>1</v>
      </c>
      <c r="C873" s="424"/>
      <c r="D873" s="419"/>
      <c r="E873" s="419"/>
      <c r="F873" s="419"/>
      <c r="G873" s="419"/>
      <c r="H873" s="419"/>
      <c r="I873" s="419"/>
      <c r="J873" s="420"/>
      <c r="K873" s="421"/>
      <c r="L873" s="421"/>
      <c r="M873" s="421"/>
      <c r="N873" s="421"/>
      <c r="O873" s="421"/>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24"/>
      <c r="D903" s="419"/>
      <c r="E903" s="419"/>
      <c r="F903" s="419"/>
      <c r="G903" s="419"/>
      <c r="H903" s="419"/>
      <c r="I903" s="419"/>
      <c r="J903" s="420"/>
      <c r="K903" s="421"/>
      <c r="L903" s="421"/>
      <c r="M903" s="421"/>
      <c r="N903" s="421"/>
      <c r="O903" s="421"/>
      <c r="P903" s="425"/>
      <c r="Q903" s="317"/>
      <c r="R903" s="317"/>
      <c r="S903" s="317"/>
      <c r="T903" s="317"/>
      <c r="U903" s="317"/>
      <c r="V903" s="317"/>
      <c r="W903" s="317"/>
      <c r="X903" s="317"/>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hidden="1" customHeight="1" x14ac:dyDescent="0.15">
      <c r="A1102" s="405">
        <v>1</v>
      </c>
      <c r="B1102" s="405">
        <v>1</v>
      </c>
      <c r="C1102" s="893"/>
      <c r="D1102" s="893"/>
      <c r="E1102" s="892"/>
      <c r="F1102" s="892"/>
      <c r="G1102" s="892"/>
      <c r="H1102" s="892"/>
      <c r="I1102" s="892"/>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9" ht="13.5"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AR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1">
    <cfRule type="expression" dxfId="2059" priority="2067">
      <formula>IF(RIGHT(TEXT(Y871,"0.#"),1)=".",FALSE,TRUE)</formula>
    </cfRule>
    <cfRule type="expression" dxfId="2058" priority="2068">
      <formula>IF(RIGHT(TEXT(Y871,"0.#"),1)=".",TRUE,FALSE)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7" max="49" man="1"/>
    <brk id="778" max="49" man="1"/>
    <brk id="900" max="49" man="1"/>
    <brk id="1032"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2019-06-07T08:34:26Z</cp:lastPrinted>
  <dcterms:created xsi:type="dcterms:W3CDTF">2012-03-13T00:50:25Z</dcterms:created>
  <dcterms:modified xsi:type="dcterms:W3CDTF">2019-07-18T03:24:32Z</dcterms:modified>
</cp:coreProperties>
</file>