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<sst xmlns="http://schemas.openxmlformats.org/spreadsheetml/2006/main" count="2872" uniqueCount="675">
  <si>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</si>
  <si>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</si>
  <si>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</si>
  <si>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</si>
  <si>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</si>
  <si>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</si>
  <si>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</si>
  <si>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</si>
  <si>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</si>
  <si>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</si>
  <si>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</si>
  <si>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</si>
  <si>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</si>
  <si>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</si>
  <si>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</si>
  <si>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</si>
  <si>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</si>
  <si>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</si>
  <si>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</si>
  <si>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</si>
  <si>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</si>
  <si>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</si>
  <si>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</si>
  <si>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</si>
  <si>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</si>
  <si>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</si>
  <si>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</si>
  <si>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</si>
  <si>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</si>
  <si>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</si>
  <si>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</si>
  <si>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</si>
  <si>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</si>
  <si>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</si>
  <si>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</si>
  <si>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</si>
  <si>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</si>
  <si>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</si>
  <si>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</si>
  <si>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</si>
  <si>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</si>
  <si>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</si>
  <si>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</si>
  <si>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</si>
  <si>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</si>
  <si>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</si>
  <si>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</si>
  <si>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</si>
  <si>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</si>
  <si>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</si>
  <si>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</si>
  <si>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</si>
  <si>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</si>
  <si>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</si>
  <si>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</si>
  <si>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</si>
  <si>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</si>
  <si>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</si>
  <si>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</si>
  <si>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</si>
  <si>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</si>
  <si>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</si>
  <si>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</si>
  <si>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</si>
  <si>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</si>
  <si>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</si>
  <si>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</si>
  <si>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</si>
  <si>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</si>
  <si>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</si>
  <si>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</si>
  <si>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</si>
  <si>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</si>
  <si>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</si>
  <si>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</si>
  <si>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</si>
  <si>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</si>
  <si>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</si>
  <si>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</si>
  <si>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</si>
  <si>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</si>
  <si>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</si>
  <si>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</si>
  <si>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</si>
  <si>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</si>
  <si>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</si>
  <si>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</si>
  <si>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</si>
  <si>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</si>
  <si>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</si>
  <si>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</si>
  <si>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</si>
  <si>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</si>
  <si>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</si>
  <si>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</si>
  <si>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</si>
  <si>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</si>
  <si>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</si>
  <si>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</si>
  <si>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</si>
  <si>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</si>
  <si>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</si>
  <si>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</si>
  <si>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</si>
  <si>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</si>
  <si>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</si>
  <si>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</si>
  <si>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</si>
  <si>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</si>
  <si>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</si>
  <si>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</si>
  <si>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</si>
  <si>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</si>
  <si>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</si>
  <si>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</si>
  <si>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</si>
  <si>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</si>
  <si>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</si>
  <si>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</si>
  <si>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</si>
  <si>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</si>
  <si>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</si>
  <si>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</si>
  <si>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</si>
  <si>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</si>
  <si>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</si>
  <si>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</si>
  <si>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</si>
  <si>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</si>
  <si>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</si>
  <si>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</si>
  <si>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</si>
  <si>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</si>
  <si>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</si>
  <si>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</si>
  <si>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</si>
  <si>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</si>
  <si>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</si>
  <si>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</si>
  <si>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</si>
  <si>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</si>
  <si>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</si>
  <si>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</si>
  <si>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</si>
  <si>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</si>
  <si>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</si>
  <si>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</si>
  <si>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</si>
  <si>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</si>
  <si>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</si>
  <si>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</si>
  <si>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</si>
  <si>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</si>
  <si>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</si>
  <si>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</si>
  <si>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</si>
  <si>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</si>
  <si>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</si>
  <si>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</si>
  <si>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</si>
  <si>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</si>
  <si>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</si>
  <si>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</si>
  <si>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</si>
  <si>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</si>
  <si>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</si>
  <si>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</si>
  <si>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</si>
  <si>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</si>
  <si>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</si>
  <si>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</si>
  <si>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</si>
  <si>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</si>
  <si>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</si>
  <si>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</si>
  <si>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</si>
  <si>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</si>
  <si>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</si>
  <si>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</si>
  <si>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</si>
  <si>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</si>
  <si>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</si>
  <si>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</si>
  <si>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</si>
  <si>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</si>
  <si>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</si>
  <si>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</si>
  <si>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</si>
  <si>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</si>
  <si>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</si>
  <si>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</si>
  <si>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</si>
  <si>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</si>
  <si>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</si>
  <si>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</si>
  <si>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</si>
  <si>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</si>
  <si>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</si>
  <si>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</si>
  <si>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</si>
  <si>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</si>
  <si>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</si>
  <si>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</si>
  <si>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</si>
  <si>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</si>
  <si>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</si>
  <si>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</si>
  <si>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</si>
  <si>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</si>
  <si>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</si>
  <si>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</si>
  <si>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</si>
  <si>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</si>
  <si>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</si>
  <si>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</si>
  <si>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</si>
  <si>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</si>
  <si>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</si>
  <si>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</si>
  <si>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</si>
  <si>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</si>
  <si>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</si>
  <si>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</si>
  <si>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</si>
  <si>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</si>
  <si>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</si>
  <si>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</si>
  <si>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</si>
  <si>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</si>
  <si>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</si>
  <si>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</si>
  <si>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</si>
  <si>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</si>
  <si>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</si>
  <si>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</si>
  <si>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</si>
  <si>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</si>
  <si>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</si>
  <si>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</si>
  <si>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</si>
  <si>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</si>
  <si>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</si>
  <si>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</si>
  <si>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</si>
  <si>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</si>
  <si>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</si>
  <si>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</si>
  <si>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</si>
  <si>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</si>
  <si>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</si>
  <si>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</si>
  <si>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</si>
  <si>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</si>
  <si>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</si>
  <si>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</si>
  <si>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</si>
  <si>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</si>
  <si>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</si>
  <si>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</si>
  <si>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</si>
  <si>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</si>
  <si>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</si>
  <si>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</si>
  <si>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</si>
  <si>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</si>
  <si>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</si>
  <si>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</si>
  <si>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</si>
  <si>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</si>
  <si>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</si>
  <si>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</si>
  <si>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</si>
  <si>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</si>
  <si>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</si>
  <si>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</si>
  <si>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</si>
  <si>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</si>
  <si>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</si>
  <si>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</si>
  <si>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</si>
  <si>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</si>
  <si>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</si>
  <si>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</si>
  <si>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</si>
  <si>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</si>
  <si>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</si>
  <si>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</si>
  <si>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</si>
  <si>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</si>
  <si>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</si>
  <si>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</si>
  <si>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</si>
  <si>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</si>
  <si>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</si>
  <si>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</si>
  <si>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</si>
  <si>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</si>
  <si>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</si>
  <si>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</si>
  <si>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</si>
  <si>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</si>
  <si>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</si>
  <si>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</si>
  <si>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</si>
  <si>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</si>
  <si>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</si>
  <si>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</si>
  <si>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</si>
  <si>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</si>
  <si>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</si>
  <si>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</si>
  <si>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</si>
  <si>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</si>
  <si>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</si>
  <si>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</si>
  <si>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</si>
  <si>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</si>
  <si>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</si>
  <si>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</si>
  <si>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</si>
  <si>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</si>
  <si>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</si>
  <si>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</si>
  <si>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</si>
  <si>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</si>
  <si>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</si>
  <si>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</si>
  <si>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</si>
  <si>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</si>
  <si>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</si>
  <si>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</si>
  <si>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</si>
  <si>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</si>
  <si>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</si>
  <si>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</si>
  <si>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</si>
  <si>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</si>
  <si>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</si>
  <si>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</si>
  <si>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</si>
  <si>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</si>
  <si>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</si>
  <si>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</si>
  <si>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</si>
  <si>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</si>
  <si>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</si>
  <si>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</si>
  <si>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</si>
  <si>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</si>
  <si>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</si>
  <si>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</si>
  <si>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</si>
  <si>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</si>
  <si>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</si>
  <si>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</si>
  <si>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</si>
  <si>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</si>
  <si>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</si>
  <si>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</si>
  <si>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</si>
  <si>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</si>
  <si>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</si>
  <si>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</si>
  <si>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</si>
  <si>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</si>
  <si>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</si>
  <si>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</si>
  <si>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</si>
  <si>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</si>
  <si>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</si>
  <si>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</si>
  <si>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</si>
  <si>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</si>
  <si>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</si>
  <si>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</si>
  <si>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</si>
  <si>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</si>
  <si>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</si>
  <si>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</si>
  <si>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</si>
  <si>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</si>
  <si>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</si>
  <si>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</si>
  <si>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</si>
  <si>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</si>
  <si>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</si>
  <si>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</si>
  <si>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</si>
  <si>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</si>
  <si>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</si>
  <si>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</si>
  <si>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</si>
  <si>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</si>
  <si>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</si>
  <si>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</si>
  <si>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</si>
  <si>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</si>
  <si>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</si>
  <si>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</si>
  <si>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</si>
  <si>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</si>
  <si>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</si>
  <si>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</si>
  <si>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</si>
  <si>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</si>
  <si>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</si>
  <si>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</si>
  <si>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</si>
  <si>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</si>
  <si>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</si>
  <si>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</si>
  <si>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</si>
  <si>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</si>
  <si>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</si>
  <si>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</si>
  <si>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</si>
  <si>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</si>
  <si>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</si>
  <si>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</si>
  <si>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</si>
  <si>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</si>
  <si>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</si>
  <si>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</si>
  <si>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</si>
  <si>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</si>
  <si>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</si>
  <si>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</si>
  <si>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</si>
  <si>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</si>
  <si>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</si>
  <si>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</si>
  <si>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</si>
  <si>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</si>
  <si>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</si>
  <si>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</si>
  <si>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</si>
  <si>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</si>
  <si>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</si>
  <si>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</si>
  <si>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</si>
  <si>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</si>
  <si>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</si>
  <si>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</si>
  <si>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</si>
  <si>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</si>
  <si>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</si>
  <si>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</si>
  <si>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</si>
  <si>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</si>
  <si>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</si>
  <si>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</si>
  <si>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</si>
  <si>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</si>
  <si>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</si>
  <si>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</si>
  <si>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</si>
  <si>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</si>
  <si>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</si>
  <si>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</si>
  <si>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</si>
  <si>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</si>
  <si>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</si>
  <si>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</si>
  <si>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</si>
  <si>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</si>
  <si>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</si>
  <si>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</si>
  <si>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</si>
  <si>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</si>
  <si>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</si>
  <si>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</si>
  <si>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</si>
  <si>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</si>
  <si>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</si>
  <si>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</si>
  <si>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</si>
  <si>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</si>
  <si>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</si>
  <si>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</si>
  <si>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</si>
  <si>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</si>
  <si>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</si>
  <si>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</si>
  <si>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</si>
  <si>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</si>
  <si>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</si>
  <si>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</si>
  <si>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</si>
  <si>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</si>
  <si>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</si>
  <si>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</si>
  <si>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</si>
  <si>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</si>
  <si>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</si>
  <si>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</si>
  <si>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</si>
  <si>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</si>
  <si>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</si>
  <si>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</si>
  <si>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</si>
  <si>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</si>
  <si>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</si>
  <si>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</si>
  <si>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</si>
  <si>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</si>
  <si>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</si>
  <si>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</si>
  <si>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</si>
  <si>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</si>
  <si>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</si>
  <si>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</si>
  <si>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</si>
  <si>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</si>
  <si>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</si>
  <si>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</si>
  <si>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</si>
  <si>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</si>
  <si>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</si>
  <si>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</si>
  <si>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</si>
  <si>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</si>
  <si>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</si>
  <si>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</si>
  <si>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</si>
  <si>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</si>
  <si>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</si>
  <si>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</si>
  <si>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</si>
  <si>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</si>
  <si>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</si>
  <si>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</si>
  <si>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</si>
  <si>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</si>
  <si>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</si>
  <si>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</si>
  <si>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</si>
  <si>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</si>
  <si>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</si>
  <si>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</si>
  <si>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</si>
  <si>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</si>
  <si>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</si>
  <si>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</si>
  <si>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</si>
  <si>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</si>
  <si>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</si>
  <si>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</si>
  <si>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</si>
  <si>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</si>
  <si>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</si>
  <si>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</si>
  <si>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</si>
  <si>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</si>
  <si>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</si>
  <si>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</si>
  <si>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</si>
  <si>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</si>
  <si>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</si>
  <si>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</si>
  <si>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</si>
  <si>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</si>
  <si>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</si>
  <si>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</si>
  <si>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</si>
  <si>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</si>
  <si>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</si>
  <si>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</si>
  <si>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</si>
  <si>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</si>
  <si>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</si>
  <si>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第三国定住による難民の受入れ</t>
    <phoneticPr fontId="5"/>
  </si>
  <si>
    <t>外務省</t>
  </si>
  <si>
    <t>総合外交政策局</t>
    <rPh sb="0" eb="7">
      <t>ソウゴウガイコウセイサクキョク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</si>
  <si>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</si>
  <si>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</si>
  <si>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</si>
  <si>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外務省設置法第４条第１項第３号
外務省組織令第３４条</t>
    <rPh sb="12" eb="13">
      <t>ダイ</t>
    </rPh>
    <rPh sb="14" eb="15">
      <t>ゴウ</t>
    </rPh>
    <phoneticPr fontId="5"/>
  </si>
  <si>
    <t>平成26年1月24日付け閣議了解「第三国定住による難民の受入れの実施について」</t>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</si>
  <si>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</si>
  <si>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t>　受け入れた難民が我が国社会に定着し，安定した生活を営むための定住支援として，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5"/>
  </si>
  <si>
    <t>-</t>
    <phoneticPr fontId="5"/>
  </si>
  <si>
    <t>-</t>
    <phoneticPr fontId="5"/>
  </si>
  <si>
    <t>-</t>
    <phoneticPr fontId="5"/>
  </si>
  <si>
    <t>人件費（管理費分）</t>
    <rPh sb="0" eb="3">
      <t>ジンケンヒ</t>
    </rPh>
    <rPh sb="4" eb="7">
      <t>カンリヒ</t>
    </rPh>
    <rPh sb="7" eb="8">
      <t>ブン</t>
    </rPh>
    <phoneticPr fontId="5"/>
  </si>
  <si>
    <t>人件費（事業費分）</t>
    <rPh sb="0" eb="3">
      <t>ジンケンヒ</t>
    </rPh>
    <rPh sb="4" eb="7">
      <t>ジギョウヒ</t>
    </rPh>
    <rPh sb="7" eb="8">
      <t>ブン</t>
    </rPh>
    <phoneticPr fontId="5"/>
  </si>
  <si>
    <t>生活援助費</t>
    <rPh sb="0" eb="2">
      <t>セイカツ</t>
    </rPh>
    <rPh sb="2" eb="5">
      <t>エンジョヒ</t>
    </rPh>
    <phoneticPr fontId="5"/>
  </si>
  <si>
    <t>難民宿泊施設借料等</t>
    <rPh sb="0" eb="2">
      <t>ナンミン</t>
    </rPh>
    <rPh sb="2" eb="4">
      <t>シュクハク</t>
    </rPh>
    <rPh sb="4" eb="6">
      <t>シセツ</t>
    </rPh>
    <rPh sb="6" eb="8">
      <t>シャクリョウ</t>
    </rPh>
    <rPh sb="8" eb="9">
      <t>トウ</t>
    </rPh>
    <phoneticPr fontId="5"/>
  </si>
  <si>
    <t>事務所経費等</t>
    <rPh sb="0" eb="3">
      <t>ジムショ</t>
    </rPh>
    <rPh sb="3" eb="5">
      <t>ケイヒ</t>
    </rPh>
    <rPh sb="5" eb="6">
      <t>トウ</t>
    </rPh>
    <phoneticPr fontId="5"/>
  </si>
  <si>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6"/>
  </si>
  <si>
    <t>難民事業本部からの聴き取り</t>
    <rPh sb="0" eb="2">
      <t>ナンミン</t>
    </rPh>
    <rPh sb="2" eb="4">
      <t>ジギョウ</t>
    </rPh>
    <rPh sb="4" eb="6">
      <t>ホンブ</t>
    </rPh>
    <rPh sb="9" eb="10">
      <t>キ</t>
    </rPh>
    <rPh sb="11" eb="12">
      <t>ト</t>
    </rPh>
    <phoneticPr fontId="5"/>
  </si>
  <si>
    <t>第三国定住難民に対する定住支援プログラムの受入数</t>
    <phoneticPr fontId="5"/>
  </si>
  <si>
    <t>本事業経費総額（千円）／該当年度までに受け入れた難民数　</t>
    <phoneticPr fontId="5"/>
  </si>
  <si>
    <t>人</t>
    <rPh sb="0" eb="1">
      <t>ニン</t>
    </rPh>
    <phoneticPr fontId="5"/>
  </si>
  <si>
    <t>87,225/123</t>
    <phoneticPr fontId="5"/>
  </si>
  <si>
    <t>92,685/152</t>
    <phoneticPr fontId="5"/>
  </si>
  <si>
    <t>千円</t>
    <rPh sb="0" eb="2">
      <t>センエン</t>
    </rPh>
    <phoneticPr fontId="5"/>
  </si>
  <si>
    <t>国際の平和と安全に対する取組</t>
    <rPh sb="0" eb="2">
      <t>コクサイ</t>
    </rPh>
    <rPh sb="3" eb="5">
      <t>ヘイワ</t>
    </rPh>
    <rPh sb="6" eb="8">
      <t>アンゼン</t>
    </rPh>
    <rPh sb="9" eb="10">
      <t>タイ</t>
    </rPh>
    <rPh sb="12" eb="14">
      <t>トリクミ</t>
    </rPh>
    <phoneticPr fontId="5"/>
  </si>
  <si>
    <t>７　国際社会における人権・民主主義の保護・促進のための国際協力の推進</t>
    <phoneticPr fontId="5"/>
  </si>
  <si>
    <t>人道分野での取組(難民等への支援)</t>
    <phoneticPr fontId="5"/>
  </si>
  <si>
    <t>国内の難民への支援，第三国定住による難民の受入れ等人道分野で国際貢献を行うとともに，我が国の社会的安定を維持する。</t>
    <phoneticPr fontId="5"/>
  </si>
  <si>
    <t>１　第三国定住によるミャンマー難民の受入れを行う。
２　UNHCR，IOM，NGOとの連携を強化し，また，受け入れた難民が自立した生活を営めるよう協力関係を構築する。</t>
    <phoneticPr fontId="5"/>
  </si>
  <si>
    <t>平成23年11月に衆参両議院において「第三国定住プログラムの更なる充実に向けて邁進する」とする「難民の保護と難民問題の解決策への継続的な取り組みに関する決議」が全会一致で採択。</t>
    <phoneticPr fontId="5"/>
  </si>
  <si>
    <t>平成26年１月24日付け閣議了解及び難民対策連絡調整会議決定に基づき事業を実施</t>
    <phoneticPr fontId="5"/>
  </si>
  <si>
    <t>事業開始以来，委託先については，競争性のある調達方式（公募又は企画競争）により選定している。</t>
    <phoneticPr fontId="5"/>
  </si>
  <si>
    <t>事業開始以来，委託先については，競争性のある調達方式（公募又は企画競争）により選定している。</t>
    <phoneticPr fontId="5"/>
  </si>
  <si>
    <t>事業開始以来，委託先については，競争性のある調達方式（公募又は企画競争）により選定している。</t>
  </si>
  <si>
    <t>事業開始以来，本事業は競争性のある調達方式（公募又は企画競争）により実施し，委託先については，外部有識者を含む審査員の審査に基づき選定している。</t>
    <rPh sb="7" eb="8">
      <t>ホン</t>
    </rPh>
    <rPh sb="8" eb="10">
      <t>ジギョウ</t>
    </rPh>
    <rPh sb="34" eb="36">
      <t>ジッシ</t>
    </rPh>
    <rPh sb="38" eb="41">
      <t>イタクサキ</t>
    </rPh>
    <rPh sb="47" eb="49">
      <t>ガイブ</t>
    </rPh>
    <rPh sb="49" eb="52">
      <t>ユウシキシャ</t>
    </rPh>
    <rPh sb="53" eb="54">
      <t>フク</t>
    </rPh>
    <rPh sb="55" eb="58">
      <t>シンサイン</t>
    </rPh>
    <rPh sb="59" eb="61">
      <t>シンサ</t>
    </rPh>
    <rPh sb="62" eb="63">
      <t>モト</t>
    </rPh>
    <rPh sb="65" eb="67">
      <t>センテイ</t>
    </rPh>
    <phoneticPr fontId="5"/>
  </si>
  <si>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また，入国後の定住支援のうち，厚生労働省は就労支援，文化庁は日本語教育を実施している。
難民等救援業務委託事業は，我が国に定住を希望する難民認定者（条約難民）等の日本定住促進である点で本事業と異なる。</t>
    <rPh sb="273" eb="275">
      <t>ナンミン</t>
    </rPh>
    <rPh sb="275" eb="276">
      <t>ナド</t>
    </rPh>
    <rPh sb="276" eb="278">
      <t>キュウエン</t>
    </rPh>
    <rPh sb="278" eb="280">
      <t>ギョウム</t>
    </rPh>
    <rPh sb="280" eb="282">
      <t>イタク</t>
    </rPh>
    <rPh sb="282" eb="284">
      <t>ジギョウ</t>
    </rPh>
    <rPh sb="286" eb="287">
      <t>ワ</t>
    </rPh>
    <rPh sb="288" eb="289">
      <t>クニ</t>
    </rPh>
    <rPh sb="290" eb="292">
      <t>テイジュウ</t>
    </rPh>
    <rPh sb="293" eb="295">
      <t>キボウ</t>
    </rPh>
    <rPh sb="297" eb="299">
      <t>ナンミン</t>
    </rPh>
    <rPh sb="299" eb="302">
      <t>ニンテイシャ</t>
    </rPh>
    <rPh sb="303" eb="305">
      <t>ジョウヤク</t>
    </rPh>
    <rPh sb="305" eb="307">
      <t>ナンミン</t>
    </rPh>
    <rPh sb="308" eb="309">
      <t>トウ</t>
    </rPh>
    <rPh sb="310" eb="312">
      <t>ニホン</t>
    </rPh>
    <rPh sb="312" eb="314">
      <t>テイジュウ</t>
    </rPh>
    <rPh sb="314" eb="316">
      <t>ソクシン</t>
    </rPh>
    <rPh sb="319" eb="320">
      <t>テン</t>
    </rPh>
    <rPh sb="321" eb="322">
      <t>ホン</t>
    </rPh>
    <rPh sb="322" eb="324">
      <t>ジギョウ</t>
    </rPh>
    <rPh sb="325" eb="326">
      <t>コト</t>
    </rPh>
    <phoneticPr fontId="5"/>
  </si>
  <si>
    <t>国際移住機関（IOM）拠出金（第三国定住難民支援関係）（任意拠出金）</t>
    <phoneticPr fontId="5"/>
  </si>
  <si>
    <t>難民就職促進費</t>
    <phoneticPr fontId="5"/>
  </si>
  <si>
    <t>外国人に対する日本語教育の推進</t>
    <phoneticPr fontId="5"/>
  </si>
  <si>
    <t>厚生労働省</t>
  </si>
  <si>
    <t>文部科学省</t>
  </si>
  <si>
    <t>　同業務の平成３１年度実施分の委託先の選定に当たっては，特に企画書作成期間の拡大など，更なる競争性の向上を図る予定。</t>
    <phoneticPr fontId="5"/>
  </si>
  <si>
    <t>－</t>
    <phoneticPr fontId="5"/>
  </si>
  <si>
    <t>253</t>
    <phoneticPr fontId="5"/>
  </si>
  <si>
    <t>298</t>
    <phoneticPr fontId="5"/>
  </si>
  <si>
    <t>44</t>
    <phoneticPr fontId="5"/>
  </si>
  <si>
    <t>45</t>
    <phoneticPr fontId="5"/>
  </si>
  <si>
    <t>49</t>
    <phoneticPr fontId="5"/>
  </si>
  <si>
    <t>61</t>
    <phoneticPr fontId="5"/>
  </si>
  <si>
    <t>58</t>
    <phoneticPr fontId="5"/>
  </si>
  <si>
    <t>人件費</t>
    <rPh sb="0" eb="3">
      <t>ジンケンヒ</t>
    </rPh>
    <phoneticPr fontId="5"/>
  </si>
  <si>
    <t>通訳人，保育士等への謝金</t>
    <rPh sb="0" eb="3">
      <t>ツウヤクニン</t>
    </rPh>
    <rPh sb="4" eb="7">
      <t>ホイクシ</t>
    </rPh>
    <rPh sb="7" eb="8">
      <t>トウ</t>
    </rPh>
    <rPh sb="10" eb="12">
      <t>シャキン</t>
    </rPh>
    <phoneticPr fontId="5"/>
  </si>
  <si>
    <t>職員給与</t>
    <rPh sb="0" eb="2">
      <t>ショクイン</t>
    </rPh>
    <rPh sb="2" eb="4">
      <t>キュウヨ</t>
    </rPh>
    <phoneticPr fontId="5"/>
  </si>
  <si>
    <t>難民への給付</t>
    <rPh sb="0" eb="2">
      <t>ナンミン</t>
    </rPh>
    <rPh sb="4" eb="6">
      <t>キュウフ</t>
    </rPh>
    <phoneticPr fontId="5"/>
  </si>
  <si>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5"/>
  </si>
  <si>
    <t>施設借料等</t>
    <rPh sb="0" eb="2">
      <t>シセツ</t>
    </rPh>
    <rPh sb="2" eb="4">
      <t>シャクリョウ</t>
    </rPh>
    <rPh sb="4" eb="5">
      <t>トウ</t>
    </rPh>
    <phoneticPr fontId="5"/>
  </si>
  <si>
    <t>第三国定住難民向け研修施設・宿泊施設借料等</t>
    <rPh sb="0" eb="3">
      <t>ダイサンゴク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5"/>
  </si>
  <si>
    <t>事務費等</t>
    <rPh sb="0" eb="3">
      <t>ジムヒ</t>
    </rPh>
    <rPh sb="3" eb="4">
      <t>トウ</t>
    </rPh>
    <phoneticPr fontId="5"/>
  </si>
  <si>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</si>
  <si>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</si>
  <si>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</si>
  <si>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公租公課</t>
    <rPh sb="0" eb="2">
      <t>コウソ</t>
    </rPh>
    <rPh sb="2" eb="4">
      <t>コウカ</t>
    </rPh>
    <phoneticPr fontId="5"/>
  </si>
  <si>
    <t>(公財)アジア福祉教育財団</t>
    <rPh sb="1" eb="3">
      <t>コウザイ</t>
    </rPh>
    <rPh sb="7" eb="9">
      <t>フクシ</t>
    </rPh>
    <rPh sb="9" eb="11">
      <t>キョウイク</t>
    </rPh>
    <rPh sb="11" eb="13">
      <t>ザイダン</t>
    </rPh>
    <phoneticPr fontId="5"/>
  </si>
  <si>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5"/>
  </si>
  <si>
    <t>-</t>
    <phoneticPr fontId="5"/>
  </si>
  <si>
    <t>第三国定住難民</t>
    <rPh sb="0" eb="3">
      <t>ダイサンゴク</t>
    </rPh>
    <rPh sb="3" eb="5">
      <t>テイジュウ</t>
    </rPh>
    <rPh sb="5" eb="7">
      <t>ナンミン</t>
    </rPh>
    <phoneticPr fontId="5"/>
  </si>
  <si>
    <t>-</t>
    <phoneticPr fontId="5"/>
  </si>
  <si>
    <t>生活援助費(生活費，定住手当等)</t>
    <rPh sb="0" eb="2">
      <t>セイカツ</t>
    </rPh>
    <rPh sb="2" eb="5">
      <t>エンジョヒ</t>
    </rPh>
    <rPh sb="6" eb="9">
      <t>セイカツヒ</t>
    </rPh>
    <rPh sb="10" eb="12">
      <t>テイジュウ</t>
    </rPh>
    <rPh sb="12" eb="14">
      <t>テアテ</t>
    </rPh>
    <rPh sb="14" eb="15">
      <t>トウ</t>
    </rPh>
    <phoneticPr fontId="5"/>
  </si>
  <si>
    <r>
      <t>(株)不動産業者</t>
    </r>
    <r>
      <rPr>
        <sz val="11"/>
        <rFont val="ＭＳ Ｐゴシック"/>
        <family val="3"/>
        <charset val="128"/>
      </rPr>
      <t>A</t>
    </r>
    <rPh sb="1" eb="2">
      <t>カブ</t>
    </rPh>
    <rPh sb="3" eb="6">
      <t>フドウサン</t>
    </rPh>
    <rPh sb="6" eb="8">
      <t>ギョウシャ</t>
    </rPh>
    <phoneticPr fontId="5"/>
  </si>
  <si>
    <t>(株)不動産業者Ｂ</t>
    <rPh sb="1" eb="2">
      <t>カブ</t>
    </rPh>
    <rPh sb="3" eb="6">
      <t>フドウサン</t>
    </rPh>
    <rPh sb="6" eb="8">
      <t>ギョウシャ</t>
    </rPh>
    <phoneticPr fontId="5"/>
  </si>
  <si>
    <t>第三国定住難民向け研修施設・宿泊施設借料等</t>
    <phoneticPr fontId="5"/>
  </si>
  <si>
    <t>モバイルルーター料</t>
    <rPh sb="8" eb="9">
      <t>リョウ</t>
    </rPh>
    <phoneticPr fontId="5"/>
  </si>
  <si>
    <t>衣料品購入費</t>
    <rPh sb="0" eb="3">
      <t>イリョウヒン</t>
    </rPh>
    <rPh sb="3" eb="6">
      <t>コウニュウヒ</t>
    </rPh>
    <phoneticPr fontId="5"/>
  </si>
  <si>
    <t>銀行Ａ</t>
    <rPh sb="0" eb="2">
      <t>ギンコウ</t>
    </rPh>
    <phoneticPr fontId="5"/>
  </si>
  <si>
    <t>振込手数料</t>
    <rPh sb="0" eb="2">
      <t>フリコミ</t>
    </rPh>
    <rPh sb="2" eb="5">
      <t>テスウリョウ</t>
    </rPh>
    <phoneticPr fontId="5"/>
  </si>
  <si>
    <t>-</t>
    <phoneticPr fontId="5"/>
  </si>
  <si>
    <t>受け入れた難民（累積）のうち，生活保護を受けることなく生活を営むことができている者の割合。なお，平成30年度は約30人を目標に受け入れる予定。また，平成28年度以降は，来日後出生した者も母数に含めた。
計算式：自立定住している人数（181人）/平成30年度までに受け入れた難民（本邦出生者12人を含む）（188人）</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2">
      <t>ネンドイコウ</t>
    </rPh>
    <rPh sb="84" eb="87">
      <t>ライニチゴ</t>
    </rPh>
    <rPh sb="87" eb="89">
      <t>シュッショウ</t>
    </rPh>
    <rPh sb="91" eb="92">
      <t>モノ</t>
    </rPh>
    <rPh sb="93" eb="95">
      <t>ボスウ</t>
    </rPh>
    <rPh sb="96" eb="97">
      <t>フク</t>
    </rPh>
    <phoneticPr fontId="6"/>
  </si>
  <si>
    <t>100431/174</t>
    <phoneticPr fontId="5"/>
  </si>
  <si>
    <t>１　国際貢献等の観点から，第三国定住によるミャンマー難民の受入れ（５家族２２名)を行い，更に受入れ難民に対する定住支援を行った。
２　平成３０年度にはNGOとの協議の機会等を活用してUNHCR，IOM，NGOとの連携を強化した。</t>
    <rPh sb="85" eb="86">
      <t>トウ</t>
    </rPh>
    <phoneticPr fontId="5"/>
  </si>
  <si>
    <t>有</t>
  </si>
  <si>
    <t>無</t>
  </si>
  <si>
    <t>‐</t>
  </si>
  <si>
    <t>　平成３１年度実施分の委託先の選定に当たっては，競争性の向上を図るため，前年度同様に，公示期間の拡大の措置を行った。</t>
    <phoneticPr fontId="5"/>
  </si>
  <si>
    <t>－</t>
    <phoneticPr fontId="5"/>
  </si>
  <si>
    <t>-</t>
    <phoneticPr fontId="5"/>
  </si>
  <si>
    <t>-</t>
    <phoneticPr fontId="5"/>
  </si>
  <si>
    <t>-</t>
    <phoneticPr fontId="5"/>
  </si>
  <si>
    <t>-</t>
    <phoneticPr fontId="5"/>
  </si>
  <si>
    <t>平成３０年度は，受け入れた難民（累積，本邦出生を含む。）1８８人中１８１人の難民が生活保護を受けることなく自立定住している。</t>
    <rPh sb="19" eb="21">
      <t>ホンポウ</t>
    </rPh>
    <rPh sb="21" eb="23">
      <t>シュッセイ</t>
    </rPh>
    <rPh sb="24" eb="25">
      <t>フク</t>
    </rPh>
    <phoneticPr fontId="5"/>
  </si>
  <si>
    <t>平成３０年度は，受け入れた難民（累積，本邦出生を含む。）１８８人中１８１人の難民が生活保護を受けることなく自立定住している。</t>
    <rPh sb="19" eb="21">
      <t>ホンポウ</t>
    </rPh>
    <rPh sb="21" eb="23">
      <t>シュッセイ</t>
    </rPh>
    <rPh sb="24" eb="25">
      <t>フク</t>
    </rPh>
    <phoneticPr fontId="5"/>
  </si>
  <si>
    <t>-</t>
    <phoneticPr fontId="5"/>
  </si>
  <si>
    <t>施設借料等</t>
    <rPh sb="0" eb="2">
      <t>シセツ</t>
    </rPh>
    <rPh sb="2" eb="4">
      <t>シャクリョウ</t>
    </rPh>
    <rPh sb="4" eb="5">
      <t>ナド</t>
    </rPh>
    <phoneticPr fontId="5"/>
  </si>
  <si>
    <t>第三国定住難民向け研修施設・宿泊施設借料等</t>
    <rPh sb="0" eb="3">
      <t>ダイサンゴク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ナド</t>
    </rPh>
    <phoneticPr fontId="5"/>
  </si>
  <si>
    <t>定住先地方定住支援料</t>
    <rPh sb="0" eb="3">
      <t>テイジュウサキ</t>
    </rPh>
    <rPh sb="3" eb="5">
      <t>チホウ</t>
    </rPh>
    <rPh sb="5" eb="7">
      <t>テイジュウ</t>
    </rPh>
    <rPh sb="7" eb="10">
      <t>シエンリョウ</t>
    </rPh>
    <phoneticPr fontId="5"/>
  </si>
  <si>
    <t>地方支援団体への委託費</t>
    <rPh sb="0" eb="2">
      <t>チホウ</t>
    </rPh>
    <rPh sb="2" eb="4">
      <t>シエン</t>
    </rPh>
    <rPh sb="4" eb="6">
      <t>ダンタイ</t>
    </rPh>
    <rPh sb="8" eb="11">
      <t>イタクヒ</t>
    </rPh>
    <phoneticPr fontId="5"/>
  </si>
  <si>
    <t>(株)広告会社A</t>
    <rPh sb="1" eb="2">
      <t>カブ</t>
    </rPh>
    <rPh sb="3" eb="5">
      <t>コウコク</t>
    </rPh>
    <rPh sb="5" eb="7">
      <t>ガイシャ</t>
    </rPh>
    <phoneticPr fontId="5"/>
  </si>
  <si>
    <t>広報用資料作成費</t>
    <rPh sb="0" eb="3">
      <t>コウホウヨウ</t>
    </rPh>
    <rPh sb="3" eb="5">
      <t>シリョウ</t>
    </rPh>
    <rPh sb="5" eb="8">
      <t>サクセイヒ</t>
    </rPh>
    <phoneticPr fontId="5"/>
  </si>
  <si>
    <t>（株）電気通信会社A</t>
    <rPh sb="1" eb="2">
      <t>カブ</t>
    </rPh>
    <rPh sb="3" eb="5">
      <t>デンキ</t>
    </rPh>
    <rPh sb="5" eb="7">
      <t>ツウシン</t>
    </rPh>
    <rPh sb="7" eb="9">
      <t>ガイシャ</t>
    </rPh>
    <phoneticPr fontId="5"/>
  </si>
  <si>
    <t>（株）衣料品販売会社A</t>
    <rPh sb="1" eb="2">
      <t>カブ</t>
    </rPh>
    <rPh sb="3" eb="6">
      <t>イリョウヒン</t>
    </rPh>
    <rPh sb="6" eb="8">
      <t>ハンバイ</t>
    </rPh>
    <rPh sb="8" eb="10">
      <t>ガイシャ</t>
    </rPh>
    <phoneticPr fontId="5"/>
  </si>
  <si>
    <t>日用品購入</t>
    <rPh sb="0" eb="2">
      <t>ニチヨウ</t>
    </rPh>
    <rPh sb="2" eb="3">
      <t>ヒン</t>
    </rPh>
    <rPh sb="3" eb="5">
      <t>コウニュウ</t>
    </rPh>
    <phoneticPr fontId="5"/>
  </si>
  <si>
    <t>㈱日用品販売会社A</t>
    <rPh sb="1" eb="4">
      <t>ニチヨウヒン</t>
    </rPh>
    <rPh sb="4" eb="6">
      <t>ハンバイ</t>
    </rPh>
    <rPh sb="6" eb="8">
      <t>ガイシャ</t>
    </rPh>
    <phoneticPr fontId="5"/>
  </si>
  <si>
    <t>（株）交通会社A</t>
    <rPh sb="1" eb="2">
      <t>カブ</t>
    </rPh>
    <rPh sb="3" eb="5">
      <t>コウツウ</t>
    </rPh>
    <rPh sb="5" eb="7">
      <t>ガイシャ</t>
    </rPh>
    <phoneticPr fontId="5"/>
  </si>
  <si>
    <t>バス借り上げ代</t>
    <rPh sb="2" eb="3">
      <t>カ</t>
    </rPh>
    <rPh sb="4" eb="5">
      <t>ア</t>
    </rPh>
    <rPh sb="6" eb="7">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</si>
</sst>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128717</xdr:colOff>
      <xdr:row>739</xdr:row>
      <xdr:rowOff>321789</xdr:rowOff>
    </xdr:from>
    <xdr:to>
      <xdr:col>45</xdr:col>
      <xdr:colOff>71252</xdr:colOff>
      <xdr:row>772</xdr:row>
      <xdr:rowOff>3536</xdr:rowOff>
    </xdr:to>
    <xdr:grpSp>
      <xdr:nvGrpSpPr>
        <xdr:cNvPr id="3" name="グループ化 2"/>
        <xdr:cNvGrpSpPr>
          <a:grpSpLocks/>
        </xdr:cNvGrpSpPr>
      </xdr:nvGrpSpPr>
      <xdr:grpSpPr bwMode="auto">
        <a:xfrm>
          <a:off x="2600068" y="38009897"/>
          <a:ext cx="6738752" cy="11819686"/>
          <a:chOff x="1948696" y="29210608"/>
          <a:chExt cx="6711156" cy="10993004"/>
        </a:xfrm>
      </xdr:grpSpPr>
      <xdr:grpSp>
        <xdr:nvGrpSpPr>
          <xdr:cNvPr id="4" name="グループ化 18"/>
          <xdr:cNvGrpSpPr>
            <a:grpSpLocks/>
          </xdr:cNvGrpSpPr>
        </xdr:nvGrpSpPr>
        <xdr:grpSpPr bwMode="auto">
          <a:xfrm>
            <a:off x="1948696" y="29210608"/>
            <a:ext cx="3226883" cy="6500453"/>
            <a:chOff x="1948697" y="29211307"/>
            <a:chExt cx="3226885" cy="6500609"/>
          </a:xfrm>
        </xdr:grpSpPr>
        <xdr:sp macro="" textlink="">
          <xdr:nvSpPr>
            <xdr:cNvPr id="16" name="正方形/長方形 15"/>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sp macro="" textlink="">
          <xdr:nvSpPr>
            <xdr:cNvPr id="17"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18"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sp macro="" textlink="">
          <xdr:nvSpPr>
            <xdr:cNvPr id="20"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21" name="大かっこ 6"/>
            <xdr:cNvSpPr/>
          </xdr:nvSpPr>
          <xdr:spPr>
            <a:xfrm>
              <a:off x="1986772" y="33288533"/>
              <a:ext cx="3160253" cy="2423383"/>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5" name="正方形/長方形 4"/>
          <xdr:cNvSpPr/>
        </xdr:nvSpPr>
        <xdr:spPr>
          <a:xfrm>
            <a:off x="4195140" y="3643251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lt"/>
                <a:ea typeface="+mn-ea"/>
                <a:cs typeface="+mn-cs"/>
              </a:rPr>
              <a:t>E</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sp macro="" textlink="">
        <xdr:nvSpPr>
          <xdr:cNvPr id="6" name="大かっこ 5"/>
          <xdr:cNvSpPr/>
        </xdr:nvSpPr>
        <xdr:spPr>
          <a:xfrm>
            <a:off x="6394370" y="36458909"/>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物品購入・レンタル，電話料金等</a:t>
            </a:r>
            <a:endParaRPr kumimoji="1" lang="en-US" altLang="ja-JP" sz="1100">
              <a:solidFill>
                <a:sysClr val="windowText" lastClr="000000"/>
              </a:solidFill>
            </a:endParaRPr>
          </a:p>
        </xdr:txBody>
      </xdr:sp>
      <xdr:cxnSp macro="">
        <xdr:nvCxnSpPr>
          <xdr:cNvPr id="7" name="直線矢印コネクタ 6"/>
          <xdr:cNvCxnSpPr/>
        </xdr:nvCxnSpPr>
        <xdr:spPr>
          <a:xfrm>
            <a:off x="2358900" y="36704684"/>
            <a:ext cx="1839921" cy="1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flipV="1">
            <a:off x="3535425" y="35804061"/>
            <a:ext cx="2815" cy="90062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2999066" y="37281759"/>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a:t>
            </a:r>
            <a:r>
              <a:rPr kumimoji="1" lang="ja-JP" altLang="en-US" sz="1100">
                <a:solidFill>
                  <a:schemeClr val="tx1">
                    <a:lumMod val="95000"/>
                    <a:lumOff val="5000"/>
                  </a:schemeClr>
                </a:solidFill>
              </a:rPr>
              <a:t>民（２２人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９百万円</a:t>
            </a:r>
          </a:p>
        </xdr:txBody>
      </xdr:sp>
      <xdr:sp macro="" textlink="">
        <xdr:nvSpPr>
          <xdr:cNvPr id="10" name="大かっこ 9"/>
          <xdr:cNvSpPr/>
        </xdr:nvSpPr>
        <xdr:spPr>
          <a:xfrm>
            <a:off x="6394371" y="37286905"/>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11" name="直線矢印コネクタ 10"/>
          <xdr:cNvCxnSpPr/>
        </xdr:nvCxnSpPr>
        <xdr:spPr>
          <a:xfrm>
            <a:off x="2348487" y="37567793"/>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V="1">
            <a:off x="2338969" y="36668770"/>
            <a:ext cx="7110" cy="329669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不動産会社（２者）</a:t>
            </a:r>
            <a:endParaRPr kumimoji="1" lang="en-US" altLang="ja-JP" sz="1100">
              <a:solidFill>
                <a:schemeClr val="tx1"/>
              </a:solidFill>
            </a:endParaRPr>
          </a:p>
          <a:p>
            <a:pPr algn="ctr"/>
            <a:r>
              <a:rPr kumimoji="1" lang="ja-JP" altLang="en-US" sz="1100">
                <a:solidFill>
                  <a:schemeClr val="tx1">
                    <a:lumMod val="95000"/>
                    <a:lumOff val="5000"/>
                  </a:schemeClr>
                </a:solidFill>
              </a:rPr>
              <a:t>１２</a:t>
            </a:r>
            <a:r>
              <a:rPr kumimoji="1" lang="ja-JP" altLang="en-US" sz="1100">
                <a:solidFill>
                  <a:schemeClr val="tx1"/>
                </a:solidFill>
              </a:rPr>
              <a:t>百万円</a:t>
            </a:r>
          </a:p>
        </xdr:txBody>
      </xdr:sp>
      <xdr:sp macro="" textlink="">
        <xdr:nvSpPr>
          <xdr:cNvPr id="14" name="大かっこ 13"/>
          <xdr:cNvSpPr/>
        </xdr:nvSpPr>
        <xdr:spPr>
          <a:xfrm>
            <a:off x="6355915" y="39593948"/>
            <a:ext cx="2220159"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15" name="直線矢印コネクタ 14"/>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128716</xdr:colOff>
      <xdr:row>766</xdr:row>
      <xdr:rowOff>257432</xdr:rowOff>
    </xdr:from>
    <xdr:to>
      <xdr:col>17</xdr:col>
      <xdr:colOff>160820</xdr:colOff>
      <xdr:row>766</xdr:row>
      <xdr:rowOff>257432</xdr:rowOff>
    </xdr:to>
    <xdr:cxnSp macro="">
      <xdr:nvCxnSpPr>
        <xdr:cNvPr id="27" name="直線矢印コネクタ 26"/>
        <xdr:cNvCxnSpPr/>
      </xdr:nvCxnSpPr>
      <xdr:spPr bwMode="auto">
        <a:xfrm>
          <a:off x="3011959" y="55219256"/>
          <a:ext cx="6499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154459</xdr:colOff>
      <xdr:row>765</xdr:row>
      <xdr:rowOff>296048</xdr:rowOff>
    </xdr:from>
    <xdr:to>
      <xdr:col>33</xdr:col>
      <xdr:colOff>70801</xdr:colOff>
      <xdr:row>767</xdr:row>
      <xdr:rowOff>262025</xdr:rowOff>
    </xdr:to>
    <xdr:sp macro="" textlink="">
      <xdr:nvSpPr>
        <xdr:cNvPr id="47" name="正方形/長方形 46"/>
        <xdr:cNvSpPr/>
      </xdr:nvSpPr>
      <xdr:spPr bwMode="auto">
        <a:xfrm>
          <a:off x="3655540" y="54948953"/>
          <a:ext cx="3211477" cy="58381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定住先地方定住支援料</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34</xdr:col>
      <xdr:colOff>90101</xdr:colOff>
      <xdr:row>765</xdr:row>
      <xdr:rowOff>296048</xdr:rowOff>
    </xdr:from>
    <xdr:to>
      <xdr:col>45</xdr:col>
      <xdr:colOff>53983</xdr:colOff>
      <xdr:row>767</xdr:row>
      <xdr:rowOff>282509</xdr:rowOff>
    </xdr:to>
    <xdr:sp macro="" textlink="">
      <xdr:nvSpPr>
        <xdr:cNvPr id="49" name="大かっこ 48"/>
        <xdr:cNvSpPr/>
      </xdr:nvSpPr>
      <xdr:spPr bwMode="auto">
        <a:xfrm>
          <a:off x="7092263" y="54948953"/>
          <a:ext cx="2229288" cy="60429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定住支援プログラム終了後の地方定住先における生活立ち上げ他にかかる支援料等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66</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31" t="s">
        <v>25</v>
      </c>
      <c r="B4" s="732"/>
      <c r="C4" s="732"/>
      <c r="D4" s="732"/>
      <c r="E4" s="732"/>
      <c r="F4" s="732"/>
      <c r="G4" s="707" t="s">
        <v>570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8" t="s">
        <v>112</v>
      </c>
      <c r="H5" s="559"/>
      <c r="I5" s="559"/>
      <c r="J5" s="559"/>
      <c r="K5" s="559"/>
      <c r="L5" s="559"/>
      <c r="M5" s="560" t="s">
        <v>66</v>
      </c>
      <c r="N5" s="561"/>
      <c r="O5" s="561"/>
      <c r="P5" s="561"/>
      <c r="Q5" s="561"/>
      <c r="R5" s="562"/>
      <c r="S5" s="563" t="s">
        <v>131</v>
      </c>
      <c r="T5" s="559"/>
      <c r="U5" s="559"/>
      <c r="V5" s="559"/>
      <c r="W5" s="559"/>
      <c r="X5" s="564"/>
      <c r="Y5" s="723" t="s">
        <v>3</v>
      </c>
      <c r="Z5" s="724"/>
      <c r="AA5" s="724"/>
      <c r="AB5" s="724"/>
      <c r="AC5" s="724"/>
      <c r="AD5" s="725"/>
      <c r="AE5" s="726" t="s">
        <v>573</v>
      </c>
      <c r="AF5" s="726"/>
      <c r="AG5" s="726"/>
      <c r="AH5" s="726"/>
      <c r="AI5" s="726"/>
      <c r="AJ5" s="726"/>
      <c r="AK5" s="726"/>
      <c r="AL5" s="726"/>
      <c r="AM5" s="726"/>
      <c r="AN5" s="726"/>
      <c r="AO5" s="726"/>
      <c r="AP5" s="727"/>
      <c r="AQ5" s="728" t="s">
        <v>574</v>
      </c>
      <c r="AR5" s="729"/>
      <c r="AS5" s="729"/>
      <c r="AT5" s="729"/>
      <c r="AU5" s="729"/>
      <c r="AV5" s="729"/>
      <c r="AW5" s="729"/>
      <c r="AX5" s="730"/>
    </row>
    <row r="6" spans="1:50" ht="39" customHeight="1" x14ac:dyDescent="0.15">
      <c r="A6" s="733" t="s">
        <v>4</v>
      </c>
      <c r="B6" s="734"/>
      <c r="C6" s="734"/>
      <c r="D6" s="734"/>
      <c r="E6" s="734"/>
      <c r="F6" s="734"/>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576</v>
      </c>
      <c r="H7" s="841"/>
      <c r="I7" s="841"/>
      <c r="J7" s="841"/>
      <c r="K7" s="841"/>
      <c r="L7" s="841"/>
      <c r="M7" s="841"/>
      <c r="N7" s="841"/>
      <c r="O7" s="841"/>
      <c r="P7" s="841"/>
      <c r="Q7" s="841"/>
      <c r="R7" s="841"/>
      <c r="S7" s="841"/>
      <c r="T7" s="841"/>
      <c r="U7" s="841"/>
      <c r="V7" s="841"/>
      <c r="W7" s="841"/>
      <c r="X7" s="842"/>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8" t="s">
        <v>30</v>
      </c>
      <c r="B10" s="749"/>
      <c r="C10" s="749"/>
      <c r="D10" s="749"/>
      <c r="E10" s="749"/>
      <c r="F10" s="749"/>
      <c r="G10" s="677" t="s">
        <v>579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3"/>
      <c r="H12" s="684"/>
      <c r="I12" s="684"/>
      <c r="J12" s="684"/>
      <c r="K12" s="684"/>
      <c r="L12" s="684"/>
      <c r="M12" s="684"/>
      <c r="N12" s="684"/>
      <c r="O12" s="684"/>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0"/>
    </row>
    <row r="13" spans="1:50" ht="21" customHeight="1" x14ac:dyDescent="0.15">
      <c r="A13" s="142"/>
      <c r="B13" s="143"/>
      <c r="C13" s="143"/>
      <c r="D13" s="143"/>
      <c r="E13" s="143"/>
      <c r="F13" s="144"/>
      <c r="G13" s="751" t="s">
        <v>6</v>
      </c>
      <c r="H13" s="752"/>
      <c r="I13" s="641" t="s">
        <v>7</v>
      </c>
      <c r="J13" s="642"/>
      <c r="K13" s="642"/>
      <c r="L13" s="642"/>
      <c r="M13" s="642"/>
      <c r="N13" s="642"/>
      <c r="O13" s="643"/>
      <c r="P13" s="108">
        <v>88</v>
      </c>
      <c r="Q13" s="109"/>
      <c r="R13" s="109"/>
      <c r="S13" s="109"/>
      <c r="T13" s="109"/>
      <c r="U13" s="109"/>
      <c r="V13" s="110"/>
      <c r="W13" s="108">
        <v>93</v>
      </c>
      <c r="X13" s="109"/>
      <c r="Y13" s="109"/>
      <c r="Z13" s="109"/>
      <c r="AA13" s="109"/>
      <c r="AB13" s="109"/>
      <c r="AC13" s="110"/>
      <c r="AD13" s="108">
        <v>100</v>
      </c>
      <c r="AE13" s="109"/>
      <c r="AF13" s="109"/>
      <c r="AG13" s="109"/>
      <c r="AH13" s="109"/>
      <c r="AI13" s="109"/>
      <c r="AJ13" s="110"/>
      <c r="AK13" s="108">
        <v>111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3"/>
      <c r="H14" s="754"/>
      <c r="I14" s="575" t="s">
        <v>8</v>
      </c>
      <c r="J14" s="635"/>
      <c r="K14" s="635"/>
      <c r="L14" s="635"/>
      <c r="M14" s="635"/>
      <c r="N14" s="635"/>
      <c r="O14" s="636"/>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647</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3"/>
      <c r="H15" s="754"/>
      <c r="I15" s="575" t="s">
        <v>51</v>
      </c>
      <c r="J15" s="576"/>
      <c r="K15" s="576"/>
      <c r="L15" s="576"/>
      <c r="M15" s="576"/>
      <c r="N15" s="576"/>
      <c r="O15" s="577"/>
      <c r="P15" s="108" t="s">
        <v>581</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647</v>
      </c>
      <c r="AL15" s="109"/>
      <c r="AM15" s="109"/>
      <c r="AN15" s="109"/>
      <c r="AO15" s="109"/>
      <c r="AP15" s="109"/>
      <c r="AQ15" s="110"/>
      <c r="AR15" s="108" t="s">
        <v>656</v>
      </c>
      <c r="AS15" s="109"/>
      <c r="AT15" s="109"/>
      <c r="AU15" s="109"/>
      <c r="AV15" s="109"/>
      <c r="AW15" s="109"/>
      <c r="AX15" s="634"/>
    </row>
    <row r="16" spans="1:50" ht="21" customHeight="1" x14ac:dyDescent="0.15">
      <c r="A16" s="142"/>
      <c r="B16" s="143"/>
      <c r="C16" s="143"/>
      <c r="D16" s="143"/>
      <c r="E16" s="143"/>
      <c r="F16" s="144"/>
      <c r="G16" s="753"/>
      <c r="H16" s="754"/>
      <c r="I16" s="575" t="s">
        <v>52</v>
      </c>
      <c r="J16" s="576"/>
      <c r="K16" s="576"/>
      <c r="L16" s="576"/>
      <c r="M16" s="576"/>
      <c r="N16" s="576"/>
      <c r="O16" s="577"/>
      <c r="P16" s="108" t="s">
        <v>582</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647</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53"/>
      <c r="H17" s="754"/>
      <c r="I17" s="575" t="s">
        <v>50</v>
      </c>
      <c r="J17" s="635"/>
      <c r="K17" s="635"/>
      <c r="L17" s="635"/>
      <c r="M17" s="635"/>
      <c r="N17" s="635"/>
      <c r="O17" s="636"/>
      <c r="P17" s="108" t="s">
        <v>582</v>
      </c>
      <c r="Q17" s="109"/>
      <c r="R17" s="109"/>
      <c r="S17" s="109"/>
      <c r="T17" s="109"/>
      <c r="U17" s="109"/>
      <c r="V17" s="110"/>
      <c r="W17" s="108" t="s">
        <v>580</v>
      </c>
      <c r="X17" s="109"/>
      <c r="Y17" s="109"/>
      <c r="Z17" s="109"/>
      <c r="AA17" s="109"/>
      <c r="AB17" s="109"/>
      <c r="AC17" s="110"/>
      <c r="AD17" s="108" t="s">
        <v>581</v>
      </c>
      <c r="AE17" s="109"/>
      <c r="AF17" s="109"/>
      <c r="AG17" s="109"/>
      <c r="AH17" s="109"/>
      <c r="AI17" s="109"/>
      <c r="AJ17" s="110"/>
      <c r="AK17" s="108" t="s">
        <v>647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88</v>
      </c>
      <c r="Q18" s="115"/>
      <c r="R18" s="115"/>
      <c r="S18" s="115"/>
      <c r="T18" s="115"/>
      <c r="U18" s="115"/>
      <c r="V18" s="116"/>
      <c r="W18" s="114">
        <f>SUM(W13:AC17)</f>
        <v>93</v>
      </c>
      <c r="X18" s="115"/>
      <c r="Y18" s="115"/>
      <c r="Z18" s="115"/>
      <c r="AA18" s="115"/>
      <c r="AB18" s="115"/>
      <c r="AC18" s="116"/>
      <c r="AD18" s="114">
        <f>SUM(AD13:AJ17)</f>
        <v>100</v>
      </c>
      <c r="AE18" s="115"/>
      <c r="AF18" s="115"/>
      <c r="AG18" s="115"/>
      <c r="AH18" s="115"/>
      <c r="AI18" s="115"/>
      <c r="AJ18" s="116"/>
      <c r="AK18" s="114">
        <f>SUM(AK13:AQ17)</f>
        <v>111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88</v>
      </c>
      <c r="Q19" s="109"/>
      <c r="R19" s="109"/>
      <c r="S19" s="109"/>
      <c r="T19" s="109"/>
      <c r="U19" s="109"/>
      <c r="V19" s="110"/>
      <c r="W19" s="108">
        <v>91</v>
      </c>
      <c r="X19" s="109"/>
      <c r="Y19" s="109"/>
      <c r="Z19" s="109"/>
      <c r="AA19" s="109"/>
      <c r="AB19" s="109"/>
      <c r="AC19" s="110"/>
      <c r="AD19" s="108">
        <v>100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0.978494623655914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7" t="s">
        <v>478</v>
      </c>
      <c r="H21" s="938"/>
      <c r="I21" s="938"/>
      <c r="J21" s="938"/>
      <c r="K21" s="938"/>
      <c r="L21" s="938"/>
      <c r="M21" s="938"/>
      <c r="N21" s="938"/>
      <c r="O21" s="938"/>
      <c r="P21" s="539">
        <f>IF(P19=0, "-", SUM(P19)/SUM(P13,P14))</f>
        <v>1</v>
      </c>
      <c r="Q21" s="539"/>
      <c r="R21" s="539"/>
      <c r="S21" s="539"/>
      <c r="T21" s="539"/>
      <c r="U21" s="539"/>
      <c r="V21" s="539"/>
      <c r="W21" s="539">
        <f t="shared" ref="W21" si="2">IF(W19=0, "-", SUM(W19)/SUM(W13,W14))</f>
        <v>0.978494623655914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33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37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15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13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3"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4" t="s">
        <v>354</v>
      </c>
      <c r="AR30" s="645"/>
      <c r="AS30" s="645"/>
      <c r="AT30" s="646"/>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63.75" customHeight="1" x14ac:dyDescent="0.15">
      <c r="A32" s="515"/>
      <c r="B32" s="513"/>
      <c r="C32" s="513"/>
      <c r="D32" s="513"/>
      <c r="E32" s="513"/>
      <c r="F32" s="514"/>
      <c r="G32" s="540" t="s">
        <v>588</v>
      </c>
      <c r="H32" s="541"/>
      <c r="I32" s="541"/>
      <c r="J32" s="541"/>
      <c r="K32" s="541"/>
      <c r="L32" s="541"/>
      <c r="M32" s="541"/>
      <c r="N32" s="541"/>
      <c r="O32" s="542"/>
      <c r="P32" s="161" t="s">
        <v>648</v>
      </c>
      <c r="Q32" s="161"/>
      <c r="R32" s="161"/>
      <c r="S32" s="161"/>
      <c r="T32" s="161"/>
      <c r="U32" s="161"/>
      <c r="V32" s="161"/>
      <c r="W32" s="161"/>
      <c r="X32" s="231"/>
      <c r="Y32" s="338" t="s">
        <v>12</v>
      </c>
      <c r="Z32" s="549"/>
      <c r="AA32" s="550"/>
      <c r="AB32" s="522" t="s">
        <v>301</v>
      </c>
      <c r="AC32" s="522"/>
      <c r="AD32" s="522"/>
      <c r="AE32" s="364">
        <v>89.4</v>
      </c>
      <c r="AF32" s="365"/>
      <c r="AG32" s="365"/>
      <c r="AH32" s="365"/>
      <c r="AI32" s="364">
        <v>95.7</v>
      </c>
      <c r="AJ32" s="365"/>
      <c r="AK32" s="365"/>
      <c r="AL32" s="365"/>
      <c r="AM32" s="364">
        <v>96.3</v>
      </c>
      <c r="AN32" s="365"/>
      <c r="AO32" s="365"/>
      <c r="AP32" s="365"/>
      <c r="AQ32" s="111" t="s">
        <v>657</v>
      </c>
      <c r="AR32" s="112"/>
      <c r="AS32" s="112"/>
      <c r="AT32" s="113"/>
      <c r="AU32" s="365" t="s">
        <v>658</v>
      </c>
      <c r="AV32" s="365"/>
      <c r="AW32" s="365"/>
      <c r="AX32" s="367"/>
    </row>
    <row r="33" spans="1:50" ht="63.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100</v>
      </c>
      <c r="AF33" s="365"/>
      <c r="AG33" s="365"/>
      <c r="AH33" s="365"/>
      <c r="AI33" s="364">
        <v>100</v>
      </c>
      <c r="AJ33" s="365"/>
      <c r="AK33" s="365"/>
      <c r="AL33" s="365"/>
      <c r="AM33" s="364">
        <v>100</v>
      </c>
      <c r="AN33" s="365"/>
      <c r="AO33" s="365"/>
      <c r="AP33" s="365"/>
      <c r="AQ33" s="111" t="s">
        <v>657</v>
      </c>
      <c r="AR33" s="112"/>
      <c r="AS33" s="112"/>
      <c r="AT33" s="113"/>
      <c r="AU33" s="365" t="s">
        <v>657</v>
      </c>
      <c r="AV33" s="365"/>
      <c r="AW33" s="365"/>
      <c r="AX33" s="367"/>
    </row>
    <row r="34" spans="1:50" ht="63.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89.4</v>
      </c>
      <c r="AF34" s="365"/>
      <c r="AG34" s="365"/>
      <c r="AH34" s="365"/>
      <c r="AI34" s="364">
        <v>95.7</v>
      </c>
      <c r="AJ34" s="365"/>
      <c r="AK34" s="365"/>
      <c r="AL34" s="365"/>
      <c r="AM34" s="364">
        <v>96.3</v>
      </c>
      <c r="AN34" s="365"/>
      <c r="AO34" s="365"/>
      <c r="AP34" s="365"/>
      <c r="AQ34" s="111" t="s">
        <v>657</v>
      </c>
      <c r="AR34" s="112"/>
      <c r="AS34" s="112"/>
      <c r="AT34" s="113"/>
      <c r="AU34" s="365" t="s">
        <v>659</v>
      </c>
      <c r="AV34" s="365"/>
      <c r="AW34" s="365"/>
      <c r="AX34" s="367"/>
    </row>
    <row r="35" spans="1:50" ht="23.25" customHeight="1" x14ac:dyDescent="0.15">
      <c r="A35" s="908" t="s">
        <v>506</v>
      </c>
      <c r="B35" s="909"/>
      <c r="C35" s="909"/>
      <c r="D35" s="909"/>
      <c r="E35" s="909"/>
      <c r="F35" s="910"/>
      <c r="G35" s="914" t="s">
        <v>589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7" t="s">
        <v>473</v>
      </c>
      <c r="B37" s="648"/>
      <c r="C37" s="648"/>
      <c r="D37" s="648"/>
      <c r="E37" s="648"/>
      <c r="F37" s="649"/>
      <c r="G37" s="565" t="s">
        <v>265</v>
      </c>
      <c r="H37" s="381"/>
      <c r="I37" s="381"/>
      <c r="J37" s="381"/>
      <c r="K37" s="381"/>
      <c r="L37" s="381"/>
      <c r="M37" s="381"/>
      <c r="N37" s="381"/>
      <c r="O37" s="566"/>
      <c r="P37" s="637" t="s">
        <v>59</v>
      </c>
      <c r="Q37" s="381"/>
      <c r="R37" s="381"/>
      <c r="S37" s="381"/>
      <c r="T37" s="381"/>
      <c r="U37" s="381"/>
      <c r="V37" s="381"/>
      <c r="W37" s="381"/>
      <c r="X37" s="566"/>
      <c r="Y37" s="638"/>
      <c r="Z37" s="639"/>
      <c r="AA37" s="640"/>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85"/>
      <c r="AC40" s="685"/>
      <c r="AD40" s="68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473</v>
      </c>
      <c r="B44" s="648"/>
      <c r="C44" s="648"/>
      <c r="D44" s="648"/>
      <c r="E44" s="648"/>
      <c r="F44" s="649"/>
      <c r="G44" s="565" t="s">
        <v>265</v>
      </c>
      <c r="H44" s="381"/>
      <c r="I44" s="381"/>
      <c r="J44" s="381"/>
      <c r="K44" s="381"/>
      <c r="L44" s="381"/>
      <c r="M44" s="381"/>
      <c r="N44" s="381"/>
      <c r="O44" s="566"/>
      <c r="P44" s="637" t="s">
        <v>59</v>
      </c>
      <c r="Q44" s="381"/>
      <c r="R44" s="381"/>
      <c r="S44" s="381"/>
      <c r="T44" s="381"/>
      <c r="U44" s="381"/>
      <c r="V44" s="381"/>
      <c r="W44" s="381"/>
      <c r="X44" s="566"/>
      <c r="Y44" s="638"/>
      <c r="Z44" s="639"/>
      <c r="AA44" s="640"/>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85"/>
      <c r="AC47" s="685"/>
      <c r="AD47" s="68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7" t="s">
        <v>59</v>
      </c>
      <c r="Q51" s="381"/>
      <c r="R51" s="381"/>
      <c r="S51" s="381"/>
      <c r="T51" s="381"/>
      <c r="U51" s="381"/>
      <c r="V51" s="381"/>
      <c r="W51" s="381"/>
      <c r="X51" s="566"/>
      <c r="Y51" s="638"/>
      <c r="Z51" s="639"/>
      <c r="AA51" s="640"/>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85"/>
      <c r="AC54" s="685"/>
      <c r="AD54" s="68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7" t="s">
        <v>59</v>
      </c>
      <c r="Q58" s="381"/>
      <c r="R58" s="381"/>
      <c r="S58" s="381"/>
      <c r="T58" s="381"/>
      <c r="U58" s="381"/>
      <c r="V58" s="381"/>
      <c r="W58" s="381"/>
      <c r="X58" s="566"/>
      <c r="Y58" s="638"/>
      <c r="Z58" s="639"/>
      <c r="AA58" s="640"/>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85"/>
      <c r="AC61" s="685"/>
      <c r="AD61" s="68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536</v>
      </c>
      <c r="AF65" s="369"/>
      <c r="AG65" s="369"/>
      <c r="AH65" s="370"/>
      <c r="AI65" s="368" t="s">
        <v>533</v>
      </c>
      <c r="AJ65" s="369"/>
      <c r="AK65" s="369"/>
      <c r="AL65" s="370"/>
      <c r="AM65" s="375" t="s">
        <v>528</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496</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497</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496</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497</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509</v>
      </c>
      <c r="B78" s="923"/>
      <c r="C78" s="923"/>
      <c r="D78" s="923"/>
      <c r="E78" s="920" t="s">
        <v>451</v>
      </c>
      <c r="F78" s="921"/>
      <c r="G78" s="57" t="s">
        <v>357</v>
      </c>
      <c r="H78" s="803"/>
      <c r="I78" s="244"/>
      <c r="J78" s="244"/>
      <c r="K78" s="244"/>
      <c r="L78" s="244"/>
      <c r="M78" s="244"/>
      <c r="N78" s="244"/>
      <c r="O78" s="80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19"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0"/>
      <c r="B81" s="86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10"/>
      <c r="R87" s="810"/>
      <c r="S87" s="810"/>
      <c r="T87" s="810"/>
      <c r="U87" s="810"/>
      <c r="V87" s="810"/>
      <c r="W87" s="810"/>
      <c r="X87" s="811"/>
      <c r="Y87" s="766" t="s">
        <v>62</v>
      </c>
      <c r="Z87" s="767"/>
      <c r="AA87" s="76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12"/>
      <c r="Q88" s="812"/>
      <c r="R88" s="812"/>
      <c r="S88" s="812"/>
      <c r="T88" s="812"/>
      <c r="U88" s="812"/>
      <c r="V88" s="812"/>
      <c r="W88" s="812"/>
      <c r="X88" s="813"/>
      <c r="Y88" s="738" t="s">
        <v>54</v>
      </c>
      <c r="Z88" s="739"/>
      <c r="AA88" s="740"/>
      <c r="AB88" s="685"/>
      <c r="AC88" s="685"/>
      <c r="AD88" s="68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4"/>
      <c r="Y89" s="738" t="s">
        <v>13</v>
      </c>
      <c r="Z89" s="739"/>
      <c r="AA89" s="74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10"/>
      <c r="R92" s="810"/>
      <c r="S92" s="810"/>
      <c r="T92" s="810"/>
      <c r="U92" s="810"/>
      <c r="V92" s="810"/>
      <c r="W92" s="810"/>
      <c r="X92" s="811"/>
      <c r="Y92" s="766" t="s">
        <v>62</v>
      </c>
      <c r="Z92" s="767"/>
      <c r="AA92" s="76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12"/>
      <c r="Q93" s="812"/>
      <c r="R93" s="812"/>
      <c r="S93" s="812"/>
      <c r="T93" s="812"/>
      <c r="U93" s="812"/>
      <c r="V93" s="812"/>
      <c r="W93" s="812"/>
      <c r="X93" s="813"/>
      <c r="Y93" s="738" t="s">
        <v>54</v>
      </c>
      <c r="Z93" s="739"/>
      <c r="AA93" s="740"/>
      <c r="AB93" s="685"/>
      <c r="AC93" s="685"/>
      <c r="AD93" s="68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4"/>
      <c r="Y94" s="738" t="s">
        <v>13</v>
      </c>
      <c r="Z94" s="739"/>
      <c r="AA94" s="74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10"/>
      <c r="R97" s="810"/>
      <c r="S97" s="810"/>
      <c r="T97" s="810"/>
      <c r="U97" s="810"/>
      <c r="V97" s="810"/>
      <c r="W97" s="810"/>
      <c r="X97" s="811"/>
      <c r="Y97" s="766" t="s">
        <v>62</v>
      </c>
      <c r="Z97" s="767"/>
      <c r="AA97" s="76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12"/>
      <c r="Q98" s="812"/>
      <c r="R98" s="812"/>
      <c r="S98" s="812"/>
      <c r="T98" s="812"/>
      <c r="U98" s="812"/>
      <c r="V98" s="812"/>
      <c r="W98" s="812"/>
      <c r="X98" s="813"/>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536</v>
      </c>
      <c r="AF100" s="835"/>
      <c r="AG100" s="835"/>
      <c r="AH100" s="836"/>
      <c r="AI100" s="834" t="s">
        <v>533</v>
      </c>
      <c r="AJ100" s="835"/>
      <c r="AK100" s="835"/>
      <c r="AL100" s="836"/>
      <c r="AM100" s="834" t="s">
        <v>529</v>
      </c>
      <c r="AN100" s="835"/>
      <c r="AO100" s="835"/>
      <c r="AP100" s="836"/>
      <c r="AQ100" s="939" t="s">
        <v>522</v>
      </c>
      <c r="AR100" s="940"/>
      <c r="AS100" s="940"/>
      <c r="AT100" s="941"/>
      <c r="AU100" s="939" t="s">
        <v>519</v>
      </c>
      <c r="AV100" s="940"/>
      <c r="AW100" s="940"/>
      <c r="AX100" s="942"/>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24" t="s">
        <v>55</v>
      </c>
      <c r="Z101" s="724"/>
      <c r="AA101" s="725"/>
      <c r="AB101" s="551" t="s">
        <v>592</v>
      </c>
      <c r="AC101" s="551"/>
      <c r="AD101" s="551"/>
      <c r="AE101" s="364">
        <v>18</v>
      </c>
      <c r="AF101" s="365"/>
      <c r="AG101" s="365"/>
      <c r="AH101" s="366"/>
      <c r="AI101" s="364">
        <v>29</v>
      </c>
      <c r="AJ101" s="365"/>
      <c r="AK101" s="365"/>
      <c r="AL101" s="366"/>
      <c r="AM101" s="364">
        <v>22</v>
      </c>
      <c r="AN101" s="365"/>
      <c r="AO101" s="365"/>
      <c r="AP101" s="366"/>
      <c r="AQ101" s="364" t="s">
        <v>647</v>
      </c>
      <c r="AR101" s="365"/>
      <c r="AS101" s="365"/>
      <c r="AT101" s="366"/>
      <c r="AU101" s="364" t="s">
        <v>647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30</v>
      </c>
      <c r="AF102" s="358"/>
      <c r="AG102" s="358"/>
      <c r="AH102" s="358"/>
      <c r="AI102" s="358">
        <v>30</v>
      </c>
      <c r="AJ102" s="358"/>
      <c r="AK102" s="358"/>
      <c r="AL102" s="358"/>
      <c r="AM102" s="358">
        <v>30</v>
      </c>
      <c r="AN102" s="358"/>
      <c r="AO102" s="358"/>
      <c r="AP102" s="358"/>
      <c r="AQ102" s="825">
        <v>30</v>
      </c>
      <c r="AR102" s="826"/>
      <c r="AS102" s="826"/>
      <c r="AT102" s="827"/>
      <c r="AU102" s="825" t="s">
        <v>647</v>
      </c>
      <c r="AV102" s="826"/>
      <c r="AW102" s="826"/>
      <c r="AX102" s="827"/>
    </row>
    <row r="103" spans="1:60" ht="31.5" hidden="1" customHeight="1" x14ac:dyDescent="0.15">
      <c r="A103" s="488" t="s">
        <v>475</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88" t="s">
        <v>475</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88" t="s">
        <v>475</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88" t="s">
        <v>475</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660" t="s">
        <v>591</v>
      </c>
      <c r="H116" s="660"/>
      <c r="I116" s="660"/>
      <c r="J116" s="660"/>
      <c r="K116" s="660"/>
      <c r="L116" s="660"/>
      <c r="M116" s="660"/>
      <c r="N116" s="660"/>
      <c r="O116" s="660"/>
      <c r="P116" s="660"/>
      <c r="Q116" s="660"/>
      <c r="R116" s="660"/>
      <c r="S116" s="660"/>
      <c r="T116" s="660"/>
      <c r="U116" s="660"/>
      <c r="V116" s="660"/>
      <c r="W116" s="660"/>
      <c r="X116" s="660"/>
      <c r="Y116" s="355" t="s">
        <v>15</v>
      </c>
      <c r="Z116" s="356"/>
      <c r="AA116" s="357"/>
      <c r="AB116" s="300" t="s">
        <v>595</v>
      </c>
      <c r="AC116" s="301"/>
      <c r="AD116" s="302"/>
      <c r="AE116" s="358">
        <v>709</v>
      </c>
      <c r="AF116" s="358"/>
      <c r="AG116" s="358"/>
      <c r="AH116" s="358"/>
      <c r="AI116" s="358">
        <v>610</v>
      </c>
      <c r="AJ116" s="358"/>
      <c r="AK116" s="358"/>
      <c r="AL116" s="358"/>
      <c r="AM116" s="358">
        <v>577</v>
      </c>
      <c r="AN116" s="358"/>
      <c r="AO116" s="358"/>
      <c r="AP116" s="358"/>
      <c r="AQ116" s="364" t="s">
        <v>647</v>
      </c>
      <c r="AR116" s="365"/>
      <c r="AS116" s="365"/>
      <c r="AT116" s="365"/>
      <c r="AU116" s="365"/>
      <c r="AV116" s="365"/>
      <c r="AW116" s="365"/>
      <c r="AX116" s="367"/>
    </row>
    <row r="117" spans="1:50" ht="46.5" customHeight="1" thickBot="1" x14ac:dyDescent="0.2">
      <c r="A117" s="295"/>
      <c r="B117" s="296"/>
      <c r="C117" s="296"/>
      <c r="D117" s="296"/>
      <c r="E117" s="296"/>
      <c r="F117" s="297"/>
      <c r="G117" s="661"/>
      <c r="H117" s="661"/>
      <c r="I117" s="661"/>
      <c r="J117" s="661"/>
      <c r="K117" s="661"/>
      <c r="L117" s="661"/>
      <c r="M117" s="661"/>
      <c r="N117" s="661"/>
      <c r="O117" s="661"/>
      <c r="P117" s="661"/>
      <c r="Q117" s="661"/>
      <c r="R117" s="661"/>
      <c r="S117" s="661"/>
      <c r="T117" s="661"/>
      <c r="U117" s="661"/>
      <c r="V117" s="661"/>
      <c r="W117" s="661"/>
      <c r="X117" s="661"/>
      <c r="Y117" s="338" t="s">
        <v>49</v>
      </c>
      <c r="Z117" s="339"/>
      <c r="AA117" s="340"/>
      <c r="AB117" s="341" t="s">
        <v>482</v>
      </c>
      <c r="AC117" s="342"/>
      <c r="AD117" s="343"/>
      <c r="AE117" s="306" t="s">
        <v>593</v>
      </c>
      <c r="AF117" s="306"/>
      <c r="AG117" s="306"/>
      <c r="AH117" s="306"/>
      <c r="AI117" s="306" t="s">
        <v>594</v>
      </c>
      <c r="AJ117" s="306"/>
      <c r="AK117" s="306"/>
      <c r="AL117" s="306"/>
      <c r="AM117" s="306" t="s">
        <v>649</v>
      </c>
      <c r="AN117" s="306"/>
      <c r="AO117" s="306"/>
      <c r="AP117" s="306"/>
      <c r="AQ117" s="306" t="s">
        <v>647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566</v>
      </c>
      <c r="B130" s="1002"/>
      <c r="C130" s="1001" t="s">
        <v>358</v>
      </c>
      <c r="D130" s="1002"/>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598</v>
      </c>
      <c r="H154" s="161"/>
      <c r="I154" s="161"/>
      <c r="J154" s="161"/>
      <c r="K154" s="161"/>
      <c r="L154" s="161"/>
      <c r="M154" s="161"/>
      <c r="N154" s="161"/>
      <c r="O154" s="161"/>
      <c r="P154" s="231"/>
      <c r="Q154" s="160" t="s">
        <v>599</v>
      </c>
      <c r="R154" s="161"/>
      <c r="S154" s="161"/>
      <c r="T154" s="161"/>
      <c r="U154" s="161"/>
      <c r="V154" s="161"/>
      <c r="W154" s="161"/>
      <c r="X154" s="161"/>
      <c r="Y154" s="161"/>
      <c r="Z154" s="161"/>
      <c r="AA154" s="934"/>
      <c r="AB154" s="255"/>
      <c r="AC154" s="256"/>
      <c r="AD154" s="256"/>
      <c r="AE154" s="261" t="s">
        <v>600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7.5"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650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7.5" customHeight="1" thickBot="1" x14ac:dyDescent="0.2">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5"/>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29" t="s">
        <v>259</v>
      </c>
      <c r="B702" s="530"/>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575</v>
      </c>
      <c r="AE702" s="907"/>
      <c r="AF702" s="907"/>
      <c r="AG702" s="896" t="s">
        <v>601</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575</v>
      </c>
      <c r="AE703" s="155"/>
      <c r="AF703" s="155"/>
      <c r="AG703" s="698" t="s">
        <v>602</v>
      </c>
      <c r="AH703" s="699"/>
      <c r="AI703" s="699"/>
      <c r="AJ703" s="699"/>
      <c r="AK703" s="699"/>
      <c r="AL703" s="699"/>
      <c r="AM703" s="699"/>
      <c r="AN703" s="699"/>
      <c r="AO703" s="699"/>
      <c r="AP703" s="699"/>
      <c r="AQ703" s="699"/>
      <c r="AR703" s="699"/>
      <c r="AS703" s="699"/>
      <c r="AT703" s="699"/>
      <c r="AU703" s="699"/>
      <c r="AV703" s="699"/>
      <c r="AW703" s="699"/>
      <c r="AX703" s="700"/>
    </row>
    <row r="704" spans="1:50" ht="27"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575</v>
      </c>
      <c r="AE704" s="588"/>
      <c r="AF704" s="588"/>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8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1" t="s">
        <v>575</v>
      </c>
      <c r="AE705" s="742"/>
      <c r="AF705" s="742"/>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81"/>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651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3"/>
      <c r="B707" s="781"/>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652</v>
      </c>
      <c r="AE707" s="586"/>
      <c r="AF707" s="58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3"/>
      <c r="B708" s="664"/>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653</v>
      </c>
      <c r="AE708" s="673"/>
      <c r="AF708" s="673"/>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3"/>
      <c r="B709" s="664"/>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575</v>
      </c>
      <c r="AE709" s="155"/>
      <c r="AF709" s="155"/>
      <c r="AG709" s="698" t="s">
        <v>604</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63"/>
      <c r="B710" s="664"/>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575</v>
      </c>
      <c r="AE710" s="155"/>
      <c r="AF710" s="155"/>
      <c r="AG710" s="698" t="s">
        <v>603</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63"/>
      <c r="B711" s="664"/>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575</v>
      </c>
      <c r="AE711" s="155"/>
      <c r="AF711" s="155"/>
      <c r="AG711" s="698" t="s">
        <v>604</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63"/>
      <c r="B712" s="664"/>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653</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653</v>
      </c>
      <c r="AE713" s="155"/>
      <c r="AF713" s="156"/>
      <c r="AG713" s="698"/>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15">
      <c r="A714" s="665"/>
      <c r="B714" s="666"/>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575</v>
      </c>
      <c r="AE714" s="594"/>
      <c r="AF714" s="595"/>
      <c r="AG714" s="695" t="s">
        <v>605</v>
      </c>
      <c r="AH714" s="696"/>
      <c r="AI714" s="696"/>
      <c r="AJ714" s="696"/>
      <c r="AK714" s="696"/>
      <c r="AL714" s="696"/>
      <c r="AM714" s="696"/>
      <c r="AN714" s="696"/>
      <c r="AO714" s="696"/>
      <c r="AP714" s="696"/>
      <c r="AQ714" s="696"/>
      <c r="AR714" s="696"/>
      <c r="AS714" s="696"/>
      <c r="AT714" s="696"/>
      <c r="AU714" s="696"/>
      <c r="AV714" s="696"/>
      <c r="AW714" s="696"/>
      <c r="AX714" s="697"/>
    </row>
    <row r="715" spans="1:50" ht="46.5" customHeight="1" x14ac:dyDescent="0.15">
      <c r="A715" s="627"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575</v>
      </c>
      <c r="AE715" s="673"/>
      <c r="AF715" s="788"/>
      <c r="AG715" s="526" t="s">
        <v>660</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63"/>
      <c r="B716" s="66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575</v>
      </c>
      <c r="AE716" s="770"/>
      <c r="AF716" s="770"/>
      <c r="AG716" s="698" t="s">
        <v>606</v>
      </c>
      <c r="AH716" s="699"/>
      <c r="AI716" s="699"/>
      <c r="AJ716" s="699"/>
      <c r="AK716" s="699"/>
      <c r="AL716" s="699"/>
      <c r="AM716" s="699"/>
      <c r="AN716" s="699"/>
      <c r="AO716" s="699"/>
      <c r="AP716" s="699"/>
      <c r="AQ716" s="699"/>
      <c r="AR716" s="699"/>
      <c r="AS716" s="699"/>
      <c r="AT716" s="699"/>
      <c r="AU716" s="699"/>
      <c r="AV716" s="699"/>
      <c r="AW716" s="699"/>
      <c r="AX716" s="700"/>
    </row>
    <row r="717" spans="1:50" ht="46.5" customHeight="1" x14ac:dyDescent="0.15">
      <c r="A717" s="663"/>
      <c r="B717" s="664"/>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575</v>
      </c>
      <c r="AE717" s="155"/>
      <c r="AF717" s="155"/>
      <c r="AG717" s="526" t="s">
        <v>660</v>
      </c>
      <c r="AH717" s="527"/>
      <c r="AI717" s="527"/>
      <c r="AJ717" s="527"/>
      <c r="AK717" s="527"/>
      <c r="AL717" s="527"/>
      <c r="AM717" s="527"/>
      <c r="AN717" s="527"/>
      <c r="AO717" s="527"/>
      <c r="AP717" s="527"/>
      <c r="AQ717" s="527"/>
      <c r="AR717" s="527"/>
      <c r="AS717" s="527"/>
      <c r="AT717" s="527"/>
      <c r="AU717" s="527"/>
      <c r="AV717" s="527"/>
      <c r="AW717" s="527"/>
      <c r="AX717" s="528"/>
    </row>
    <row r="718" spans="1:50" ht="46.5" customHeight="1" x14ac:dyDescent="0.15">
      <c r="A718" s="665"/>
      <c r="B718" s="666"/>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575</v>
      </c>
      <c r="AE718" s="155"/>
      <c r="AF718" s="155"/>
      <c r="AG718" s="163" t="s">
        <v>661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8"/>
      <c r="AD719" s="672" t="s">
        <v>575</v>
      </c>
      <c r="AE719" s="673"/>
      <c r="AF719" s="673"/>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7.75" customHeight="1" x14ac:dyDescent="0.15">
      <c r="A721" s="656"/>
      <c r="B721" s="657"/>
      <c r="C721" s="928" t="s">
        <v>571</v>
      </c>
      <c r="D721" s="929"/>
      <c r="E721" s="929"/>
      <c r="F721" s="930"/>
      <c r="G721" s="948"/>
      <c r="H721" s="949"/>
      <c r="I721" s="83" t="str">
        <f>IF(OR(G721="　", G721=""), "", "-")</f>
        <v/>
      </c>
      <c r="J721" s="927">
        <v>195</v>
      </c>
      <c r="K721" s="927"/>
      <c r="L721" s="83" t="str">
        <f>IF(M721="","","-")</f>
        <v/>
      </c>
      <c r="M721" s="84"/>
      <c r="N721" s="924" t="s">
        <v>608</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7.75" customHeight="1" x14ac:dyDescent="0.15">
      <c r="A722" s="656"/>
      <c r="B722" s="657"/>
      <c r="C722" s="928" t="s">
        <v>611</v>
      </c>
      <c r="D722" s="929"/>
      <c r="E722" s="929"/>
      <c r="F722" s="930"/>
      <c r="G722" s="948"/>
      <c r="H722" s="949"/>
      <c r="I722" s="83" t="str">
        <f t="shared" ref="I722:I725" si="4">IF(OR(G722="　", G722=""), "", "-")</f>
        <v/>
      </c>
      <c r="J722" s="927">
        <v>544</v>
      </c>
      <c r="K722" s="927"/>
      <c r="L722" s="83" t="str">
        <f t="shared" ref="L722:L725" si="5">IF(M722="","","-")</f>
        <v/>
      </c>
      <c r="M722" s="84"/>
      <c r="N722" s="924" t="s">
        <v>609</v>
      </c>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7.75" customHeight="1" x14ac:dyDescent="0.15">
      <c r="A723" s="656"/>
      <c r="B723" s="657"/>
      <c r="C723" s="928" t="s">
        <v>612</v>
      </c>
      <c r="D723" s="929"/>
      <c r="E723" s="929"/>
      <c r="F723" s="930"/>
      <c r="G723" s="948"/>
      <c r="H723" s="949"/>
      <c r="I723" s="83" t="str">
        <f t="shared" si="4"/>
        <v/>
      </c>
      <c r="J723" s="927">
        <v>399</v>
      </c>
      <c r="K723" s="927"/>
      <c r="L723" s="83" t="str">
        <f t="shared" si="5"/>
        <v/>
      </c>
      <c r="M723" s="84"/>
      <c r="N723" s="924" t="s">
        <v>610</v>
      </c>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7.75"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7.75"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1"/>
      <c r="E726" s="581"/>
      <c r="F726" s="582"/>
      <c r="G726" s="808" t="s">
        <v>654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9"/>
      <c r="B727" s="630"/>
      <c r="C727" s="704" t="s">
        <v>57</v>
      </c>
      <c r="D727" s="705"/>
      <c r="E727" s="705"/>
      <c r="F727" s="706"/>
      <c r="G727" s="806" t="s">
        <v>613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1.5" customHeight="1" thickBot="1" x14ac:dyDescent="0.2">
      <c r="A729" s="776"/>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0.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7"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550</v>
      </c>
      <c r="B737" s="124"/>
      <c r="C737" s="124"/>
      <c r="D737" s="125"/>
      <c r="E737" s="122" t="s">
        <v>614</v>
      </c>
      <c r="F737" s="122"/>
      <c r="G737" s="122"/>
      <c r="H737" s="122"/>
      <c r="I737" s="122"/>
      <c r="J737" s="122"/>
      <c r="K737" s="122"/>
      <c r="L737" s="122"/>
      <c r="M737" s="122"/>
      <c r="N737" s="101" t="s">
        <v>543</v>
      </c>
      <c r="O737" s="101"/>
      <c r="P737" s="101"/>
      <c r="Q737" s="101"/>
      <c r="R737" s="122" t="s">
        <v>615</v>
      </c>
      <c r="S737" s="122"/>
      <c r="T737" s="122"/>
      <c r="U737" s="122"/>
      <c r="V737" s="122"/>
      <c r="W737" s="122"/>
      <c r="X737" s="122"/>
      <c r="Y737" s="122"/>
      <c r="Z737" s="122"/>
      <c r="AA737" s="101" t="s">
        <v>542</v>
      </c>
      <c r="AB737" s="101"/>
      <c r="AC737" s="101"/>
      <c r="AD737" s="101"/>
      <c r="AE737" s="122" t="s">
        <v>616</v>
      </c>
      <c r="AF737" s="122"/>
      <c r="AG737" s="122"/>
      <c r="AH737" s="122"/>
      <c r="AI737" s="122"/>
      <c r="AJ737" s="122"/>
      <c r="AK737" s="122"/>
      <c r="AL737" s="122"/>
      <c r="AM737" s="122"/>
      <c r="AN737" s="101" t="s">
        <v>541</v>
      </c>
      <c r="AO737" s="101"/>
      <c r="AP737" s="101"/>
      <c r="AQ737" s="101"/>
      <c r="AR737" s="102" t="s">
        <v>617</v>
      </c>
      <c r="AS737" s="103"/>
      <c r="AT737" s="103"/>
      <c r="AU737" s="103"/>
      <c r="AV737" s="103"/>
      <c r="AW737" s="103"/>
      <c r="AX737" s="104"/>
      <c r="AY737" s="89"/>
      <c r="AZ737" s="89"/>
    </row>
    <row r="738" spans="1:52" ht="24.75" customHeight="1" x14ac:dyDescent="0.15">
      <c r="A738" s="123" t="s">
        <v>540</v>
      </c>
      <c r="B738" s="124"/>
      <c r="C738" s="124"/>
      <c r="D738" s="125"/>
      <c r="E738" s="122" t="s">
        <v>618</v>
      </c>
      <c r="F738" s="122"/>
      <c r="G738" s="122"/>
      <c r="H738" s="122"/>
      <c r="I738" s="122"/>
      <c r="J738" s="122"/>
      <c r="K738" s="122"/>
      <c r="L738" s="122"/>
      <c r="M738" s="122"/>
      <c r="N738" s="101" t="s">
        <v>539</v>
      </c>
      <c r="O738" s="101"/>
      <c r="P738" s="101"/>
      <c r="Q738" s="101"/>
      <c r="R738" s="122" t="s">
        <v>619</v>
      </c>
      <c r="S738" s="122"/>
      <c r="T738" s="122"/>
      <c r="U738" s="122"/>
      <c r="V738" s="122"/>
      <c r="W738" s="122"/>
      <c r="X738" s="122"/>
      <c r="Y738" s="122"/>
      <c r="Z738" s="122"/>
      <c r="AA738" s="101" t="s">
        <v>538</v>
      </c>
      <c r="AB738" s="101"/>
      <c r="AC738" s="101"/>
      <c r="AD738" s="101"/>
      <c r="AE738" s="122" t="s">
        <v>620</v>
      </c>
      <c r="AF738" s="122"/>
      <c r="AG738" s="122"/>
      <c r="AH738" s="122"/>
      <c r="AI738" s="122"/>
      <c r="AJ738" s="122"/>
      <c r="AK738" s="122"/>
      <c r="AL738" s="122"/>
      <c r="AM738" s="122"/>
      <c r="AN738" s="101" t="s">
        <v>534</v>
      </c>
      <c r="AO738" s="101"/>
      <c r="AP738" s="101"/>
      <c r="AQ738" s="101"/>
      <c r="AR738" s="102" t="s">
        <v>621</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512</v>
      </c>
      <c r="B779" s="772"/>
      <c r="C779" s="772"/>
      <c r="D779" s="772"/>
      <c r="E779" s="772"/>
      <c r="F779" s="77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4"/>
      <c r="C780" s="774"/>
      <c r="D780" s="774"/>
      <c r="E780" s="774"/>
      <c r="F780" s="77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4"/>
      <c r="C781" s="774"/>
      <c r="D781" s="774"/>
      <c r="E781" s="774"/>
      <c r="F781" s="775"/>
      <c r="G781" s="449" t="s">
        <v>622</v>
      </c>
      <c r="H781" s="758"/>
      <c r="I781" s="758"/>
      <c r="J781" s="758"/>
      <c r="K781" s="759"/>
      <c r="L781" s="452" t="s">
        <v>623</v>
      </c>
      <c r="M781" s="583"/>
      <c r="N781" s="583"/>
      <c r="O781" s="583"/>
      <c r="P781" s="583"/>
      <c r="Q781" s="583"/>
      <c r="R781" s="583"/>
      <c r="S781" s="583"/>
      <c r="T781" s="583"/>
      <c r="U781" s="583"/>
      <c r="V781" s="583"/>
      <c r="W781" s="583"/>
      <c r="X781" s="584"/>
      <c r="Y781" s="455">
        <v>23</v>
      </c>
      <c r="Z781" s="456"/>
      <c r="AA781" s="456"/>
      <c r="AB781" s="557"/>
      <c r="AC781" s="449" t="s">
        <v>625</v>
      </c>
      <c r="AD781" s="450"/>
      <c r="AE781" s="450"/>
      <c r="AF781" s="450"/>
      <c r="AG781" s="451"/>
      <c r="AH781" s="452" t="s">
        <v>626</v>
      </c>
      <c r="AI781" s="453"/>
      <c r="AJ781" s="453"/>
      <c r="AK781" s="453"/>
      <c r="AL781" s="453"/>
      <c r="AM781" s="453"/>
      <c r="AN781" s="453"/>
      <c r="AO781" s="453"/>
      <c r="AP781" s="453"/>
      <c r="AQ781" s="453"/>
      <c r="AR781" s="453"/>
      <c r="AS781" s="453"/>
      <c r="AT781" s="454"/>
      <c r="AU781" s="455">
        <v>9</v>
      </c>
      <c r="AV781" s="456"/>
      <c r="AW781" s="456"/>
      <c r="AX781" s="457"/>
    </row>
    <row r="782" spans="1:50" ht="24.75" customHeight="1" x14ac:dyDescent="0.15">
      <c r="A782" s="556"/>
      <c r="B782" s="774"/>
      <c r="C782" s="774"/>
      <c r="D782" s="774"/>
      <c r="E782" s="774"/>
      <c r="F782" s="775"/>
      <c r="G782" s="348" t="s">
        <v>622</v>
      </c>
      <c r="H782" s="618"/>
      <c r="I782" s="618"/>
      <c r="J782" s="618"/>
      <c r="K782" s="619"/>
      <c r="L782" s="401" t="s">
        <v>624</v>
      </c>
      <c r="M782" s="613"/>
      <c r="N782" s="613"/>
      <c r="O782" s="613"/>
      <c r="P782" s="613"/>
      <c r="Q782" s="613"/>
      <c r="R782" s="613"/>
      <c r="S782" s="613"/>
      <c r="T782" s="613"/>
      <c r="U782" s="613"/>
      <c r="V782" s="613"/>
      <c r="W782" s="613"/>
      <c r="X782" s="614"/>
      <c r="Y782" s="398">
        <v>22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4"/>
      <c r="C783" s="774"/>
      <c r="D783" s="774"/>
      <c r="E783" s="774"/>
      <c r="F783" s="775"/>
      <c r="G783" s="348" t="s">
        <v>625</v>
      </c>
      <c r="H783" s="618"/>
      <c r="I783" s="618"/>
      <c r="J783" s="618"/>
      <c r="K783" s="619"/>
      <c r="L783" s="401" t="s">
        <v>626</v>
      </c>
      <c r="M783" s="613"/>
      <c r="N783" s="613"/>
      <c r="O783" s="613"/>
      <c r="P783" s="613"/>
      <c r="Q783" s="613"/>
      <c r="R783" s="613"/>
      <c r="S783" s="613"/>
      <c r="T783" s="613"/>
      <c r="U783" s="613"/>
      <c r="V783" s="613"/>
      <c r="W783" s="613"/>
      <c r="X783" s="614"/>
      <c r="Y783" s="398">
        <v>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74"/>
      <c r="C784" s="774"/>
      <c r="D784" s="774"/>
      <c r="E784" s="774"/>
      <c r="F784" s="775"/>
      <c r="G784" s="348" t="s">
        <v>627</v>
      </c>
      <c r="H784" s="618"/>
      <c r="I784" s="618"/>
      <c r="J784" s="618"/>
      <c r="K784" s="619"/>
      <c r="L784" s="401" t="s">
        <v>628</v>
      </c>
      <c r="M784" s="613"/>
      <c r="N784" s="613"/>
      <c r="O784" s="613"/>
      <c r="P784" s="613"/>
      <c r="Q784" s="613"/>
      <c r="R784" s="613"/>
      <c r="S784" s="613"/>
      <c r="T784" s="613"/>
      <c r="U784" s="613"/>
      <c r="V784" s="613"/>
      <c r="W784" s="613"/>
      <c r="X784" s="614"/>
      <c r="Y784" s="398">
        <v>12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74"/>
      <c r="C785" s="774"/>
      <c r="D785" s="774"/>
      <c r="E785" s="774"/>
      <c r="F785" s="775"/>
      <c r="G785" s="348" t="s">
        <v>629</v>
      </c>
      <c r="H785" s="618"/>
      <c r="I785" s="618"/>
      <c r="J785" s="618"/>
      <c r="K785" s="619"/>
      <c r="L785" s="401" t="s">
        <v>630</v>
      </c>
      <c r="M785" s="613"/>
      <c r="N785" s="613"/>
      <c r="O785" s="613"/>
      <c r="P785" s="613"/>
      <c r="Q785" s="613"/>
      <c r="R785" s="613"/>
      <c r="S785" s="613"/>
      <c r="T785" s="613"/>
      <c r="U785" s="613"/>
      <c r="V785" s="613"/>
      <c r="W785" s="613"/>
      <c r="X785" s="614"/>
      <c r="Y785" s="398">
        <v>9</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74"/>
      <c r="C786" s="774"/>
      <c r="D786" s="774"/>
      <c r="E786" s="774"/>
      <c r="F786" s="775"/>
      <c r="G786" s="348" t="s">
        <v>631</v>
      </c>
      <c r="H786" s="618"/>
      <c r="I786" s="618"/>
      <c r="J786" s="618"/>
      <c r="K786" s="619"/>
      <c r="L786" s="401" t="s">
        <v>632</v>
      </c>
      <c r="M786" s="613"/>
      <c r="N786" s="613"/>
      <c r="O786" s="613"/>
      <c r="P786" s="613"/>
      <c r="Q786" s="613"/>
      <c r="R786" s="613"/>
      <c r="S786" s="613"/>
      <c r="T786" s="613"/>
      <c r="U786" s="613"/>
      <c r="V786" s="613"/>
      <c r="W786" s="613"/>
      <c r="X786" s="614"/>
      <c r="Y786" s="398">
        <v>4</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74"/>
      <c r="C787" s="774"/>
      <c r="D787" s="774"/>
      <c r="E787" s="774"/>
      <c r="F787" s="775"/>
      <c r="G787" s="348" t="s">
        <v>629</v>
      </c>
      <c r="H787" s="349"/>
      <c r="I787" s="349"/>
      <c r="J787" s="349"/>
      <c r="K787" s="350"/>
      <c r="L787" s="401" t="s">
        <v>633</v>
      </c>
      <c r="M787" s="402"/>
      <c r="N787" s="402"/>
      <c r="O787" s="402"/>
      <c r="P787" s="402"/>
      <c r="Q787" s="402"/>
      <c r="R787" s="402"/>
      <c r="S787" s="402"/>
      <c r="T787" s="402"/>
      <c r="U787" s="402"/>
      <c r="V787" s="402"/>
      <c r="W787" s="402"/>
      <c r="X787" s="403"/>
      <c r="Y787" s="398">
        <v>5</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74"/>
      <c r="C788" s="774"/>
      <c r="D788" s="774"/>
      <c r="E788" s="774"/>
      <c r="F788" s="77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84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customHeight="1" x14ac:dyDescent="0.15">
      <c r="A792" s="556"/>
      <c r="B792" s="774"/>
      <c r="C792" s="774"/>
      <c r="D792" s="774"/>
      <c r="E792" s="774"/>
      <c r="F792" s="77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4"/>
      <c r="C793" s="774"/>
      <c r="D793" s="774"/>
      <c r="E793" s="774"/>
      <c r="F793" s="77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4"/>
      <c r="C794" s="774"/>
      <c r="D794" s="774"/>
      <c r="E794" s="774"/>
      <c r="F794" s="775"/>
      <c r="G794" s="449" t="s">
        <v>666</v>
      </c>
      <c r="H794" s="450"/>
      <c r="I794" s="450"/>
      <c r="J794" s="450"/>
      <c r="K794" s="451"/>
      <c r="L794" s="452" t="s">
        <v>665</v>
      </c>
      <c r="M794" s="453"/>
      <c r="N794" s="453"/>
      <c r="O794" s="453"/>
      <c r="P794" s="453"/>
      <c r="Q794" s="453"/>
      <c r="R794" s="453"/>
      <c r="S794" s="453"/>
      <c r="T794" s="453"/>
      <c r="U794" s="453"/>
      <c r="V794" s="453"/>
      <c r="W794" s="453"/>
      <c r="X794" s="454"/>
      <c r="Y794" s="455">
        <v>2</v>
      </c>
      <c r="Z794" s="456"/>
      <c r="AA794" s="456"/>
      <c r="AB794" s="557"/>
      <c r="AC794" s="449" t="s">
        <v>663</v>
      </c>
      <c r="AD794" s="450"/>
      <c r="AE794" s="450"/>
      <c r="AF794" s="450"/>
      <c r="AG794" s="451"/>
      <c r="AH794" s="452" t="s">
        <v>664</v>
      </c>
      <c r="AI794" s="583"/>
      <c r="AJ794" s="583"/>
      <c r="AK794" s="583"/>
      <c r="AL794" s="583"/>
      <c r="AM794" s="583"/>
      <c r="AN794" s="583"/>
      <c r="AO794" s="583"/>
      <c r="AP794" s="583"/>
      <c r="AQ794" s="583"/>
      <c r="AR794" s="583"/>
      <c r="AS794" s="583"/>
      <c r="AT794" s="584"/>
      <c r="AU794" s="455">
        <v>12</v>
      </c>
      <c r="AV794" s="456"/>
      <c r="AW794" s="456"/>
      <c r="AX794" s="457"/>
    </row>
    <row r="795" spans="1:50" ht="24.75" customHeight="1" x14ac:dyDescent="0.15">
      <c r="A795" s="556"/>
      <c r="B795" s="774"/>
      <c r="C795" s="774"/>
      <c r="D795" s="774"/>
      <c r="E795" s="774"/>
      <c r="F795" s="77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74"/>
      <c r="C796" s="774"/>
      <c r="D796" s="774"/>
      <c r="E796" s="774"/>
      <c r="F796" s="77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74"/>
      <c r="C797" s="774"/>
      <c r="D797" s="774"/>
      <c r="E797" s="774"/>
      <c r="F797" s="77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74"/>
      <c r="C798" s="774"/>
      <c r="D798" s="774"/>
      <c r="E798" s="774"/>
      <c r="F798" s="77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74"/>
      <c r="C799" s="774"/>
      <c r="D799" s="774"/>
      <c r="E799" s="774"/>
      <c r="F799" s="77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74"/>
      <c r="C800" s="774"/>
      <c r="D800" s="774"/>
      <c r="E800" s="774"/>
      <c r="F800" s="77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74"/>
      <c r="C801" s="774"/>
      <c r="D801" s="774"/>
      <c r="E801" s="774"/>
      <c r="F801" s="77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12</v>
      </c>
      <c r="AV804" s="415"/>
      <c r="AW804" s="415"/>
      <c r="AX804" s="417"/>
    </row>
    <row r="805" spans="1:50" ht="24.75" customHeight="1" x14ac:dyDescent="0.15">
      <c r="A805" s="556"/>
      <c r="B805" s="774"/>
      <c r="C805" s="774"/>
      <c r="D805" s="774"/>
      <c r="E805" s="774"/>
      <c r="F805" s="77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4"/>
      <c r="C806" s="774"/>
      <c r="D806" s="774"/>
      <c r="E806" s="774"/>
      <c r="F806" s="77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33.75" customHeight="1" x14ac:dyDescent="0.15">
      <c r="A807" s="556"/>
      <c r="B807" s="774"/>
      <c r="C807" s="774"/>
      <c r="D807" s="774"/>
      <c r="E807" s="774"/>
      <c r="F807" s="775"/>
      <c r="G807" s="449" t="s">
        <v>629</v>
      </c>
      <c r="H807" s="450"/>
      <c r="I807" s="450"/>
      <c r="J807" s="450"/>
      <c r="K807" s="451"/>
      <c r="L807" s="452" t="s">
        <v>630</v>
      </c>
      <c r="M807" s="453"/>
      <c r="N807" s="453"/>
      <c r="O807" s="453"/>
      <c r="P807" s="453"/>
      <c r="Q807" s="453"/>
      <c r="R807" s="453"/>
      <c r="S807" s="453"/>
      <c r="T807" s="453"/>
      <c r="U807" s="453"/>
      <c r="V807" s="453"/>
      <c r="W807" s="453"/>
      <c r="X807" s="454"/>
      <c r="Y807" s="455">
        <v>9</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74"/>
      <c r="C808" s="774"/>
      <c r="D808" s="774"/>
      <c r="E808" s="774"/>
      <c r="F808" s="77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74"/>
      <c r="C809" s="774"/>
      <c r="D809" s="774"/>
      <c r="E809" s="774"/>
      <c r="F809" s="77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6"/>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6"/>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4"/>
      <c r="C818" s="774"/>
      <c r="D818" s="774"/>
      <c r="E818" s="774"/>
      <c r="F818" s="77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4"/>
      <c r="C819" s="774"/>
      <c r="D819" s="774"/>
      <c r="E819" s="774"/>
      <c r="F819" s="77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4"/>
      <c r="C820" s="774"/>
      <c r="D820" s="774"/>
      <c r="E820" s="774"/>
      <c r="F820" s="77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4"/>
      <c r="C821" s="774"/>
      <c r="D821" s="774"/>
      <c r="E821" s="774"/>
      <c r="F821" s="77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634</v>
      </c>
      <c r="D837" s="418"/>
      <c r="E837" s="418"/>
      <c r="F837" s="418"/>
      <c r="G837" s="418"/>
      <c r="H837" s="418"/>
      <c r="I837" s="418"/>
      <c r="J837" s="419">
        <v>7010405010413</v>
      </c>
      <c r="K837" s="420"/>
      <c r="L837" s="420"/>
      <c r="M837" s="420"/>
      <c r="N837" s="420"/>
      <c r="O837" s="420"/>
      <c r="P837" s="425" t="s">
        <v>635</v>
      </c>
      <c r="Q837" s="317"/>
      <c r="R837" s="317"/>
      <c r="S837" s="317"/>
      <c r="T837" s="317"/>
      <c r="U837" s="317"/>
      <c r="V837" s="317"/>
      <c r="W837" s="317"/>
      <c r="X837" s="317"/>
      <c r="Y837" s="318">
        <v>100</v>
      </c>
      <c r="Z837" s="319"/>
      <c r="AA837" s="319"/>
      <c r="AB837" s="320"/>
      <c r="AC837" s="328" t="s">
        <v>502</v>
      </c>
      <c r="AD837" s="423"/>
      <c r="AE837" s="423"/>
      <c r="AF837" s="423"/>
      <c r="AG837" s="423"/>
      <c r="AH837" s="421">
        <v>1</v>
      </c>
      <c r="AI837" s="422"/>
      <c r="AJ837" s="422"/>
      <c r="AK837" s="422"/>
      <c r="AL837" s="325" t="s">
        <v>636</v>
      </c>
      <c r="AM837" s="326"/>
      <c r="AN837" s="326"/>
      <c r="AO837" s="327"/>
      <c r="AP837" s="321" t="s">
        <v>655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637</v>
      </c>
      <c r="D870" s="418"/>
      <c r="E870" s="418"/>
      <c r="F870" s="418"/>
      <c r="G870" s="418"/>
      <c r="H870" s="418"/>
      <c r="I870" s="418"/>
      <c r="J870" s="419" t="s">
        <v>638</v>
      </c>
      <c r="K870" s="420"/>
      <c r="L870" s="420"/>
      <c r="M870" s="420"/>
      <c r="N870" s="420"/>
      <c r="O870" s="420"/>
      <c r="P870" s="425" t="s">
        <v>639</v>
      </c>
      <c r="Q870" s="317"/>
      <c r="R870" s="317"/>
      <c r="S870" s="317"/>
      <c r="T870" s="317"/>
      <c r="U870" s="317"/>
      <c r="V870" s="317"/>
      <c r="W870" s="317"/>
      <c r="X870" s="317"/>
      <c r="Y870" s="318">
        <v>9</v>
      </c>
      <c r="Z870" s="319"/>
      <c r="AA870" s="319"/>
      <c r="AB870" s="320"/>
      <c r="AC870" s="328"/>
      <c r="AD870" s="423"/>
      <c r="AE870" s="423"/>
      <c r="AF870" s="423"/>
      <c r="AG870" s="423"/>
      <c r="AH870" s="421" t="s">
        <v>662</v>
      </c>
      <c r="AI870" s="422"/>
      <c r="AJ870" s="422"/>
      <c r="AK870" s="422"/>
      <c r="AL870" s="325" t="s">
        <v>657</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640</v>
      </c>
      <c r="D903" s="418"/>
      <c r="E903" s="418"/>
      <c r="F903" s="418"/>
      <c r="G903" s="418"/>
      <c r="H903" s="418"/>
      <c r="I903" s="418"/>
      <c r="J903" s="419" t="s">
        <v>581</v>
      </c>
      <c r="K903" s="420"/>
      <c r="L903" s="420"/>
      <c r="M903" s="420"/>
      <c r="N903" s="420"/>
      <c r="O903" s="420"/>
      <c r="P903" s="425" t="s">
        <v>628</v>
      </c>
      <c r="Q903" s="317"/>
      <c r="R903" s="317"/>
      <c r="S903" s="317"/>
      <c r="T903" s="317"/>
      <c r="U903" s="317"/>
      <c r="V903" s="317"/>
      <c r="W903" s="317"/>
      <c r="X903" s="317"/>
      <c r="Y903" s="318">
        <v>10</v>
      </c>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641</v>
      </c>
      <c r="D904" s="418"/>
      <c r="E904" s="418"/>
      <c r="F904" s="418"/>
      <c r="G904" s="418"/>
      <c r="H904" s="418"/>
      <c r="I904" s="418"/>
      <c r="J904" s="419" t="s">
        <v>581</v>
      </c>
      <c r="K904" s="420"/>
      <c r="L904" s="420"/>
      <c r="M904" s="420"/>
      <c r="N904" s="420"/>
      <c r="O904" s="420"/>
      <c r="P904" s="425" t="s">
        <v>642</v>
      </c>
      <c r="Q904" s="317"/>
      <c r="R904" s="317"/>
      <c r="S904" s="317"/>
      <c r="T904" s="317"/>
      <c r="U904" s="317"/>
      <c r="V904" s="317"/>
      <c r="W904" s="317"/>
      <c r="X904" s="317"/>
      <c r="Y904" s="318">
        <v>2</v>
      </c>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24"/>
      <c r="D907" s="418"/>
      <c r="E907" s="418"/>
      <c r="F907" s="418"/>
      <c r="G907" s="418"/>
      <c r="H907" s="418"/>
      <c r="I907" s="418"/>
      <c r="J907" s="419"/>
      <c r="K907" s="420"/>
      <c r="L907" s="420"/>
      <c r="M907" s="420"/>
      <c r="N907" s="420"/>
      <c r="O907" s="420"/>
      <c r="P907" s="425"/>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24"/>
      <c r="D908" s="418"/>
      <c r="E908" s="418"/>
      <c r="F908" s="418"/>
      <c r="G908" s="418"/>
      <c r="H908" s="418"/>
      <c r="I908" s="418"/>
      <c r="J908" s="419"/>
      <c r="K908" s="420"/>
      <c r="L908" s="420"/>
      <c r="M908" s="420"/>
      <c r="N908" s="420"/>
      <c r="O908" s="420"/>
      <c r="P908" s="425"/>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24"/>
      <c r="D909" s="418"/>
      <c r="E909" s="418"/>
      <c r="F909" s="418"/>
      <c r="G909" s="418"/>
      <c r="H909" s="418"/>
      <c r="I909" s="418"/>
      <c r="J909" s="419"/>
      <c r="K909" s="420"/>
      <c r="L909" s="420"/>
      <c r="M909" s="420"/>
      <c r="N909" s="420"/>
      <c r="O909" s="420"/>
      <c r="P909" s="425"/>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24"/>
      <c r="D910" s="418"/>
      <c r="E910" s="418"/>
      <c r="F910" s="418"/>
      <c r="G910" s="418"/>
      <c r="H910" s="418"/>
      <c r="I910" s="418"/>
      <c r="J910" s="419"/>
      <c r="K910" s="420"/>
      <c r="L910" s="420"/>
      <c r="M910" s="420"/>
      <c r="N910" s="420"/>
      <c r="O910" s="420"/>
      <c r="P910" s="425"/>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24"/>
      <c r="D911" s="418"/>
      <c r="E911" s="418"/>
      <c r="F911" s="418"/>
      <c r="G911" s="418"/>
      <c r="H911" s="418"/>
      <c r="I911" s="418"/>
      <c r="J911" s="419"/>
      <c r="K911" s="420"/>
      <c r="L911" s="420"/>
      <c r="M911" s="420"/>
      <c r="N911" s="420"/>
      <c r="O911" s="420"/>
      <c r="P911" s="425"/>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667</v>
      </c>
      <c r="D936" s="418"/>
      <c r="E936" s="418"/>
      <c r="F936" s="418"/>
      <c r="G936" s="418"/>
      <c r="H936" s="418"/>
      <c r="I936" s="418"/>
      <c r="J936" s="419" t="s">
        <v>638</v>
      </c>
      <c r="K936" s="420"/>
      <c r="L936" s="420"/>
      <c r="M936" s="420"/>
      <c r="N936" s="420"/>
      <c r="O936" s="420"/>
      <c r="P936" s="425" t="s">
        <v>668</v>
      </c>
      <c r="Q936" s="317"/>
      <c r="R936" s="317"/>
      <c r="S936" s="317"/>
      <c r="T936" s="317"/>
      <c r="U936" s="317"/>
      <c r="V936" s="317"/>
      <c r="W936" s="317"/>
      <c r="X936" s="317"/>
      <c r="Y936" s="318">
        <v>2</v>
      </c>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424" t="s">
        <v>669</v>
      </c>
      <c r="D937" s="418"/>
      <c r="E937" s="418"/>
      <c r="F937" s="418"/>
      <c r="G937" s="418"/>
      <c r="H937" s="418"/>
      <c r="I937" s="418"/>
      <c r="J937" s="419" t="s">
        <v>638</v>
      </c>
      <c r="K937" s="420"/>
      <c r="L937" s="420"/>
      <c r="M937" s="420"/>
      <c r="N937" s="420"/>
      <c r="O937" s="420"/>
      <c r="P937" s="425" t="s">
        <v>643</v>
      </c>
      <c r="Q937" s="317"/>
      <c r="R937" s="317"/>
      <c r="S937" s="317"/>
      <c r="T937" s="317"/>
      <c r="U937" s="317"/>
      <c r="V937" s="317"/>
      <c r="W937" s="317"/>
      <c r="X937" s="317"/>
      <c r="Y937" s="318">
        <v>0.3</v>
      </c>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24" t="s">
        <v>645</v>
      </c>
      <c r="D938" s="418"/>
      <c r="E938" s="418"/>
      <c r="F938" s="418"/>
      <c r="G938" s="418"/>
      <c r="H938" s="418"/>
      <c r="I938" s="418"/>
      <c r="J938" s="419" t="s">
        <v>638</v>
      </c>
      <c r="K938" s="420"/>
      <c r="L938" s="420"/>
      <c r="M938" s="420"/>
      <c r="N938" s="420"/>
      <c r="O938" s="420"/>
      <c r="P938" s="425" t="s">
        <v>646</v>
      </c>
      <c r="Q938" s="317"/>
      <c r="R938" s="317"/>
      <c r="S938" s="317"/>
      <c r="T938" s="317"/>
      <c r="U938" s="317"/>
      <c r="V938" s="317"/>
      <c r="W938" s="317"/>
      <c r="X938" s="317"/>
      <c r="Y938" s="318">
        <v>0.1</v>
      </c>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4">
        <v>4</v>
      </c>
      <c r="B939" s="404">
        <v>1</v>
      </c>
      <c r="C939" s="424" t="s">
        <v>670</v>
      </c>
      <c r="D939" s="418"/>
      <c r="E939" s="418"/>
      <c r="F939" s="418"/>
      <c r="G939" s="418"/>
      <c r="H939" s="418"/>
      <c r="I939" s="418"/>
      <c r="J939" s="419" t="s">
        <v>638</v>
      </c>
      <c r="K939" s="420"/>
      <c r="L939" s="420"/>
      <c r="M939" s="420"/>
      <c r="N939" s="420"/>
      <c r="O939" s="420"/>
      <c r="P939" s="425" t="s">
        <v>644</v>
      </c>
      <c r="Q939" s="317"/>
      <c r="R939" s="317"/>
      <c r="S939" s="317"/>
      <c r="T939" s="317"/>
      <c r="U939" s="317"/>
      <c r="V939" s="317"/>
      <c r="W939" s="317"/>
      <c r="X939" s="317"/>
      <c r="Y939" s="318">
        <v>0.1</v>
      </c>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4">
        <v>5</v>
      </c>
      <c r="B940" s="404">
        <v>1</v>
      </c>
      <c r="C940" s="424" t="s">
        <v>672</v>
      </c>
      <c r="D940" s="418"/>
      <c r="E940" s="418"/>
      <c r="F940" s="418"/>
      <c r="G940" s="418"/>
      <c r="H940" s="418"/>
      <c r="I940" s="418"/>
      <c r="J940" s="419" t="s">
        <v>638</v>
      </c>
      <c r="K940" s="420"/>
      <c r="L940" s="420"/>
      <c r="M940" s="420"/>
      <c r="N940" s="420"/>
      <c r="O940" s="420"/>
      <c r="P940" s="425" t="s">
        <v>671</v>
      </c>
      <c r="Q940" s="317"/>
      <c r="R940" s="317"/>
      <c r="S940" s="317"/>
      <c r="T940" s="317"/>
      <c r="U940" s="317"/>
      <c r="V940" s="317"/>
      <c r="W940" s="317"/>
      <c r="X940" s="317"/>
      <c r="Y940" s="318">
        <v>0.1</v>
      </c>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4">
        <v>6</v>
      </c>
      <c r="B941" s="404">
        <v>1</v>
      </c>
      <c r="C941" s="424" t="s">
        <v>673</v>
      </c>
      <c r="D941" s="418"/>
      <c r="E941" s="418"/>
      <c r="F941" s="418"/>
      <c r="G941" s="418"/>
      <c r="H941" s="418"/>
      <c r="I941" s="418"/>
      <c r="J941" s="419" t="s">
        <v>638</v>
      </c>
      <c r="K941" s="420"/>
      <c r="L941" s="420"/>
      <c r="M941" s="420"/>
      <c r="N941" s="420"/>
      <c r="O941" s="420"/>
      <c r="P941" s="425" t="s">
        <v>674</v>
      </c>
      <c r="Q941" s="317"/>
      <c r="R941" s="317"/>
      <c r="S941" s="317"/>
      <c r="T941" s="317"/>
      <c r="U941" s="317"/>
      <c r="V941" s="317"/>
      <c r="W941" s="317"/>
      <c r="X941" s="317"/>
      <c r="Y941" s="318">
        <v>0.1</v>
      </c>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24"/>
      <c r="D942" s="418"/>
      <c r="E942" s="418"/>
      <c r="F942" s="418"/>
      <c r="G942" s="418"/>
      <c r="H942" s="418"/>
      <c r="I942" s="418"/>
      <c r="J942" s="419"/>
      <c r="K942" s="420"/>
      <c r="L942" s="420"/>
      <c r="M942" s="420"/>
      <c r="N942" s="420"/>
      <c r="O942" s="420"/>
      <c r="P942" s="425"/>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24"/>
      <c r="D943" s="418"/>
      <c r="E943" s="418"/>
      <c r="F943" s="418"/>
      <c r="G943" s="418"/>
      <c r="H943" s="418"/>
      <c r="I943" s="418"/>
      <c r="J943" s="419"/>
      <c r="K943" s="420"/>
      <c r="L943" s="420"/>
      <c r="M943" s="420"/>
      <c r="N943" s="420"/>
      <c r="O943" s="420"/>
      <c r="P943" s="425"/>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24"/>
      <c r="D944" s="418"/>
      <c r="E944" s="418"/>
      <c r="F944" s="418"/>
      <c r="G944" s="418"/>
      <c r="H944" s="418"/>
      <c r="I944" s="418"/>
      <c r="J944" s="419"/>
      <c r="K944" s="420"/>
      <c r="L944" s="420"/>
      <c r="M944" s="420"/>
      <c r="N944" s="420"/>
      <c r="O944" s="420"/>
      <c r="P944" s="425"/>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24"/>
      <c r="D945" s="418"/>
      <c r="E945" s="418"/>
      <c r="F945" s="418"/>
      <c r="G945" s="418"/>
      <c r="H945" s="418"/>
      <c r="I945" s="418"/>
      <c r="J945" s="419"/>
      <c r="K945" s="420"/>
      <c r="L945" s="420"/>
      <c r="M945" s="420"/>
      <c r="N945" s="420"/>
      <c r="O945" s="420"/>
      <c r="P945" s="425"/>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hidden="1" customHeight="1" x14ac:dyDescent="0.15">
      <c r="A1102" s="404">
        <v>1</v>
      </c>
      <c r="B1102" s="404">
        <v>1</v>
      </c>
      <c r="C1102" s="904"/>
      <c r="D1102" s="904"/>
      <c r="E1102" s="903"/>
      <c r="F1102" s="903"/>
      <c r="G1102" s="903"/>
      <c r="H1102" s="903"/>
      <c r="I1102" s="90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5" priority="14043">
      <formula>IF(RIGHT(TEXT(AK14,"0.#"),1)=".",FALSE,TRUE)</formula>
    </cfRule>
    <cfRule type="expression" dxfId="2814" priority="14044">
      <formula>IF(RIGHT(TEXT(AK14,"0.#"),1)=".",TRUE,FALSE)</formula>
    </cfRule>
  </conditionalFormatting>
  <conditionalFormatting sqref="P18:AX18">
    <cfRule type="expression" dxfId="2813" priority="13919">
      <formula>IF(RIGHT(TEXT(P18,"0.#"),1)=".",FALSE,TRUE)</formula>
    </cfRule>
    <cfRule type="expression" dxfId="2812" priority="13920">
      <formula>IF(RIGHT(TEXT(P18,"0.#"),1)=".",TRUE,FALSE)</formula>
    </cfRule>
  </conditionalFormatting>
  <conditionalFormatting sqref="Y782">
    <cfRule type="expression" dxfId="2811" priority="13915">
      <formula>IF(RIGHT(TEXT(Y782,"0.#"),1)=".",FALSE,TRUE)</formula>
    </cfRule>
    <cfRule type="expression" dxfId="2810" priority="13916">
      <formula>IF(RIGHT(TEXT(Y782,"0.#"),1)=".",TRUE,FALSE)</formula>
    </cfRule>
  </conditionalFormatting>
  <conditionalFormatting sqref="Y791">
    <cfRule type="expression" dxfId="2809" priority="13911">
      <formula>IF(RIGHT(TEXT(Y791,"0.#"),1)=".",FALSE,TRUE)</formula>
    </cfRule>
    <cfRule type="expression" dxfId="2808" priority="13912">
      <formula>IF(RIGHT(TEXT(Y791,"0.#"),1)=".",TRUE,FALSE)</formula>
    </cfRule>
  </conditionalFormatting>
  <conditionalFormatting sqref="Y822:Y829 Y820 Y809:Y816 Y807 Y796:Y803">
    <cfRule type="expression" dxfId="2807" priority="13693">
      <formula>IF(RIGHT(TEXT(Y796,"0.#"),1)=".",FALSE,TRUE)</formula>
    </cfRule>
    <cfRule type="expression" dxfId="2806" priority="13694">
      <formula>IF(RIGHT(TEXT(Y796,"0.#"),1)=".",TRUE,FALSE)</formula>
    </cfRule>
  </conditionalFormatting>
  <conditionalFormatting sqref="AK16:AQ17 AK15:AX15 AK13:AX13">
    <cfRule type="expression" dxfId="2805" priority="13741">
      <formula>IF(RIGHT(TEXT(AK13,"0.#"),1)=".",FALSE,TRUE)</formula>
    </cfRule>
    <cfRule type="expression" dxfId="2804" priority="13742">
      <formula>IF(RIGHT(TEXT(AK13,"0.#"),1)=".",TRUE,FALSE)</formula>
    </cfRule>
  </conditionalFormatting>
  <conditionalFormatting sqref="AD19:AJ19">
    <cfRule type="expression" dxfId="2803" priority="13739">
      <formula>IF(RIGHT(TEXT(AD19,"0.#"),1)=".",FALSE,TRUE)</formula>
    </cfRule>
    <cfRule type="expression" dxfId="2802" priority="13740">
      <formula>IF(RIGHT(TEXT(AD19,"0.#"),1)=".",TRUE,FALSE)</formula>
    </cfRule>
  </conditionalFormatting>
  <conditionalFormatting sqref="AQ101">
    <cfRule type="expression" dxfId="2801" priority="13731">
      <formula>IF(RIGHT(TEXT(AQ101,"0.#"),1)=".",FALSE,TRUE)</formula>
    </cfRule>
    <cfRule type="expression" dxfId="2800" priority="13732">
      <formula>IF(RIGHT(TEXT(AQ101,"0.#"),1)=".",TRUE,FALSE)</formula>
    </cfRule>
  </conditionalFormatting>
  <conditionalFormatting sqref="Y783:Y790 Y781">
    <cfRule type="expression" dxfId="2799" priority="13717">
      <formula>IF(RIGHT(TEXT(Y781,"0.#"),1)=".",FALSE,TRUE)</formula>
    </cfRule>
    <cfRule type="expression" dxfId="2798" priority="13718">
      <formula>IF(RIGHT(TEXT(Y781,"0.#"),1)=".",TRUE,FALSE)</formula>
    </cfRule>
  </conditionalFormatting>
  <conditionalFormatting sqref="AU782">
    <cfRule type="expression" dxfId="2797" priority="13715">
      <formula>IF(RIGHT(TEXT(AU782,"0.#"),1)=".",FALSE,TRUE)</formula>
    </cfRule>
    <cfRule type="expression" dxfId="2796" priority="13716">
      <formula>IF(RIGHT(TEXT(AU782,"0.#"),1)=".",TRUE,FALSE)</formula>
    </cfRule>
  </conditionalFormatting>
  <conditionalFormatting sqref="AU791">
    <cfRule type="expression" dxfId="2795" priority="13713">
      <formula>IF(RIGHT(TEXT(AU791,"0.#"),1)=".",FALSE,TRUE)</formula>
    </cfRule>
    <cfRule type="expression" dxfId="2794" priority="13714">
      <formula>IF(RIGHT(TEXT(AU791,"0.#"),1)=".",TRUE,FALSE)</formula>
    </cfRule>
  </conditionalFormatting>
  <conditionalFormatting sqref="AU783:AU790 AU781">
    <cfRule type="expression" dxfId="2793" priority="13711">
      <formula>IF(RIGHT(TEXT(AU781,"0.#"),1)=".",FALSE,TRUE)</formula>
    </cfRule>
    <cfRule type="expression" dxfId="2792" priority="13712">
      <formula>IF(RIGHT(TEXT(AU781,"0.#"),1)=".",TRUE,FALSE)</formula>
    </cfRule>
  </conditionalFormatting>
  <conditionalFormatting sqref="Y821 Y808 Y795">
    <cfRule type="expression" dxfId="2791" priority="13697">
      <formula>IF(RIGHT(TEXT(Y795,"0.#"),1)=".",FALSE,TRUE)</formula>
    </cfRule>
    <cfRule type="expression" dxfId="2790" priority="13698">
      <formula>IF(RIGHT(TEXT(Y795,"0.#"),1)=".",TRUE,FALSE)</formula>
    </cfRule>
  </conditionalFormatting>
  <conditionalFormatting sqref="Y830 Y817 Y804">
    <cfRule type="expression" dxfId="2789" priority="13695">
      <formula>IF(RIGHT(TEXT(Y804,"0.#"),1)=".",FALSE,TRUE)</formula>
    </cfRule>
    <cfRule type="expression" dxfId="2788" priority="13696">
      <formula>IF(RIGHT(TEXT(Y804,"0.#"),1)=".",TRUE,FALSE)</formula>
    </cfRule>
  </conditionalFormatting>
  <conditionalFormatting sqref="AU821 AU808 AU795">
    <cfRule type="expression" dxfId="2787" priority="13691">
      <formula>IF(RIGHT(TEXT(AU795,"0.#"),1)=".",FALSE,TRUE)</formula>
    </cfRule>
    <cfRule type="expression" dxfId="2786" priority="13692">
      <formula>IF(RIGHT(TEXT(AU795,"0.#"),1)=".",TRUE,FALSE)</formula>
    </cfRule>
  </conditionalFormatting>
  <conditionalFormatting sqref="AU830 AU817 AU804">
    <cfRule type="expression" dxfId="2785" priority="13689">
      <formula>IF(RIGHT(TEXT(AU804,"0.#"),1)=".",FALSE,TRUE)</formula>
    </cfRule>
    <cfRule type="expression" dxfId="2784" priority="13690">
      <formula>IF(RIGHT(TEXT(AU804,"0.#"),1)=".",TRUE,FALSE)</formula>
    </cfRule>
  </conditionalFormatting>
  <conditionalFormatting sqref="AU822:AU829 AU820 AU809:AU816 AU807 AU796:AU803 AU794">
    <cfRule type="expression" dxfId="2783" priority="13687">
      <formula>IF(RIGHT(TEXT(AU794,"0.#"),1)=".",FALSE,TRUE)</formula>
    </cfRule>
    <cfRule type="expression" dxfId="2782" priority="13688">
      <formula>IF(RIGHT(TEXT(AU794,"0.#"),1)=".",TRUE,FALSE)</formula>
    </cfRule>
  </conditionalFormatting>
  <conditionalFormatting sqref="AM87">
    <cfRule type="expression" dxfId="2781" priority="13341">
      <formula>IF(RIGHT(TEXT(AM87,"0.#"),1)=".",FALSE,TRUE)</formula>
    </cfRule>
    <cfRule type="expression" dxfId="2780" priority="13342">
      <formula>IF(RIGHT(TEXT(AM87,"0.#"),1)=".",TRUE,FALSE)</formula>
    </cfRule>
  </conditionalFormatting>
  <conditionalFormatting sqref="AE55">
    <cfRule type="expression" dxfId="2779" priority="13409">
      <formula>IF(RIGHT(TEXT(AE55,"0.#"),1)=".",FALSE,TRUE)</formula>
    </cfRule>
    <cfRule type="expression" dxfId="2778" priority="13410">
      <formula>IF(RIGHT(TEXT(AE55,"0.#"),1)=".",TRUE,FALSE)</formula>
    </cfRule>
  </conditionalFormatting>
  <conditionalFormatting sqref="AI55">
    <cfRule type="expression" dxfId="2777" priority="13407">
      <formula>IF(RIGHT(TEXT(AI55,"0.#"),1)=".",FALSE,TRUE)</formula>
    </cfRule>
    <cfRule type="expression" dxfId="2776" priority="13408">
      <formula>IF(RIGHT(TEXT(AI55,"0.#"),1)=".",TRUE,FALSE)</formula>
    </cfRule>
  </conditionalFormatting>
  <conditionalFormatting sqref="AM34">
    <cfRule type="expression" dxfId="2775" priority="13487">
      <formula>IF(RIGHT(TEXT(AM34,"0.#"),1)=".",FALSE,TRUE)</formula>
    </cfRule>
    <cfRule type="expression" dxfId="2774" priority="13488">
      <formula>IF(RIGHT(TEXT(AM34,"0.#"),1)=".",TRUE,FALSE)</formula>
    </cfRule>
  </conditionalFormatting>
  <conditionalFormatting sqref="AM32">
    <cfRule type="expression" dxfId="2773" priority="13491">
      <formula>IF(RIGHT(TEXT(AM32,"0.#"),1)=".",FALSE,TRUE)</formula>
    </cfRule>
    <cfRule type="expression" dxfId="2772" priority="13492">
      <formula>IF(RIGHT(TEXT(AM32,"0.#"),1)=".",TRUE,FALSE)</formula>
    </cfRule>
  </conditionalFormatting>
  <conditionalFormatting sqref="AM33">
    <cfRule type="expression" dxfId="2771" priority="13489">
      <formula>IF(RIGHT(TEXT(AM33,"0.#"),1)=".",FALSE,TRUE)</formula>
    </cfRule>
    <cfRule type="expression" dxfId="2770" priority="13490">
      <formula>IF(RIGHT(TEXT(AM33,"0.#"),1)=".",TRUE,FALSE)</formula>
    </cfRule>
  </conditionalFormatting>
  <conditionalFormatting sqref="AQ32:AQ34">
    <cfRule type="expression" dxfId="2769" priority="13481">
      <formula>IF(RIGHT(TEXT(AQ32,"0.#"),1)=".",FALSE,TRUE)</formula>
    </cfRule>
    <cfRule type="expression" dxfId="2768" priority="13482">
      <formula>IF(RIGHT(TEXT(AQ32,"0.#"),1)=".",TRUE,FALSE)</formula>
    </cfRule>
  </conditionalFormatting>
  <conditionalFormatting sqref="AU32:AU34">
    <cfRule type="expression" dxfId="2767" priority="13479">
      <formula>IF(RIGHT(TEXT(AU32,"0.#"),1)=".",FALSE,TRUE)</formula>
    </cfRule>
    <cfRule type="expression" dxfId="2766" priority="13480">
      <formula>IF(RIGHT(TEXT(AU32,"0.#"),1)=".",TRUE,FALSE)</formula>
    </cfRule>
  </conditionalFormatting>
  <conditionalFormatting sqref="AE53">
    <cfRule type="expression" dxfId="2765" priority="13413">
      <formula>IF(RIGHT(TEXT(AE53,"0.#"),1)=".",FALSE,TRUE)</formula>
    </cfRule>
    <cfRule type="expression" dxfId="2764" priority="13414">
      <formula>IF(RIGHT(TEXT(AE53,"0.#"),1)=".",TRUE,FALSE)</formula>
    </cfRule>
  </conditionalFormatting>
  <conditionalFormatting sqref="AE54">
    <cfRule type="expression" dxfId="2763" priority="13411">
      <formula>IF(RIGHT(TEXT(AE54,"0.#"),1)=".",FALSE,TRUE)</formula>
    </cfRule>
    <cfRule type="expression" dxfId="2762" priority="13412">
      <formula>IF(RIGHT(TEXT(AE54,"0.#"),1)=".",TRUE,FALSE)</formula>
    </cfRule>
  </conditionalFormatting>
  <conditionalFormatting sqref="AI54">
    <cfRule type="expression" dxfId="2761" priority="13405">
      <formula>IF(RIGHT(TEXT(AI54,"0.#"),1)=".",FALSE,TRUE)</formula>
    </cfRule>
    <cfRule type="expression" dxfId="2760" priority="13406">
      <formula>IF(RIGHT(TEXT(AI54,"0.#"),1)=".",TRUE,FALSE)</formula>
    </cfRule>
  </conditionalFormatting>
  <conditionalFormatting sqref="AI53">
    <cfRule type="expression" dxfId="2759" priority="13403">
      <formula>IF(RIGHT(TEXT(AI53,"0.#"),1)=".",FALSE,TRUE)</formula>
    </cfRule>
    <cfRule type="expression" dxfId="2758" priority="13404">
      <formula>IF(RIGHT(TEXT(AI53,"0.#"),1)=".",TRUE,FALSE)</formula>
    </cfRule>
  </conditionalFormatting>
  <conditionalFormatting sqref="AM53">
    <cfRule type="expression" dxfId="2757" priority="13401">
      <formula>IF(RIGHT(TEXT(AM53,"0.#"),1)=".",FALSE,TRUE)</formula>
    </cfRule>
    <cfRule type="expression" dxfId="2756" priority="13402">
      <formula>IF(RIGHT(TEXT(AM53,"0.#"),1)=".",TRUE,FALSE)</formula>
    </cfRule>
  </conditionalFormatting>
  <conditionalFormatting sqref="AM54">
    <cfRule type="expression" dxfId="2755" priority="13399">
      <formula>IF(RIGHT(TEXT(AM54,"0.#"),1)=".",FALSE,TRUE)</formula>
    </cfRule>
    <cfRule type="expression" dxfId="2754" priority="13400">
      <formula>IF(RIGHT(TEXT(AM54,"0.#"),1)=".",TRUE,FALSE)</formula>
    </cfRule>
  </conditionalFormatting>
  <conditionalFormatting sqref="AM55">
    <cfRule type="expression" dxfId="2753" priority="13397">
      <formula>IF(RIGHT(TEXT(AM55,"0.#"),1)=".",FALSE,TRUE)</formula>
    </cfRule>
    <cfRule type="expression" dxfId="2752" priority="13398">
      <formula>IF(RIGHT(TEXT(AM55,"0.#"),1)=".",TRUE,FALSE)</formula>
    </cfRule>
  </conditionalFormatting>
  <conditionalFormatting sqref="AE60">
    <cfRule type="expression" dxfId="2751" priority="13383">
      <formula>IF(RIGHT(TEXT(AE60,"0.#"),1)=".",FALSE,TRUE)</formula>
    </cfRule>
    <cfRule type="expression" dxfId="2750" priority="13384">
      <formula>IF(RIGHT(TEXT(AE60,"0.#"),1)=".",TRUE,FALSE)</formula>
    </cfRule>
  </conditionalFormatting>
  <conditionalFormatting sqref="AE61">
    <cfRule type="expression" dxfId="2749" priority="13381">
      <formula>IF(RIGHT(TEXT(AE61,"0.#"),1)=".",FALSE,TRUE)</formula>
    </cfRule>
    <cfRule type="expression" dxfId="2748" priority="13382">
      <formula>IF(RIGHT(TEXT(AE61,"0.#"),1)=".",TRUE,FALSE)</formula>
    </cfRule>
  </conditionalFormatting>
  <conditionalFormatting sqref="AE62">
    <cfRule type="expression" dxfId="2747" priority="13379">
      <formula>IF(RIGHT(TEXT(AE62,"0.#"),1)=".",FALSE,TRUE)</formula>
    </cfRule>
    <cfRule type="expression" dxfId="2746" priority="13380">
      <formula>IF(RIGHT(TEXT(AE62,"0.#"),1)=".",TRUE,FALSE)</formula>
    </cfRule>
  </conditionalFormatting>
  <conditionalFormatting sqref="AI62">
    <cfRule type="expression" dxfId="2745" priority="13377">
      <formula>IF(RIGHT(TEXT(AI62,"0.#"),1)=".",FALSE,TRUE)</formula>
    </cfRule>
    <cfRule type="expression" dxfId="2744" priority="13378">
      <formula>IF(RIGHT(TEXT(AI62,"0.#"),1)=".",TRUE,FALSE)</formula>
    </cfRule>
  </conditionalFormatting>
  <conditionalFormatting sqref="AI61">
    <cfRule type="expression" dxfId="2743" priority="13375">
      <formula>IF(RIGHT(TEXT(AI61,"0.#"),1)=".",FALSE,TRUE)</formula>
    </cfRule>
    <cfRule type="expression" dxfId="2742" priority="13376">
      <formula>IF(RIGHT(TEXT(AI61,"0.#"),1)=".",TRUE,FALSE)</formula>
    </cfRule>
  </conditionalFormatting>
  <conditionalFormatting sqref="AI60">
    <cfRule type="expression" dxfId="2741" priority="13373">
      <formula>IF(RIGHT(TEXT(AI60,"0.#"),1)=".",FALSE,TRUE)</formula>
    </cfRule>
    <cfRule type="expression" dxfId="2740" priority="13374">
      <formula>IF(RIGHT(TEXT(AI60,"0.#"),1)=".",TRUE,FALSE)</formula>
    </cfRule>
  </conditionalFormatting>
  <conditionalFormatting sqref="AM60">
    <cfRule type="expression" dxfId="2739" priority="13371">
      <formula>IF(RIGHT(TEXT(AM60,"0.#"),1)=".",FALSE,TRUE)</formula>
    </cfRule>
    <cfRule type="expression" dxfId="2738" priority="13372">
      <formula>IF(RIGHT(TEXT(AM60,"0.#"),1)=".",TRUE,FALSE)</formula>
    </cfRule>
  </conditionalFormatting>
  <conditionalFormatting sqref="AM61">
    <cfRule type="expression" dxfId="2737" priority="13369">
      <formula>IF(RIGHT(TEXT(AM61,"0.#"),1)=".",FALSE,TRUE)</formula>
    </cfRule>
    <cfRule type="expression" dxfId="2736" priority="13370">
      <formula>IF(RIGHT(TEXT(AM61,"0.#"),1)=".",TRUE,FALSE)</formula>
    </cfRule>
  </conditionalFormatting>
  <conditionalFormatting sqref="AM62">
    <cfRule type="expression" dxfId="2735" priority="13367">
      <formula>IF(RIGHT(TEXT(AM62,"0.#"),1)=".",FALSE,TRUE)</formula>
    </cfRule>
    <cfRule type="expression" dxfId="2734" priority="13368">
      <formula>IF(RIGHT(TEXT(AM62,"0.#"),1)=".",TRUE,FALSE)</formula>
    </cfRule>
  </conditionalFormatting>
  <conditionalFormatting sqref="AE87">
    <cfRule type="expression" dxfId="2733" priority="13353">
      <formula>IF(RIGHT(TEXT(AE87,"0.#"),1)=".",FALSE,TRUE)</formula>
    </cfRule>
    <cfRule type="expression" dxfId="2732" priority="13354">
      <formula>IF(RIGHT(TEXT(AE87,"0.#"),1)=".",TRUE,FALSE)</formula>
    </cfRule>
  </conditionalFormatting>
  <conditionalFormatting sqref="AE88">
    <cfRule type="expression" dxfId="2731" priority="13351">
      <formula>IF(RIGHT(TEXT(AE88,"0.#"),1)=".",FALSE,TRUE)</formula>
    </cfRule>
    <cfRule type="expression" dxfId="2730" priority="13352">
      <formula>IF(RIGHT(TEXT(AE88,"0.#"),1)=".",TRUE,FALSE)</formula>
    </cfRule>
  </conditionalFormatting>
  <conditionalFormatting sqref="AE89">
    <cfRule type="expression" dxfId="2729" priority="13349">
      <formula>IF(RIGHT(TEXT(AE89,"0.#"),1)=".",FALSE,TRUE)</formula>
    </cfRule>
    <cfRule type="expression" dxfId="2728" priority="13350">
      <formula>IF(RIGHT(TEXT(AE89,"0.#"),1)=".",TRUE,FALSE)</formula>
    </cfRule>
  </conditionalFormatting>
  <conditionalFormatting sqref="AI89">
    <cfRule type="expression" dxfId="2727" priority="13347">
      <formula>IF(RIGHT(TEXT(AI89,"0.#"),1)=".",FALSE,TRUE)</formula>
    </cfRule>
    <cfRule type="expression" dxfId="2726" priority="13348">
      <formula>IF(RIGHT(TEXT(AI89,"0.#"),1)=".",TRUE,FALSE)</formula>
    </cfRule>
  </conditionalFormatting>
  <conditionalFormatting sqref="AI88">
    <cfRule type="expression" dxfId="2725" priority="13345">
      <formula>IF(RIGHT(TEXT(AI88,"0.#"),1)=".",FALSE,TRUE)</formula>
    </cfRule>
    <cfRule type="expression" dxfId="2724" priority="13346">
      <formula>IF(RIGHT(TEXT(AI88,"0.#"),1)=".",TRUE,FALSE)</formula>
    </cfRule>
  </conditionalFormatting>
  <conditionalFormatting sqref="AI87">
    <cfRule type="expression" dxfId="2723" priority="13343">
      <formula>IF(RIGHT(TEXT(AI87,"0.#"),1)=".",FALSE,TRUE)</formula>
    </cfRule>
    <cfRule type="expression" dxfId="2722" priority="13344">
      <formula>IF(RIGHT(TEXT(AI87,"0.#"),1)=".",TRUE,FALSE)</formula>
    </cfRule>
  </conditionalFormatting>
  <conditionalFormatting sqref="AM88">
    <cfRule type="expression" dxfId="2721" priority="13339">
      <formula>IF(RIGHT(TEXT(AM88,"0.#"),1)=".",FALSE,TRUE)</formula>
    </cfRule>
    <cfRule type="expression" dxfId="2720" priority="13340">
      <formula>IF(RIGHT(TEXT(AM88,"0.#"),1)=".",TRUE,FALSE)</formula>
    </cfRule>
  </conditionalFormatting>
  <conditionalFormatting sqref="AM89">
    <cfRule type="expression" dxfId="2719" priority="13337">
      <formula>IF(RIGHT(TEXT(AM89,"0.#"),1)=".",FALSE,TRUE)</formula>
    </cfRule>
    <cfRule type="expression" dxfId="2718" priority="13338">
      <formula>IF(RIGHT(TEXT(AM89,"0.#"),1)=".",TRUE,FALSE)</formula>
    </cfRule>
  </conditionalFormatting>
  <conditionalFormatting sqref="AE92">
    <cfRule type="expression" dxfId="2717" priority="13323">
      <formula>IF(RIGHT(TEXT(AE92,"0.#"),1)=".",FALSE,TRUE)</formula>
    </cfRule>
    <cfRule type="expression" dxfId="2716" priority="13324">
      <formula>IF(RIGHT(TEXT(AE92,"0.#"),1)=".",TRUE,FALSE)</formula>
    </cfRule>
  </conditionalFormatting>
  <conditionalFormatting sqref="AE93">
    <cfRule type="expression" dxfId="2715" priority="13321">
      <formula>IF(RIGHT(TEXT(AE93,"0.#"),1)=".",FALSE,TRUE)</formula>
    </cfRule>
    <cfRule type="expression" dxfId="2714" priority="13322">
      <formula>IF(RIGHT(TEXT(AE93,"0.#"),1)=".",TRUE,FALSE)</formula>
    </cfRule>
  </conditionalFormatting>
  <conditionalFormatting sqref="AE94">
    <cfRule type="expression" dxfId="2713" priority="13319">
      <formula>IF(RIGHT(TEXT(AE94,"0.#"),1)=".",FALSE,TRUE)</formula>
    </cfRule>
    <cfRule type="expression" dxfId="2712" priority="13320">
      <formula>IF(RIGHT(TEXT(AE94,"0.#"),1)=".",TRUE,FALSE)</formula>
    </cfRule>
  </conditionalFormatting>
  <conditionalFormatting sqref="AI94">
    <cfRule type="expression" dxfId="2711" priority="13317">
      <formula>IF(RIGHT(TEXT(AI94,"0.#"),1)=".",FALSE,TRUE)</formula>
    </cfRule>
    <cfRule type="expression" dxfId="2710" priority="13318">
      <formula>IF(RIGHT(TEXT(AI94,"0.#"),1)=".",TRUE,FALSE)</formula>
    </cfRule>
  </conditionalFormatting>
  <conditionalFormatting sqref="AI93">
    <cfRule type="expression" dxfId="2709" priority="13315">
      <formula>IF(RIGHT(TEXT(AI93,"0.#"),1)=".",FALSE,TRUE)</formula>
    </cfRule>
    <cfRule type="expression" dxfId="2708" priority="13316">
      <formula>IF(RIGHT(TEXT(AI93,"0.#"),1)=".",TRUE,FALSE)</formula>
    </cfRule>
  </conditionalFormatting>
  <conditionalFormatting sqref="AI92">
    <cfRule type="expression" dxfId="2707" priority="13313">
      <formula>IF(RIGHT(TEXT(AI92,"0.#"),1)=".",FALSE,TRUE)</formula>
    </cfRule>
    <cfRule type="expression" dxfId="2706" priority="13314">
      <formula>IF(RIGHT(TEXT(AI92,"0.#"),1)=".",TRUE,FALSE)</formula>
    </cfRule>
  </conditionalFormatting>
  <conditionalFormatting sqref="AM92">
    <cfRule type="expression" dxfId="2705" priority="13311">
      <formula>IF(RIGHT(TEXT(AM92,"0.#"),1)=".",FALSE,TRUE)</formula>
    </cfRule>
    <cfRule type="expression" dxfId="2704" priority="13312">
      <formula>IF(RIGHT(TEXT(AM92,"0.#"),1)=".",TRUE,FALSE)</formula>
    </cfRule>
  </conditionalFormatting>
  <conditionalFormatting sqref="AM93">
    <cfRule type="expression" dxfId="2703" priority="13309">
      <formula>IF(RIGHT(TEXT(AM93,"0.#"),1)=".",FALSE,TRUE)</formula>
    </cfRule>
    <cfRule type="expression" dxfId="2702" priority="13310">
      <formula>IF(RIGHT(TEXT(AM93,"0.#"),1)=".",TRUE,FALSE)</formula>
    </cfRule>
  </conditionalFormatting>
  <conditionalFormatting sqref="AM94">
    <cfRule type="expression" dxfId="2701" priority="13307">
      <formula>IF(RIGHT(TEXT(AM94,"0.#"),1)=".",FALSE,TRUE)</formula>
    </cfRule>
    <cfRule type="expression" dxfId="2700" priority="13308">
      <formula>IF(RIGHT(TEXT(AM94,"0.#"),1)=".",TRUE,FALSE)</formula>
    </cfRule>
  </conditionalFormatting>
  <conditionalFormatting sqref="AE97">
    <cfRule type="expression" dxfId="2699" priority="13293">
      <formula>IF(RIGHT(TEXT(AE97,"0.#"),1)=".",FALSE,TRUE)</formula>
    </cfRule>
    <cfRule type="expression" dxfId="2698" priority="13294">
      <formula>IF(RIGHT(TEXT(AE97,"0.#"),1)=".",TRUE,FALSE)</formula>
    </cfRule>
  </conditionalFormatting>
  <conditionalFormatting sqref="AE98">
    <cfRule type="expression" dxfId="2697" priority="13291">
      <formula>IF(RIGHT(TEXT(AE98,"0.#"),1)=".",FALSE,TRUE)</formula>
    </cfRule>
    <cfRule type="expression" dxfId="2696" priority="13292">
      <formula>IF(RIGHT(TEXT(AE98,"0.#"),1)=".",TRUE,FALSE)</formula>
    </cfRule>
  </conditionalFormatting>
  <conditionalFormatting sqref="AE99">
    <cfRule type="expression" dxfId="2695" priority="13289">
      <formula>IF(RIGHT(TEXT(AE99,"0.#"),1)=".",FALSE,TRUE)</formula>
    </cfRule>
    <cfRule type="expression" dxfId="2694" priority="13290">
      <formula>IF(RIGHT(TEXT(AE99,"0.#"),1)=".",TRUE,FALSE)</formula>
    </cfRule>
  </conditionalFormatting>
  <conditionalFormatting sqref="AI99">
    <cfRule type="expression" dxfId="2693" priority="13287">
      <formula>IF(RIGHT(TEXT(AI99,"0.#"),1)=".",FALSE,TRUE)</formula>
    </cfRule>
    <cfRule type="expression" dxfId="2692" priority="13288">
      <formula>IF(RIGHT(TEXT(AI99,"0.#"),1)=".",TRUE,FALSE)</formula>
    </cfRule>
  </conditionalFormatting>
  <conditionalFormatting sqref="AI98">
    <cfRule type="expression" dxfId="2691" priority="13285">
      <formula>IF(RIGHT(TEXT(AI98,"0.#"),1)=".",FALSE,TRUE)</formula>
    </cfRule>
    <cfRule type="expression" dxfId="2690" priority="13286">
      <formula>IF(RIGHT(TEXT(AI98,"0.#"),1)=".",TRUE,FALSE)</formula>
    </cfRule>
  </conditionalFormatting>
  <conditionalFormatting sqref="AI97">
    <cfRule type="expression" dxfId="2689" priority="13283">
      <formula>IF(RIGHT(TEXT(AI97,"0.#"),1)=".",FALSE,TRUE)</formula>
    </cfRule>
    <cfRule type="expression" dxfId="2688" priority="13284">
      <formula>IF(RIGHT(TEXT(AI97,"0.#"),1)=".",TRUE,FALSE)</formula>
    </cfRule>
  </conditionalFormatting>
  <conditionalFormatting sqref="AM97">
    <cfRule type="expression" dxfId="2687" priority="13281">
      <formula>IF(RIGHT(TEXT(AM97,"0.#"),1)=".",FALSE,TRUE)</formula>
    </cfRule>
    <cfRule type="expression" dxfId="2686" priority="13282">
      <formula>IF(RIGHT(TEXT(AM97,"0.#"),1)=".",TRUE,FALSE)</formula>
    </cfRule>
  </conditionalFormatting>
  <conditionalFormatting sqref="AM98">
    <cfRule type="expression" dxfId="2685" priority="13279">
      <formula>IF(RIGHT(TEXT(AM98,"0.#"),1)=".",FALSE,TRUE)</formula>
    </cfRule>
    <cfRule type="expression" dxfId="2684" priority="13280">
      <formula>IF(RIGHT(TEXT(AM98,"0.#"),1)=".",TRUE,FALSE)</formula>
    </cfRule>
  </conditionalFormatting>
  <conditionalFormatting sqref="AM99">
    <cfRule type="expression" dxfId="2683" priority="13277">
      <formula>IF(RIGHT(TEXT(AM99,"0.#"),1)=".",FALSE,TRUE)</formula>
    </cfRule>
    <cfRule type="expression" dxfId="2682" priority="13278">
      <formula>IF(RIGHT(TEXT(AM99,"0.#"),1)=".",TRUE,FALSE)</formula>
    </cfRule>
  </conditionalFormatting>
  <conditionalFormatting sqref="AM101">
    <cfRule type="expression" dxfId="2681" priority="13261">
      <formula>IF(RIGHT(TEXT(AM101,"0.#"),1)=".",FALSE,TRUE)</formula>
    </cfRule>
    <cfRule type="expression" dxfId="2680" priority="13262">
      <formula>IF(RIGHT(TEXT(AM101,"0.#"),1)=".",TRUE,FALSE)</formula>
    </cfRule>
  </conditionalFormatting>
  <conditionalFormatting sqref="AM102">
    <cfRule type="expression" dxfId="2679" priority="13255">
      <formula>IF(RIGHT(TEXT(AM102,"0.#"),1)=".",FALSE,TRUE)</formula>
    </cfRule>
    <cfRule type="expression" dxfId="2678" priority="13256">
      <formula>IF(RIGHT(TEXT(AM102,"0.#"),1)=".",TRUE,FALSE)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Q116">
    <cfRule type="expression" dxfId="2627" priority="13195">
      <formula>IF(RIGHT(TEXT(AQ116,"0.#"),1)=".",FALSE,TRUE)</formula>
    </cfRule>
    <cfRule type="expression" dxfId="2626" priority="13196">
      <formula>IF(RIGHT(TEXT(AQ116,"0.#"),1)=".",TRUE,FALSE)</formula>
    </cfRule>
  </conditionalFormatting>
  <conditionalFormatting sqref="AM116">
    <cfRule type="expression" dxfId="2625" priority="13191">
      <formula>IF(RIGHT(TEXT(AM116,"0.#"),1)=".",FALSE,TRUE)</formula>
    </cfRule>
    <cfRule type="expression" dxfId="2624" priority="13192">
      <formula>IF(RIGHT(TEXT(AM116,"0.#"),1)=".",TRUE,FALSE)</formula>
    </cfRule>
  </conditionalFormatting>
  <conditionalFormatting sqref="AM117">
    <cfRule type="expression" dxfId="2623" priority="13189">
      <formula>IF(RIGHT(TEXT(AM117,"0.#"),1)=".",FALSE,TRUE)</formula>
    </cfRule>
    <cfRule type="expression" dxfId="2622" priority="13190">
      <formula>IF(RIGHT(TEXT(AM117,"0.#"),1)=".",TRUE,FALSE)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4:AI135 AM134:AM135 AQ134:AQ135 AU134:AU135">
    <cfRule type="expression" dxfId="2569" priority="13095">
      <formula>IF(RIGHT(TEXT(AE134,"0.#"),1)=".",FALSE,TRUE)</formula>
    </cfRule>
    <cfRule type="expression" dxfId="2568" priority="13096">
      <formula>IF(RIGHT(TEXT(AE134,"0.#"),1)=".",TRUE,FALSE)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39:AO866">
    <cfRule type="expression" dxfId="2537" priority="6665">
      <formula>IF(AND(AL839&gt;=0, RIGHT(TEXT(AL839,"0.#"),1)&lt;&gt;"."),TRUE,FALSE)</formula>
    </cfRule>
    <cfRule type="expression" dxfId="2536" priority="6666">
      <formula>IF(AND(AL839&gt;=0, RIGHT(TEXT(AL839,"0.#"),1)="."),TRUE,FALSE)</formula>
    </cfRule>
    <cfRule type="expression" dxfId="2535" priority="6667">
      <formula>IF(AND(AL839&lt;0, RIGHT(TEXT(AL839,"0.#"),1)&lt;&gt;"."),TRUE,FALSE)</formula>
    </cfRule>
    <cfRule type="expression" dxfId="2534" priority="6668">
      <formula>IF(AND(AL839&lt;0, RIGHT(TEXT(AL839,"0.#"),1)="."),TRUE,FALSE)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7:AO838">
    <cfRule type="expression" dxfId="2419" priority="2851">
      <formula>IF(AND(AL837&gt;=0, RIGHT(TEXT(AL837,"0.#"),1)&lt;&gt;"."),TRUE,FALSE)</formula>
    </cfRule>
    <cfRule type="expression" dxfId="2418" priority="2852">
      <formula>IF(AND(AL837&gt;=0, RIGHT(TEXT(AL837,"0.#"),1)="."),TRUE,FALSE)</formula>
    </cfRule>
    <cfRule type="expression" dxfId="2417" priority="2853">
      <formula>IF(AND(AL837&lt;0, RIGHT(TEXT(AL837,"0.#"),1)&lt;&gt;"."),TRUE,FALSE)</formula>
    </cfRule>
    <cfRule type="expression" dxfId="2416" priority="2854">
      <formula>IF(AND(AL837&lt;0, RIGHT(TEXT(AL837,"0.#"),1)="."),TRUE,FALSE)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cfRule type="expression" dxfId="737" priority="37">
      <formula>IF(RIGHT(TEXT(P15,"0.#"),1)=".",FALSE,TRUE)</formula>
    </cfRule>
    <cfRule type="expression" dxfId="736" priority="38">
      <formula>IF(RIGHT(TEXT(P15,"0.#"),1)=".",TRUE,FALSE)</formula>
    </cfRule>
  </conditionalFormatting>
  <conditionalFormatting sqref="W13:AJ13">
    <cfRule type="expression" dxfId="735" priority="35">
      <formula>IF(RIGHT(TEXT(W13,"0.#"),1)=".",FALSE,TRUE)</formula>
    </cfRule>
    <cfRule type="expression" dxfId="734" priority="36">
      <formula>IF(RIGHT(TEXT(W13,"0.#"),1)=".",TRUE,FALSE)</formula>
    </cfRule>
  </conditionalFormatting>
  <conditionalFormatting sqref="P13:V13">
    <cfRule type="expression" dxfId="733" priority="33">
      <formula>IF(RIGHT(TEXT(P13,"0.#"),1)=".",FALSE,TRUE)</formula>
    </cfRule>
    <cfRule type="expression" dxfId="732" priority="34">
      <formula>IF(RIGHT(TEXT(P13,"0.#"),1)=".",TRUE,FALSE)</formula>
    </cfRule>
  </conditionalFormatting>
  <conditionalFormatting sqref="P19:AC19">
    <cfRule type="expression" dxfId="731" priority="31">
      <formula>IF(RIGHT(TEXT(P19,"0.#"),1)=".",FALSE,TRUE)</formula>
    </cfRule>
    <cfRule type="expression" dxfId="730" priority="32">
      <formula>IF(RIGHT(TEXT(P19,"0.#"),1)=".",TRUE,FALSE)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707" max="49" man="1"/>
    <brk id="735" max="49" man="1"/>
    <brk id="778" max="49" man="1"/>
    <brk id="791" max="49" man="1"/>
    <brk id="833" max="49" man="1"/>
    <brk id="966" max="49" man="1"/>
  </rowBreaks>
  <colBreaks count="1" manualBreakCount="1">
    <brk id="6" max="96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557</v>
      </c>
      <c r="AF2" s="1007"/>
      <c r="AG2" s="1007"/>
      <c r="AH2" s="1007"/>
      <c r="AI2" s="1007" t="s">
        <v>554</v>
      </c>
      <c r="AJ2" s="1007"/>
      <c r="AK2" s="1007"/>
      <c r="AL2" s="1007"/>
      <c r="AM2" s="1007" t="s">
        <v>528</v>
      </c>
      <c r="AN2" s="1007"/>
      <c r="AO2" s="100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5"/>
      <c r="I4" s="1025"/>
      <c r="J4" s="1025"/>
      <c r="K4" s="1025"/>
      <c r="L4" s="1025"/>
      <c r="M4" s="1025"/>
      <c r="N4" s="1025"/>
      <c r="O4" s="1026"/>
      <c r="P4" s="161"/>
      <c r="Q4" s="1033"/>
      <c r="R4" s="1033"/>
      <c r="S4" s="1033"/>
      <c r="T4" s="1033"/>
      <c r="U4" s="1033"/>
      <c r="V4" s="1033"/>
      <c r="W4" s="1033"/>
      <c r="X4" s="1034"/>
      <c r="Y4" s="1011" t="s">
        <v>12</v>
      </c>
      <c r="Z4" s="1012"/>
      <c r="AA4" s="1013"/>
      <c r="AB4" s="551"/>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3" t="s">
        <v>54</v>
      </c>
      <c r="Z5" s="1008"/>
      <c r="AA5" s="1009"/>
      <c r="AB5" s="685"/>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2" t="s">
        <v>473</v>
      </c>
      <c r="B9" s="513"/>
      <c r="C9" s="513"/>
      <c r="D9" s="513"/>
      <c r="E9" s="513"/>
      <c r="F9" s="514"/>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558</v>
      </c>
      <c r="AF9" s="1007"/>
      <c r="AG9" s="1007"/>
      <c r="AH9" s="1007"/>
      <c r="AI9" s="1007" t="s">
        <v>554</v>
      </c>
      <c r="AJ9" s="1007"/>
      <c r="AK9" s="1007"/>
      <c r="AL9" s="1007"/>
      <c r="AM9" s="1007" t="s">
        <v>528</v>
      </c>
      <c r="AN9" s="1007"/>
      <c r="AO9" s="100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1"/>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685"/>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2" t="s">
        <v>473</v>
      </c>
      <c r="B16" s="513"/>
      <c r="C16" s="513"/>
      <c r="D16" s="513"/>
      <c r="E16" s="513"/>
      <c r="F16" s="514"/>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557</v>
      </c>
      <c r="AF16" s="1007"/>
      <c r="AG16" s="1007"/>
      <c r="AH16" s="1007"/>
      <c r="AI16" s="1007" t="s">
        <v>555</v>
      </c>
      <c r="AJ16" s="1007"/>
      <c r="AK16" s="1007"/>
      <c r="AL16" s="1007"/>
      <c r="AM16" s="1007" t="s">
        <v>528</v>
      </c>
      <c r="AN16" s="1007"/>
      <c r="AO16" s="100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1"/>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685"/>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2" t="s">
        <v>473</v>
      </c>
      <c r="B23" s="513"/>
      <c r="C23" s="513"/>
      <c r="D23" s="513"/>
      <c r="E23" s="513"/>
      <c r="F23" s="514"/>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559</v>
      </c>
      <c r="AF23" s="1007"/>
      <c r="AG23" s="1007"/>
      <c r="AH23" s="1007"/>
      <c r="AI23" s="1007" t="s">
        <v>554</v>
      </c>
      <c r="AJ23" s="1007"/>
      <c r="AK23" s="1007"/>
      <c r="AL23" s="1007"/>
      <c r="AM23" s="1007" t="s">
        <v>528</v>
      </c>
      <c r="AN23" s="1007"/>
      <c r="AO23" s="100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1"/>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685"/>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2" t="s">
        <v>473</v>
      </c>
      <c r="B30" s="513"/>
      <c r="C30" s="513"/>
      <c r="D30" s="513"/>
      <c r="E30" s="513"/>
      <c r="F30" s="514"/>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557</v>
      </c>
      <c r="AF30" s="1007"/>
      <c r="AG30" s="1007"/>
      <c r="AH30" s="1007"/>
      <c r="AI30" s="1007" t="s">
        <v>554</v>
      </c>
      <c r="AJ30" s="1007"/>
      <c r="AK30" s="1007"/>
      <c r="AL30" s="1007"/>
      <c r="AM30" s="1007" t="s">
        <v>552</v>
      </c>
      <c r="AN30" s="1007"/>
      <c r="AO30" s="100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1"/>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685"/>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2" t="s">
        <v>473</v>
      </c>
      <c r="B37" s="513"/>
      <c r="C37" s="513"/>
      <c r="D37" s="513"/>
      <c r="E37" s="513"/>
      <c r="F37" s="514"/>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559</v>
      </c>
      <c r="AF37" s="1007"/>
      <c r="AG37" s="1007"/>
      <c r="AH37" s="1007"/>
      <c r="AI37" s="1007" t="s">
        <v>556</v>
      </c>
      <c r="AJ37" s="1007"/>
      <c r="AK37" s="1007"/>
      <c r="AL37" s="1007"/>
      <c r="AM37" s="1007" t="s">
        <v>553</v>
      </c>
      <c r="AN37" s="1007"/>
      <c r="AO37" s="100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1"/>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685"/>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2" t="s">
        <v>473</v>
      </c>
      <c r="B44" s="513"/>
      <c r="C44" s="513"/>
      <c r="D44" s="513"/>
      <c r="E44" s="513"/>
      <c r="F44" s="514"/>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557</v>
      </c>
      <c r="AF44" s="1007"/>
      <c r="AG44" s="1007"/>
      <c r="AH44" s="1007"/>
      <c r="AI44" s="1007" t="s">
        <v>554</v>
      </c>
      <c r="AJ44" s="1007"/>
      <c r="AK44" s="1007"/>
      <c r="AL44" s="1007"/>
      <c r="AM44" s="1007" t="s">
        <v>528</v>
      </c>
      <c r="AN44" s="1007"/>
      <c r="AO44" s="100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1"/>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685"/>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2" t="s">
        <v>473</v>
      </c>
      <c r="B51" s="513"/>
      <c r="C51" s="513"/>
      <c r="D51" s="513"/>
      <c r="E51" s="513"/>
      <c r="F51" s="514"/>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58" t="s">
        <v>11</v>
      </c>
      <c r="AC51" s="1020"/>
      <c r="AD51" s="1021"/>
      <c r="AE51" s="1007" t="s">
        <v>557</v>
      </c>
      <c r="AF51" s="1007"/>
      <c r="AG51" s="1007"/>
      <c r="AH51" s="1007"/>
      <c r="AI51" s="1007" t="s">
        <v>554</v>
      </c>
      <c r="AJ51" s="1007"/>
      <c r="AK51" s="1007"/>
      <c r="AL51" s="1007"/>
      <c r="AM51" s="1007" t="s">
        <v>528</v>
      </c>
      <c r="AN51" s="1007"/>
      <c r="AO51" s="100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1"/>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685"/>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2" t="s">
        <v>473</v>
      </c>
      <c r="B58" s="513"/>
      <c r="C58" s="513"/>
      <c r="D58" s="513"/>
      <c r="E58" s="513"/>
      <c r="F58" s="514"/>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557</v>
      </c>
      <c r="AF58" s="1007"/>
      <c r="AG58" s="1007"/>
      <c r="AH58" s="1007"/>
      <c r="AI58" s="1007" t="s">
        <v>554</v>
      </c>
      <c r="AJ58" s="1007"/>
      <c r="AK58" s="1007"/>
      <c r="AL58" s="1007"/>
      <c r="AM58" s="1007" t="s">
        <v>528</v>
      </c>
      <c r="AN58" s="1007"/>
      <c r="AO58" s="100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1"/>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685"/>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2" t="s">
        <v>473</v>
      </c>
      <c r="B65" s="513"/>
      <c r="C65" s="513"/>
      <c r="D65" s="513"/>
      <c r="E65" s="513"/>
      <c r="F65" s="514"/>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557</v>
      </c>
      <c r="AF65" s="1007"/>
      <c r="AG65" s="1007"/>
      <c r="AH65" s="1007"/>
      <c r="AI65" s="1007" t="s">
        <v>554</v>
      </c>
      <c r="AJ65" s="1007"/>
      <c r="AK65" s="1007"/>
      <c r="AL65" s="1007"/>
      <c r="AM65" s="1007" t="s">
        <v>528</v>
      </c>
      <c r="AN65" s="1007"/>
      <c r="AO65" s="100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1"/>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685"/>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2019-07-18T03:23:05Z</dcterms:modified>
</cp:coreProperties>
</file>