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⑦施策Ⅱ－１　国際の平和と安定に対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<sst xmlns="http://schemas.openxmlformats.org/spreadsheetml/2006/main" count="3350" uniqueCount="765">
  <si>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</si>
  <si>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</si>
  <si>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</si>
  <si>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</si>
  <si>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</si>
  <si>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</si>
  <si>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</si>
  <si>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</si>
  <si>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</si>
  <si>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</si>
  <si>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</si>
  <si>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</si>
  <si>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</si>
  <si>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</si>
  <si>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</si>
  <si>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</si>
  <si>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</si>
  <si>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</si>
  <si>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</si>
  <si>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</si>
  <si>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</si>
  <si>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</si>
  <si>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</si>
  <si>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</si>
  <si>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</si>
  <si>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</si>
  <si>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</si>
  <si>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</si>
  <si>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</si>
  <si>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</si>
  <si>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</si>
  <si>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</si>
  <si>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</si>
  <si>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</si>
  <si>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</si>
  <si>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</si>
  <si>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</si>
  <si>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</si>
  <si>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</si>
  <si>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</si>
  <si>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</si>
  <si>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</si>
  <si>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</si>
  <si>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</si>
  <si>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</si>
  <si>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</si>
  <si>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</si>
  <si>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</si>
  <si>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</si>
  <si>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</si>
  <si>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</si>
  <si>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</si>
  <si>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</si>
  <si>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</si>
  <si>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</si>
  <si>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</si>
  <si>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</si>
  <si>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</si>
  <si>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</si>
  <si>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</si>
  <si>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</si>
  <si>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</si>
  <si>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</si>
  <si>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</si>
  <si>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</si>
  <si>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</si>
  <si>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</si>
  <si>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</si>
  <si>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</si>
  <si>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</si>
  <si>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</si>
  <si>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</si>
  <si>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</si>
  <si>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</si>
  <si>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</si>
  <si>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</si>
  <si>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</si>
  <si>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</si>
  <si>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</si>
  <si>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</si>
  <si>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</si>
  <si>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</si>
  <si>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</si>
  <si>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</si>
  <si>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</si>
  <si>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</si>
  <si>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</si>
  <si>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</si>
  <si>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</si>
  <si>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</si>
  <si>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</si>
  <si>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</si>
  <si>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</si>
  <si>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</si>
  <si>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</si>
  <si>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</si>
  <si>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</si>
  <si>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</si>
  <si>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</si>
  <si>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</si>
  <si>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</si>
  <si>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</si>
  <si>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</si>
  <si>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</si>
  <si>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</si>
  <si>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</si>
  <si>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</si>
  <si>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</si>
  <si>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</si>
  <si>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</si>
  <si>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</si>
  <si>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</si>
  <si>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</si>
  <si>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</si>
  <si>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</si>
  <si>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</si>
  <si>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</si>
  <si>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</si>
  <si>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</si>
  <si>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</si>
  <si>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</si>
  <si>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</si>
  <si>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</si>
  <si>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</si>
  <si>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</si>
  <si>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</si>
  <si>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</si>
  <si>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</si>
  <si>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</si>
  <si>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</si>
  <si>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</si>
  <si>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</si>
  <si>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</si>
  <si>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</si>
  <si>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</si>
  <si>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</si>
  <si>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</si>
  <si>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</si>
  <si>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</si>
  <si>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</si>
  <si>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</si>
  <si>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</si>
  <si>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</si>
  <si>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</si>
  <si>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</si>
  <si>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</si>
  <si>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</si>
  <si>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</si>
  <si>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</si>
  <si>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</si>
  <si>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</si>
  <si>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</si>
  <si>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</si>
  <si>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</si>
  <si>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</si>
  <si>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</si>
  <si>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</si>
  <si>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</si>
  <si>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</si>
  <si>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</si>
  <si>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</si>
  <si>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</si>
  <si>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</si>
  <si>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</si>
  <si>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</si>
  <si>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</si>
  <si>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</si>
  <si>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</si>
  <si>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</si>
  <si>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</si>
  <si>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</si>
  <si>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</si>
  <si>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</si>
  <si>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</si>
  <si>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</si>
  <si>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</si>
  <si>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</si>
  <si>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</si>
  <si>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</si>
  <si>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</si>
  <si>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</si>
  <si>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</si>
  <si>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</si>
  <si>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</si>
  <si>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</si>
  <si>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</si>
  <si>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</si>
  <si>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</si>
  <si>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</si>
  <si>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</si>
  <si>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</si>
  <si>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</si>
  <si>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</si>
  <si>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</si>
  <si>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</si>
  <si>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</si>
  <si>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</si>
  <si>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</si>
  <si>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</si>
  <si>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</si>
  <si>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</si>
  <si>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</si>
  <si>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</si>
  <si>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</si>
  <si>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</si>
  <si>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</si>
  <si>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</si>
  <si>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</si>
  <si>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</si>
  <si>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</si>
  <si>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</si>
  <si>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</si>
  <si>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</si>
  <si>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</si>
  <si>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</si>
  <si>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</si>
  <si>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</si>
  <si>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</si>
  <si>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</si>
  <si>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</si>
  <si>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</si>
  <si>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</si>
  <si>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</si>
  <si>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</si>
  <si>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</si>
  <si>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</si>
  <si>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</si>
  <si>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</si>
  <si>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</si>
  <si>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</si>
  <si>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</si>
  <si>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</si>
  <si>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</si>
  <si>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</si>
  <si>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</si>
  <si>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</si>
  <si>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</si>
  <si>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</si>
  <si>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</si>
  <si>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</si>
  <si>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</si>
  <si>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</si>
  <si>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</si>
  <si>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</si>
  <si>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</si>
  <si>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</si>
  <si>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</si>
  <si>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</si>
  <si>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</si>
  <si>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</si>
  <si>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</si>
  <si>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</si>
  <si>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</si>
  <si>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</si>
  <si>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</si>
  <si>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</si>
  <si>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</si>
  <si>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</si>
  <si>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</si>
  <si>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</si>
  <si>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</si>
  <si>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</si>
  <si>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</si>
  <si>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</si>
  <si>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</si>
  <si>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</si>
  <si>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</si>
  <si>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</si>
  <si>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</si>
  <si>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</si>
  <si>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</si>
  <si>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</si>
  <si>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</si>
  <si>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</si>
  <si>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</si>
  <si>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</si>
  <si>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</si>
  <si>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</si>
  <si>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</si>
  <si>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</si>
  <si>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</si>
  <si>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</si>
  <si>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</si>
  <si>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</si>
  <si>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</si>
  <si>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</si>
  <si>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</si>
  <si>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</si>
  <si>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</si>
  <si>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</si>
  <si>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</si>
  <si>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</si>
  <si>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</si>
  <si>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</si>
  <si>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</si>
  <si>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</si>
  <si>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</si>
  <si>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</si>
  <si>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</si>
  <si>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</si>
  <si>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</si>
  <si>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</si>
  <si>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</si>
  <si>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</si>
  <si>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</si>
  <si>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</si>
  <si>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</si>
  <si>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</si>
  <si>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</si>
  <si>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</si>
  <si>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</si>
  <si>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</si>
  <si>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</si>
  <si>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</si>
  <si>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</si>
  <si>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</si>
  <si>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</si>
  <si>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</si>
  <si>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</si>
  <si>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</si>
  <si>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</si>
  <si>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</si>
  <si>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</si>
  <si>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</si>
  <si>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</si>
  <si>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</si>
  <si>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</si>
  <si>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</si>
  <si>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</si>
  <si>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</si>
  <si>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</si>
  <si>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</si>
  <si>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</si>
  <si>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</si>
  <si>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</si>
  <si>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</si>
  <si>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</si>
  <si>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</si>
  <si>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</si>
  <si>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</si>
  <si>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</si>
  <si>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</si>
  <si>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</si>
  <si>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</si>
  <si>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</si>
  <si>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</si>
  <si>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</si>
  <si>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</si>
  <si>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</si>
  <si>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</si>
  <si>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</si>
  <si>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</si>
  <si>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</si>
  <si>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</si>
  <si>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</si>
  <si>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</si>
  <si>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</si>
  <si>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</si>
  <si>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</si>
  <si>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</si>
  <si>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</si>
  <si>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</si>
  <si>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</si>
  <si>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</si>
  <si>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</si>
  <si>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</si>
  <si>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</si>
  <si>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</si>
  <si>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</si>
  <si>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</si>
  <si>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</si>
  <si>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</si>
  <si>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</si>
  <si>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</si>
  <si>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</si>
  <si>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</si>
  <si>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</si>
  <si>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</si>
  <si>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</si>
  <si>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</si>
  <si>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</si>
  <si>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</si>
  <si>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</si>
  <si>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</si>
  <si>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</si>
  <si>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</si>
  <si>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</si>
  <si>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</si>
  <si>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</si>
  <si>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</si>
  <si>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</si>
  <si>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</si>
  <si>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</si>
  <si>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</si>
  <si>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</si>
  <si>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</si>
  <si>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</si>
  <si>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</si>
  <si>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</si>
  <si>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</si>
  <si>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</si>
  <si>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</si>
  <si>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</si>
  <si>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</si>
  <si>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</si>
  <si>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</si>
  <si>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</si>
  <si>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</si>
  <si>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</si>
  <si>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</si>
  <si>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</si>
  <si>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</si>
  <si>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</si>
  <si>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</si>
  <si>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</si>
  <si>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</si>
  <si>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</si>
  <si>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</si>
  <si>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</si>
  <si>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</si>
  <si>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</si>
  <si>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</si>
  <si>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</si>
  <si>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</si>
  <si>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</si>
  <si>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</si>
  <si>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</si>
  <si>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</si>
  <si>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</si>
  <si>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</si>
  <si>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</si>
  <si>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</si>
  <si>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</si>
  <si>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</si>
  <si>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</si>
  <si>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</si>
  <si>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</si>
  <si>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</si>
  <si>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</si>
  <si>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</si>
  <si>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</si>
  <si>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</si>
  <si>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</si>
  <si>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</si>
  <si>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</si>
  <si>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</si>
  <si>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</si>
  <si>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</si>
  <si>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</si>
  <si>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</si>
  <si>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</si>
  <si>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</si>
  <si>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</si>
  <si>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</si>
  <si>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</si>
  <si>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</si>
  <si>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</si>
  <si>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</si>
  <si>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</si>
  <si>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</si>
  <si>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</si>
  <si>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</si>
  <si>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</si>
  <si>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</si>
  <si>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</si>
  <si>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</si>
  <si>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</si>
  <si>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</si>
  <si>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</si>
  <si>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</si>
  <si>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</si>
  <si>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</si>
  <si>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</si>
  <si>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</si>
  <si>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</si>
  <si>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</si>
  <si>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</si>
  <si>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</si>
  <si>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</si>
  <si>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</si>
  <si>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</si>
  <si>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</si>
  <si>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</si>
  <si>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</si>
  <si>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</si>
  <si>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</si>
  <si>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</si>
  <si>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</si>
  <si>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</si>
  <si>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</si>
  <si>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</si>
  <si>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</si>
  <si>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</si>
  <si>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</si>
  <si>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</si>
  <si>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</si>
  <si>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</si>
  <si>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</si>
  <si>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</si>
  <si>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</si>
  <si>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</si>
  <si>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</si>
  <si>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</si>
  <si>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</si>
  <si>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</si>
  <si>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</si>
  <si>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</si>
  <si>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</si>
  <si>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</si>
  <si>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</si>
  <si>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</si>
  <si>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</si>
  <si>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</si>
  <si>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</si>
  <si>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</si>
  <si>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</si>
  <si>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</si>
  <si>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</si>
  <si>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</si>
  <si>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</si>
  <si>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</si>
  <si>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</si>
  <si>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</si>
  <si>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</si>
  <si>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</si>
  <si>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</si>
  <si>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</si>
  <si>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</si>
  <si>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</si>
  <si>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</si>
  <si>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</si>
  <si>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</si>
  <si>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</si>
  <si>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</si>
  <si>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</si>
  <si>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</si>
  <si>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</si>
  <si>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</si>
  <si>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</si>
  <si>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</si>
  <si>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</si>
  <si>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</si>
  <si>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</si>
  <si>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</si>
  <si>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</si>
  <si>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</si>
  <si>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</si>
  <si>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</si>
  <si>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</si>
  <si>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</si>
  <si>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</si>
  <si>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</si>
  <si>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</si>
  <si>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</si>
  <si>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</si>
  <si>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</si>
  <si>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</si>
  <si>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</si>
  <si>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</si>
  <si>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</si>
  <si>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</si>
  <si>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</si>
  <si>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</si>
  <si>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</si>
  <si>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</si>
  <si>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</si>
  <si>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</si>
  <si>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</si>
  <si>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</si>
  <si>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国際機関邦人職員増強</t>
    <phoneticPr fontId="5"/>
  </si>
  <si>
    <t>総合外交政策局</t>
    <phoneticPr fontId="5"/>
  </si>
  <si>
    <t>国連企画調整課</t>
    <phoneticPr fontId="5"/>
  </si>
  <si>
    <t>課長　三宅　浩史</t>
    <phoneticPr fontId="5"/>
  </si>
  <si>
    <t>○</t>
  </si>
  <si>
    <t>外務省設置法第４条第３項</t>
    <phoneticPr fontId="5"/>
  </si>
  <si>
    <t>-</t>
  </si>
  <si>
    <t>-</t>
    <phoneticPr fontId="5"/>
  </si>
  <si>
    <t>国際機関に対する人的貢献を強化し，国際社会における日本のプレゼンスを向上させる観点から，日本人職員を増強することにより，国際機関における意思決定プロセスへの日本人職員の参画を促進し，我が国の国益と国際社会共通の利益に資する望ましい国連の実現等を目指す。</t>
    <phoneticPr fontId="5"/>
  </si>
  <si>
    <t>・外部有識者を面接官とした面接の実施等を通じたJPO選考試験の効果的な実施　　　　　　　　　　　　　　　　　　　　　　　　　　　　　　　　　　　　　　　　　　　　　　　　　　　　　　　　　　　　　　　　・国連事務局YPP試験の会場費用等の支弁　　　　　　　　　　　　　　　　　　　　　　　　　　　　　　　　　　　　　　　　　　　　　　　　　　　　　　　　　　　　　　　　　　　　　　　　　　　　　　　　　　　　　　　　・国際機関勤務を希望する日本人の増加を目指した各種広報事業の実施
・有識者による面接・応募書類対策の実施</t>
    <phoneticPr fontId="5"/>
  </si>
  <si>
    <t>-</t>
    <phoneticPr fontId="5"/>
  </si>
  <si>
    <t>-</t>
    <phoneticPr fontId="5"/>
  </si>
  <si>
    <t>-</t>
    <phoneticPr fontId="5"/>
  </si>
  <si>
    <t>国際機関邦人職員増強関係経費</t>
    <phoneticPr fontId="5"/>
  </si>
  <si>
    <t>2025（平成37）年に1,000人以上</t>
    <phoneticPr fontId="5"/>
  </si>
  <si>
    <t>人</t>
    <rPh sb="0" eb="1">
      <t>ヒト</t>
    </rPh>
    <phoneticPr fontId="5"/>
  </si>
  <si>
    <t>-</t>
    <phoneticPr fontId="5"/>
  </si>
  <si>
    <t>外務省（国際機関人事センター）から国連関係機関への照会結果。</t>
    <phoneticPr fontId="5"/>
  </si>
  <si>
    <t>国連関係機関における全職員数に対する幹部職員数と同等の水準の確保</t>
    <phoneticPr fontId="5"/>
  </si>
  <si>
    <t>％</t>
    <phoneticPr fontId="5"/>
  </si>
  <si>
    <t>％</t>
    <phoneticPr fontId="5"/>
  </si>
  <si>
    <t>外務省国連企画調整課国際機関人事センターが，在外公館を通じて，国連関係機関から取り寄せたデータを集約したもの及び国連統計資料。</t>
    <phoneticPr fontId="5"/>
  </si>
  <si>
    <t>JPO選考試験新規派遣者数（合格者数）</t>
    <phoneticPr fontId="5"/>
  </si>
  <si>
    <t>面接審査経費総額／JPO試験面接者数</t>
    <phoneticPr fontId="5"/>
  </si>
  <si>
    <t>千円</t>
    <rPh sb="0" eb="2">
      <t>センエン</t>
    </rPh>
    <phoneticPr fontId="5"/>
  </si>
  <si>
    <t>3,473千円/81名</t>
    <phoneticPr fontId="5"/>
  </si>
  <si>
    <t>基本目標Ⅱ　国民の安全の確保と反映を目指し，望ましい国際環境を確保すること</t>
    <phoneticPr fontId="5"/>
  </si>
  <si>
    <t>施策Ⅱ－１　国際の平和と安定に対する取組
６　国連を始めとする国際機関における我が国の地位向上，望ましい国連の実現</t>
    <phoneticPr fontId="5"/>
  </si>
  <si>
    <t>-</t>
    <phoneticPr fontId="5"/>
  </si>
  <si>
    <t>国際機関における日本人職員増強に向けた取組の推進</t>
    <phoneticPr fontId="5"/>
  </si>
  <si>
    <t>国際機関に対する人的貢献を通じた国際協力や国際社会における日本のプレゼンスの強化のため，国連関係機関で勤務する日本人職員数を1,000人とする。
（①ガイダンスの積極的な実施による人材の発掘，②優秀なJPOの派遣，③ＣＶ・面接試験指導の実施，④国際機関に対する効果的な働きかけ等，JPO及びJPO経験者を含む日本人職員に対する積極的な人事支援の実施等を通じ，日本人職員の増強を実現する。）</t>
    <phoneticPr fontId="5"/>
  </si>
  <si>
    <t>-</t>
    <phoneticPr fontId="5"/>
  </si>
  <si>
    <t>-</t>
    <phoneticPr fontId="5"/>
  </si>
  <si>
    <t>4,654千円/102名</t>
    <phoneticPr fontId="5"/>
  </si>
  <si>
    <t>無</t>
  </si>
  <si>
    <t>有</t>
  </si>
  <si>
    <t>‐</t>
  </si>
  <si>
    <t>国際機関職員派遣信託基金（JPO）拠出金</t>
    <phoneticPr fontId="5"/>
  </si>
  <si>
    <t>国際機関幹部職員増強拠出金</t>
    <phoneticPr fontId="5"/>
  </si>
  <si>
    <t>国際社会における日本のプレゼンス向上は，日本の国益に資するものである。また，国連関係機関の日本人職員数が少ないことや，JPO派遣選考試験の応募者数の多さに鑑みても，国民のニーズは高い。</t>
    <phoneticPr fontId="5"/>
  </si>
  <si>
    <t>選考面接やガイダンスについては，国際機関に派遣する人物を選考するものであり，高い公平性や秘匿性が求められるため民間等に委ねることはできない。</t>
    <phoneticPr fontId="5"/>
  </si>
  <si>
    <t>国際機関の日本人職員を増やすためには，JPO派遣は最も効果的かつ効率的な方法である。また，国際機関職員となるためには，最低でも，①修士号，②２年間の職歴が必要であることから，可能な限り若いうちに中・長期的な準備を開始する必要があるため，大学等を中心としたガイダンスは適切である。</t>
    <phoneticPr fontId="5"/>
  </si>
  <si>
    <t>選考面接者の選定において，国際機関人事担当部署の勤務経験者等，知見と経験を有する外部有識者を活用している。競争等による契約にすることはできない。</t>
    <phoneticPr fontId="5"/>
  </si>
  <si>
    <t>ガイダンス等は幅広い人材を対象に広報するものであり受益者に負担させる性質のものではない。</t>
    <phoneticPr fontId="5"/>
  </si>
  <si>
    <t>選考面接については，真に必要な人数を絞ることでコストを抑制し，広報活動についても費用対効果を考慮して広報先・広報手段を特定し実施している。また，有識者によるCVの書き方や面接試験の指導については，所定の単価表に従っている。</t>
    <phoneticPr fontId="5"/>
  </si>
  <si>
    <t>JPO派遣者の選定，国際機関で勤務する魅力を伝える，国際機関の採用試験で必要なノウハウの習得といった目的に沿って実施している。</t>
    <phoneticPr fontId="5"/>
  </si>
  <si>
    <t>国際機関で勤務する日本人職員数を2025年までに1,000人にする目標の実現に向けて，日本人職員数を少なくとも毎年20名強増加させる必要がある。成果実績は着実に上がっているものの，更なる増強が必要。</t>
    <phoneticPr fontId="5"/>
  </si>
  <si>
    <t>国連職員となるためには，JPO派遣以外に国連事務局YPP試験や空席広告等による方法もある。いずれもJPO派遣に比べ難関であるため大幅な増加は難しいことからJPO派遣関連費用に重点的に支弁することが適切。</t>
    <phoneticPr fontId="5"/>
  </si>
  <si>
    <t>アンケートや過去のJPO派遣実績に応じて広報先を決定する等，工夫をしている。</t>
    <phoneticPr fontId="5"/>
  </si>
  <si>
    <t>「国際機関邦人職員増強」事業は，ガイダンスやCV・面接試験対策の実施を含む，候補者の発掘や正規採用率の向上等に資するものである。
「国際機関職員派遣信託基金（JPO）拠出金」は，若手日本人をJPOとして国際機関に派遣するために必要な給与等の経費（国際機関側に支払う経費）に充てられるものである。
「国際機関幹部職員増強拠出金」は，将来，幹部職員として活躍することが期待される中堅職員（JPOとして派遣する若手よりも経験を積んだ候補者が対象）の派遣のために必要な給与等の経費（国際機関側に支払う経費）に充てられるものである。
以上のとおり，各事業の間においては，適切な役割分担が行われている。</t>
    <phoneticPr fontId="5"/>
  </si>
  <si>
    <t>271</t>
    <phoneticPr fontId="5"/>
  </si>
  <si>
    <t>257</t>
    <phoneticPr fontId="5"/>
  </si>
  <si>
    <t>216,新24-11</t>
    <rPh sb="4" eb="5">
      <t>シン</t>
    </rPh>
    <phoneticPr fontId="5"/>
  </si>
  <si>
    <t>41</t>
    <phoneticPr fontId="5"/>
  </si>
  <si>
    <t>42</t>
    <phoneticPr fontId="5"/>
  </si>
  <si>
    <t>46</t>
    <phoneticPr fontId="5"/>
  </si>
  <si>
    <t>58</t>
    <phoneticPr fontId="5"/>
  </si>
  <si>
    <t>0056</t>
    <phoneticPr fontId="5"/>
  </si>
  <si>
    <t>　国際社会における日本のプレゼンスを強化するべく国際機関に対する人的貢献を推進するため，以下の取組を実施し，国連を始めとする国連関係機関で勤務する日本人職員を増強する。
１　国連関係機関で勤務する日本人職員数を1,000人とする中期目標を達成する観点から，毎年，20名強の純増を達成すべく，優秀な日本人JPO，中堅職員を含め，一人でも多くの日本人を国際機関（特に，我が国の外交上，重要な国際機関）に送り込む。
２　国際機関で勤務するに相応しい優秀な候補者の発掘・育成のため，海外での実施を含め，ガイダンスの積極的な実施や外部有識者による候補者の育成を実施する。
３　優秀な日本人や獲得すべきポスト等の情報を収集し，日本人職員を増強するべく国際機関との対話や国際機関への働きかけを強化する。</t>
    <rPh sb="54" eb="56">
      <t>コクレン</t>
    </rPh>
    <rPh sb="57" eb="58">
      <t>ハジ</t>
    </rPh>
    <rPh sb="87" eb="89">
      <t>コクレン</t>
    </rPh>
    <rPh sb="89" eb="91">
      <t>カンケイ</t>
    </rPh>
    <rPh sb="91" eb="93">
      <t>キカン</t>
    </rPh>
    <rPh sb="94" eb="96">
      <t>キンム</t>
    </rPh>
    <rPh sb="98" eb="101">
      <t>ニホンジン</t>
    </rPh>
    <rPh sb="101" eb="104">
      <t>ショクインスウ</t>
    </rPh>
    <rPh sb="110" eb="111">
      <t>ニン</t>
    </rPh>
    <rPh sb="114" eb="116">
      <t>チュウキ</t>
    </rPh>
    <rPh sb="116" eb="118">
      <t>モクヒョウ</t>
    </rPh>
    <rPh sb="119" eb="121">
      <t>タッセイ</t>
    </rPh>
    <rPh sb="123" eb="125">
      <t>カンテン</t>
    </rPh>
    <rPh sb="128" eb="130">
      <t>マイトシ</t>
    </rPh>
    <rPh sb="133" eb="134">
      <t>メイ</t>
    </rPh>
    <rPh sb="134" eb="135">
      <t>キョウ</t>
    </rPh>
    <rPh sb="136" eb="138">
      <t>ジュンゾウ</t>
    </rPh>
    <rPh sb="139" eb="141">
      <t>タッセイ</t>
    </rPh>
    <rPh sb="145" eb="147">
      <t>ユウシュウ</t>
    </rPh>
    <rPh sb="155" eb="157">
      <t>チュウケン</t>
    </rPh>
    <rPh sb="157" eb="159">
      <t>ショクイン</t>
    </rPh>
    <rPh sb="160" eb="161">
      <t>フク</t>
    </rPh>
    <rPh sb="163" eb="165">
      <t>ヒトリ</t>
    </rPh>
    <rPh sb="167" eb="168">
      <t>オオ</t>
    </rPh>
    <rPh sb="170" eb="173">
      <t>ニホンジン</t>
    </rPh>
    <rPh sb="174" eb="176">
      <t>コクサイ</t>
    </rPh>
    <rPh sb="176" eb="178">
      <t>キカン</t>
    </rPh>
    <rPh sb="179" eb="180">
      <t>トク</t>
    </rPh>
    <rPh sb="182" eb="183">
      <t>ワ</t>
    </rPh>
    <rPh sb="184" eb="185">
      <t>クニ</t>
    </rPh>
    <rPh sb="186" eb="189">
      <t>ガイコウジョウ</t>
    </rPh>
    <rPh sb="190" eb="192">
      <t>ジュウヨウ</t>
    </rPh>
    <rPh sb="193" eb="195">
      <t>コクサイ</t>
    </rPh>
    <rPh sb="195" eb="197">
      <t>キカン</t>
    </rPh>
    <rPh sb="199" eb="200">
      <t>オク</t>
    </rPh>
    <rPh sb="201" eb="202">
      <t>コ</t>
    </rPh>
    <rPh sb="207" eb="209">
      <t>コクサイ</t>
    </rPh>
    <rPh sb="209" eb="211">
      <t>キカン</t>
    </rPh>
    <rPh sb="212" eb="214">
      <t>キンム</t>
    </rPh>
    <rPh sb="217" eb="219">
      <t>フサワ</t>
    </rPh>
    <rPh sb="221" eb="223">
      <t>ユウシュウ</t>
    </rPh>
    <rPh sb="224" eb="227">
      <t>コウホシャ</t>
    </rPh>
    <rPh sb="228" eb="230">
      <t>ハックツ</t>
    </rPh>
    <rPh sb="231" eb="233">
      <t>イクセイ</t>
    </rPh>
    <rPh sb="237" eb="239">
      <t>カイガイ</t>
    </rPh>
    <rPh sb="241" eb="243">
      <t>ジッシ</t>
    </rPh>
    <rPh sb="244" eb="245">
      <t>フク</t>
    </rPh>
    <rPh sb="253" eb="256">
      <t>セッキョクテキ</t>
    </rPh>
    <rPh sb="257" eb="259">
      <t>ジッシ</t>
    </rPh>
    <rPh sb="260" eb="262">
      <t>ガイブ</t>
    </rPh>
    <rPh sb="262" eb="265">
      <t>ユウシキシャ</t>
    </rPh>
    <rPh sb="268" eb="271">
      <t>コウホシャ</t>
    </rPh>
    <rPh sb="272" eb="274">
      <t>イクセイ</t>
    </rPh>
    <rPh sb="275" eb="277">
      <t>ジッシ</t>
    </rPh>
    <rPh sb="283" eb="285">
      <t>ユウシュウ</t>
    </rPh>
    <rPh sb="286" eb="289">
      <t>ニホンジン</t>
    </rPh>
    <rPh sb="290" eb="292">
      <t>カクトク</t>
    </rPh>
    <rPh sb="298" eb="299">
      <t>トウ</t>
    </rPh>
    <rPh sb="300" eb="302">
      <t>ジョウホウ</t>
    </rPh>
    <rPh sb="303" eb="305">
      <t>シュウシュウ</t>
    </rPh>
    <rPh sb="307" eb="310">
      <t>ニホンジン</t>
    </rPh>
    <rPh sb="310" eb="312">
      <t>ショクイン</t>
    </rPh>
    <rPh sb="313" eb="315">
      <t>ゾウキョウ</t>
    </rPh>
    <rPh sb="319" eb="321">
      <t>コクサイ</t>
    </rPh>
    <rPh sb="321" eb="323">
      <t>キカン</t>
    </rPh>
    <rPh sb="325" eb="327">
      <t>タイワ</t>
    </rPh>
    <rPh sb="328" eb="330">
      <t>コクサイ</t>
    </rPh>
    <rPh sb="330" eb="332">
      <t>キカン</t>
    </rPh>
    <rPh sb="334" eb="335">
      <t>ハタラ</t>
    </rPh>
    <rPh sb="339" eb="341">
      <t>キョウカ</t>
    </rPh>
    <phoneticPr fontId="5"/>
  </si>
  <si>
    <t>①優秀な人材発掘に向けたガイダンスの強化（特に，日本人留学生を主な対象とした海外でのガイダンスの強化や，人事や会計等の官房系の人材の更なる発掘等），②JPO選考・マッチング・プロセスの改善（外部有識者の一層の関与，正規採用されやすいポストへの配属等），③有識者によるＣＶ・面接試験対策のより効果的な実施（応募に際してのより適時の対策の実施等），及び，④より戦略的な国際機関側への働きかけの実施等の取組を，より積極的に実施する。</t>
    <rPh sb="204" eb="207">
      <t>セッキョクテキ</t>
    </rPh>
    <rPh sb="208" eb="210">
      <t>ジッシ</t>
    </rPh>
    <phoneticPr fontId="5"/>
  </si>
  <si>
    <t>個人A</t>
    <rPh sb="0" eb="2">
      <t>コジン</t>
    </rPh>
    <phoneticPr fontId="5"/>
  </si>
  <si>
    <t>JPO派遣候補者面接審査，面接指導</t>
    <rPh sb="3" eb="5">
      <t>ハケン</t>
    </rPh>
    <rPh sb="5" eb="8">
      <t>コウホシャ</t>
    </rPh>
    <rPh sb="8" eb="10">
      <t>メンセツ</t>
    </rPh>
    <rPh sb="10" eb="12">
      <t>シンサ</t>
    </rPh>
    <rPh sb="13" eb="15">
      <t>メンセツ</t>
    </rPh>
    <rPh sb="15" eb="17">
      <t>シドウ</t>
    </rPh>
    <phoneticPr fontId="5"/>
  </si>
  <si>
    <t>JPO派遣候補者面接審査</t>
    <rPh sb="3" eb="5">
      <t>ハケン</t>
    </rPh>
    <rPh sb="5" eb="8">
      <t>コウホシャ</t>
    </rPh>
    <rPh sb="8" eb="10">
      <t>メンセツ</t>
    </rPh>
    <rPh sb="10" eb="12">
      <t>シンサ</t>
    </rPh>
    <phoneticPr fontId="5"/>
  </si>
  <si>
    <t>JPO派遣候補者面接審査</t>
    <phoneticPr fontId="5"/>
  </si>
  <si>
    <t>面接指導</t>
    <rPh sb="0" eb="2">
      <t>メンセツ</t>
    </rPh>
    <rPh sb="2" eb="4">
      <t>シドウ</t>
    </rPh>
    <phoneticPr fontId="5"/>
  </si>
  <si>
    <t>JPOへの講義指導</t>
    <rPh sb="5" eb="7">
      <t>コウギ</t>
    </rPh>
    <rPh sb="7" eb="9">
      <t>シドウ</t>
    </rPh>
    <phoneticPr fontId="5"/>
  </si>
  <si>
    <t>国際関係講義</t>
    <rPh sb="0" eb="2">
      <t>コクサイ</t>
    </rPh>
    <rPh sb="2" eb="4">
      <t>カンケイ</t>
    </rPh>
    <rPh sb="4" eb="6">
      <t>コウギ</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</si>
  <si>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</si>
  <si>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</si>
  <si>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</si>
  <si>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</si>
  <si>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</si>
  <si>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t>
    <phoneticPr fontId="5"/>
  </si>
  <si>
    <t>-</t>
    <phoneticPr fontId="5"/>
  </si>
  <si>
    <t>-</t>
    <phoneticPr fontId="5"/>
  </si>
  <si>
    <t>-</t>
    <phoneticPr fontId="5"/>
  </si>
  <si>
    <t>-</t>
    <phoneticPr fontId="5"/>
  </si>
  <si>
    <t>-</t>
    <phoneticPr fontId="5"/>
  </si>
  <si>
    <t>-</t>
    <phoneticPr fontId="5"/>
  </si>
  <si>
    <t>ガイダンス，セミナー</t>
    <phoneticPr fontId="5"/>
  </si>
  <si>
    <t>ガイダンス，セミナー</t>
    <phoneticPr fontId="5"/>
  </si>
  <si>
    <t>ガイダンス，セミナー</t>
    <phoneticPr fontId="5"/>
  </si>
  <si>
    <t>ガイダンス，セミナー</t>
    <phoneticPr fontId="5"/>
  </si>
  <si>
    <t>事務補助</t>
    <rPh sb="0" eb="2">
      <t>ジム</t>
    </rPh>
    <rPh sb="2" eb="4">
      <t>ホジョ</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</si>
  <si>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</si>
  <si>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</si>
  <si>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</si>
  <si>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</si>
  <si>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個人K</t>
    <rPh sb="0" eb="2">
      <t>コジン</t>
    </rPh>
    <phoneticPr fontId="5"/>
  </si>
  <si>
    <t>個人L</t>
    <rPh sb="0" eb="2">
      <t>コジン</t>
    </rPh>
    <phoneticPr fontId="5"/>
  </si>
  <si>
    <t>-</t>
    <phoneticPr fontId="5"/>
  </si>
  <si>
    <t>-</t>
    <phoneticPr fontId="5"/>
  </si>
  <si>
    <t>-</t>
    <phoneticPr fontId="5"/>
  </si>
  <si>
    <t>-</t>
    <phoneticPr fontId="5"/>
  </si>
  <si>
    <t>-</t>
    <phoneticPr fontId="5"/>
  </si>
  <si>
    <t>-</t>
    <phoneticPr fontId="5"/>
  </si>
  <si>
    <t>関係者との意見交換</t>
    <rPh sb="0" eb="3">
      <t>カンケイシャ</t>
    </rPh>
    <rPh sb="5" eb="7">
      <t>イケン</t>
    </rPh>
    <rPh sb="7" eb="9">
      <t>コウカン</t>
    </rPh>
    <phoneticPr fontId="5"/>
  </si>
  <si>
    <t>-</t>
    <phoneticPr fontId="5"/>
  </si>
  <si>
    <t>-</t>
    <phoneticPr fontId="5"/>
  </si>
  <si>
    <t>JPO派遣候補者面接審査</t>
    <phoneticPr fontId="5"/>
  </si>
  <si>
    <t>JPO派遣候補者面接審査</t>
    <phoneticPr fontId="5"/>
  </si>
  <si>
    <t>ガイダンス</t>
    <phoneticPr fontId="5"/>
  </si>
  <si>
    <t>ガイダンス</t>
    <phoneticPr fontId="5"/>
  </si>
  <si>
    <t>ガイダンス</t>
    <phoneticPr fontId="5"/>
  </si>
  <si>
    <t>JPOへの講義指導</t>
    <phoneticPr fontId="5"/>
  </si>
  <si>
    <t>ガイダンス</t>
    <phoneticPr fontId="5"/>
  </si>
  <si>
    <t>ガイダンス</t>
    <phoneticPr fontId="5"/>
  </si>
  <si>
    <t>個人M</t>
    <rPh sb="0" eb="2">
      <t>コジン</t>
    </rPh>
    <phoneticPr fontId="5"/>
  </si>
  <si>
    <t>-</t>
    <phoneticPr fontId="5"/>
  </si>
  <si>
    <t>株式会社阪急阪神ビジネストラベル</t>
    <rPh sb="0" eb="4">
      <t>カブシキガイシャ</t>
    </rPh>
    <rPh sb="4" eb="6">
      <t>ハンキュウ</t>
    </rPh>
    <rPh sb="6" eb="8">
      <t>ハンシン</t>
    </rPh>
    <phoneticPr fontId="5"/>
  </si>
  <si>
    <t>株式会社JTB</t>
    <rPh sb="0" eb="4">
      <t>カブシキガイシャ</t>
    </rPh>
    <phoneticPr fontId="5"/>
  </si>
  <si>
    <t>航空券手配</t>
    <rPh sb="0" eb="3">
      <t>コウクウケン</t>
    </rPh>
    <rPh sb="3" eb="5">
      <t>テハイ</t>
    </rPh>
    <phoneticPr fontId="5"/>
  </si>
  <si>
    <t>株式会社テリオ</t>
    <rPh sb="0" eb="4">
      <t>カブシキガイシャ</t>
    </rPh>
    <phoneticPr fontId="5"/>
  </si>
  <si>
    <t>会議用飲料水</t>
    <rPh sb="0" eb="3">
      <t>カイギヨウ</t>
    </rPh>
    <rPh sb="3" eb="6">
      <t>インリョウスイ</t>
    </rPh>
    <phoneticPr fontId="5"/>
  </si>
  <si>
    <t>期間業務職員A</t>
    <rPh sb="0" eb="2">
      <t>キカン</t>
    </rPh>
    <rPh sb="2" eb="4">
      <t>ギョウム</t>
    </rPh>
    <rPh sb="4" eb="6">
      <t>ショクイン</t>
    </rPh>
    <phoneticPr fontId="5"/>
  </si>
  <si>
    <t>期間業務職員B</t>
    <rPh sb="0" eb="2">
      <t>キカン</t>
    </rPh>
    <rPh sb="2" eb="4">
      <t>ギョウム</t>
    </rPh>
    <rPh sb="4" eb="6">
      <t>ショクイン</t>
    </rPh>
    <phoneticPr fontId="5"/>
  </si>
  <si>
    <t>期間業務職員C</t>
    <rPh sb="0" eb="2">
      <t>キカン</t>
    </rPh>
    <rPh sb="2" eb="4">
      <t>ギョウム</t>
    </rPh>
    <rPh sb="4" eb="6">
      <t>ショクイン</t>
    </rPh>
    <phoneticPr fontId="5"/>
  </si>
  <si>
    <t>期間業務職員D</t>
    <rPh sb="0" eb="2">
      <t>キカン</t>
    </rPh>
    <rPh sb="2" eb="4">
      <t>ギョウム</t>
    </rPh>
    <rPh sb="4" eb="6">
      <t>ショクイン</t>
    </rPh>
    <phoneticPr fontId="5"/>
  </si>
  <si>
    <t>期間業務職員E</t>
    <rPh sb="0" eb="2">
      <t>キカン</t>
    </rPh>
    <rPh sb="2" eb="4">
      <t>ギョウム</t>
    </rPh>
    <rPh sb="4" eb="6">
      <t>ショクイン</t>
    </rPh>
    <phoneticPr fontId="5"/>
  </si>
  <si>
    <t>-</t>
    <phoneticPr fontId="5"/>
  </si>
  <si>
    <t>国際機関職員派遣業務補助</t>
    <rPh sb="0" eb="2">
      <t>コクサイ</t>
    </rPh>
    <rPh sb="2" eb="4">
      <t>キカン</t>
    </rPh>
    <rPh sb="4" eb="6">
      <t>ショクイン</t>
    </rPh>
    <rPh sb="6" eb="8">
      <t>ハケン</t>
    </rPh>
    <rPh sb="8" eb="10">
      <t>ギョウム</t>
    </rPh>
    <rPh sb="10" eb="12">
      <t>ホジョ</t>
    </rPh>
    <phoneticPr fontId="5"/>
  </si>
  <si>
    <t>国際機関関係業務補助</t>
    <rPh sb="0" eb="2">
      <t>コクサイ</t>
    </rPh>
    <rPh sb="2" eb="4">
      <t>キカン</t>
    </rPh>
    <rPh sb="4" eb="6">
      <t>カンケイ</t>
    </rPh>
    <rPh sb="6" eb="8">
      <t>ギョウム</t>
    </rPh>
    <rPh sb="8" eb="10">
      <t>ホジョ</t>
    </rPh>
    <phoneticPr fontId="5"/>
  </si>
  <si>
    <t>株式会社留学ジャーナル</t>
    <phoneticPr fontId="5"/>
  </si>
  <si>
    <t>広告掲載</t>
    <rPh sb="0" eb="2">
      <t>コウコク</t>
    </rPh>
    <rPh sb="2" eb="4">
      <t>ケイサイ</t>
    </rPh>
    <phoneticPr fontId="5"/>
  </si>
  <si>
    <t>株式会社カブキ</t>
    <phoneticPr fontId="5"/>
  </si>
  <si>
    <t>株式会社国際開発ジャーナル社</t>
    <phoneticPr fontId="5"/>
  </si>
  <si>
    <t>ＩＣ　Ｄｅｓｉｇｎ　Ｌａｂ株式会社</t>
    <phoneticPr fontId="5"/>
  </si>
  <si>
    <t>HP改訂委託</t>
    <rPh sb="2" eb="4">
      <t>カイテイ</t>
    </rPh>
    <rPh sb="4" eb="6">
      <t>イタク</t>
    </rPh>
    <phoneticPr fontId="5"/>
  </si>
  <si>
    <t>週刊NY生活</t>
    <rPh sb="0" eb="2">
      <t>シュウカン</t>
    </rPh>
    <rPh sb="4" eb="6">
      <t>セイカツ</t>
    </rPh>
    <phoneticPr fontId="5"/>
  </si>
  <si>
    <t>☑</t>
  </si>
  <si>
    <t>株式会社ハップ</t>
    <phoneticPr fontId="5"/>
  </si>
  <si>
    <t>広報用品作成</t>
    <rPh sb="0" eb="2">
      <t>コウホウ</t>
    </rPh>
    <rPh sb="2" eb="4">
      <t>ヨウヒン</t>
    </rPh>
    <rPh sb="4" eb="6">
      <t>サクセイ</t>
    </rPh>
    <phoneticPr fontId="5"/>
  </si>
  <si>
    <t>アンクベル・ジャパン株式会社</t>
    <phoneticPr fontId="5"/>
  </si>
  <si>
    <t>株式会社ＦＲＯＮＴＩＥＲ　ＧＡＴＥ</t>
    <phoneticPr fontId="5"/>
  </si>
  <si>
    <t>株式会社Ｓ－１</t>
    <phoneticPr fontId="5"/>
  </si>
  <si>
    <t>敷島印刷株式会社</t>
    <phoneticPr fontId="5"/>
  </si>
  <si>
    <t>株式会社フォーサイト</t>
    <phoneticPr fontId="5"/>
  </si>
  <si>
    <t>事務用品購入</t>
    <rPh sb="0" eb="2">
      <t>ジム</t>
    </rPh>
    <rPh sb="2" eb="4">
      <t>ヨウヒン</t>
    </rPh>
    <rPh sb="4" eb="6">
      <t>コウニュウ</t>
    </rPh>
    <phoneticPr fontId="5"/>
  </si>
  <si>
    <t>株式会社アテナ</t>
    <phoneticPr fontId="5"/>
  </si>
  <si>
    <t>会議用品借り上げ</t>
    <rPh sb="0" eb="2">
      <t>カイギ</t>
    </rPh>
    <rPh sb="2" eb="4">
      <t>ヨウヒン</t>
    </rPh>
    <rPh sb="4" eb="5">
      <t>カ</t>
    </rPh>
    <rPh sb="6" eb="7">
      <t>ア</t>
    </rPh>
    <phoneticPr fontId="5"/>
  </si>
  <si>
    <t>株式会社ジェイ・アンド・ワイ</t>
    <phoneticPr fontId="5"/>
  </si>
  <si>
    <t>Wi-Fiルータ借り上げ</t>
    <rPh sb="8" eb="9">
      <t>カ</t>
    </rPh>
    <rPh sb="10" eb="11">
      <t>ア</t>
    </rPh>
    <phoneticPr fontId="5"/>
  </si>
  <si>
    <t>株式会社商運サービス</t>
    <phoneticPr fontId="5"/>
  </si>
  <si>
    <t>-</t>
    <phoneticPr fontId="5"/>
  </si>
  <si>
    <t>-</t>
    <phoneticPr fontId="5"/>
  </si>
  <si>
    <t>-</t>
    <phoneticPr fontId="5"/>
  </si>
  <si>
    <t>-</t>
    <phoneticPr fontId="5"/>
  </si>
  <si>
    <t>-</t>
    <phoneticPr fontId="5"/>
  </si>
  <si>
    <t>-</t>
    <phoneticPr fontId="5"/>
  </si>
  <si>
    <t>-</t>
    <phoneticPr fontId="5"/>
  </si>
  <si>
    <t>札幌北口カンファレンスプラザ</t>
    <phoneticPr fontId="5"/>
  </si>
  <si>
    <t>会場借料</t>
    <rPh sb="0" eb="2">
      <t>カイジョウ</t>
    </rPh>
    <rPh sb="2" eb="4">
      <t>シャクリョウ</t>
    </rPh>
    <phoneticPr fontId="5"/>
  </si>
  <si>
    <t>株式会社盛岡地域交流センター</t>
    <phoneticPr fontId="5"/>
  </si>
  <si>
    <t>ハートピア京都</t>
    <phoneticPr fontId="5"/>
  </si>
  <si>
    <t>株式会社リファレンス</t>
    <phoneticPr fontId="5"/>
  </si>
  <si>
    <t>ＨＡＰＰＹ　ＣＵＢＥ株式会社</t>
    <phoneticPr fontId="5"/>
  </si>
  <si>
    <t>ＫＣＣ株式会社</t>
    <phoneticPr fontId="5"/>
  </si>
  <si>
    <t>株式会社仙都会館</t>
    <phoneticPr fontId="5"/>
  </si>
  <si>
    <t>公益財団法人佐世保地域文化事業団</t>
    <phoneticPr fontId="5"/>
  </si>
  <si>
    <t>かいてらす</t>
    <phoneticPr fontId="5"/>
  </si>
  <si>
    <t>三島商工会議所</t>
    <phoneticPr fontId="5"/>
  </si>
  <si>
    <t>協力隊まつり２０１９実行委員会</t>
    <phoneticPr fontId="5"/>
  </si>
  <si>
    <t>三沢市国際交流教育センター</t>
    <phoneticPr fontId="5"/>
  </si>
  <si>
    <t>-</t>
    <phoneticPr fontId="5"/>
  </si>
  <si>
    <t>-</t>
    <phoneticPr fontId="5"/>
  </si>
  <si>
    <t>-</t>
    <phoneticPr fontId="5"/>
  </si>
  <si>
    <t>株式会社春秋</t>
    <phoneticPr fontId="5"/>
  </si>
  <si>
    <t>国際関係情勢会議</t>
    <rPh sb="0" eb="2">
      <t>コクサイ</t>
    </rPh>
    <rPh sb="2" eb="4">
      <t>カンケイ</t>
    </rPh>
    <rPh sb="4" eb="6">
      <t>ジョウセイ</t>
    </rPh>
    <rPh sb="6" eb="8">
      <t>カイギ</t>
    </rPh>
    <phoneticPr fontId="5"/>
  </si>
  <si>
    <t>Kintetus
International</t>
    <phoneticPr fontId="5"/>
  </si>
  <si>
    <t>航空券手配</t>
    <rPh sb="0" eb="3">
      <t>コウクウケン</t>
    </rPh>
    <rPh sb="3" eb="5">
      <t>テハイ</t>
    </rPh>
    <phoneticPr fontId="5"/>
  </si>
  <si>
    <t>-</t>
    <phoneticPr fontId="5"/>
  </si>
  <si>
    <t>出張者A</t>
    <rPh sb="0" eb="3">
      <t>シュッチョウシャ</t>
    </rPh>
    <phoneticPr fontId="5"/>
  </si>
  <si>
    <t>ガイダンス</t>
    <phoneticPr fontId="5"/>
  </si>
  <si>
    <t>Japan Tours</t>
    <phoneticPr fontId="5"/>
  </si>
  <si>
    <t>ガイダンス</t>
    <phoneticPr fontId="5"/>
  </si>
  <si>
    <t>A.有識者A</t>
    <rPh sb="2" eb="5">
      <t>ユウシキシャ</t>
    </rPh>
    <phoneticPr fontId="5"/>
  </si>
  <si>
    <t>謝金</t>
    <rPh sb="0" eb="2">
      <t>シャキン</t>
    </rPh>
    <phoneticPr fontId="5"/>
  </si>
  <si>
    <t>面接審査，面接指導</t>
    <rPh sb="0" eb="2">
      <t>メンセツ</t>
    </rPh>
    <rPh sb="2" eb="4">
      <t>シンサ</t>
    </rPh>
    <rPh sb="5" eb="7">
      <t>メンセツ</t>
    </rPh>
    <rPh sb="7" eb="9">
      <t>シドウ</t>
    </rPh>
    <phoneticPr fontId="5"/>
  </si>
  <si>
    <t>E.一般社団法人A社</t>
    <rPh sb="2" eb="4">
      <t>イッパン</t>
    </rPh>
    <rPh sb="4" eb="6">
      <t>シャダン</t>
    </rPh>
    <rPh sb="6" eb="8">
      <t>ホウジン</t>
    </rPh>
    <rPh sb="9" eb="10">
      <t>シャ</t>
    </rPh>
    <phoneticPr fontId="5"/>
  </si>
  <si>
    <t>旅費</t>
    <rPh sb="0" eb="2">
      <t>リョヒ</t>
    </rPh>
    <phoneticPr fontId="5"/>
  </si>
  <si>
    <t>航空券手配</t>
    <rPh sb="0" eb="3">
      <t>コウクウケン</t>
    </rPh>
    <rPh sb="3" eb="5">
      <t>テハイ</t>
    </rPh>
    <phoneticPr fontId="5"/>
  </si>
  <si>
    <t>G.期間業務職員A</t>
    <rPh sb="2" eb="4">
      <t>キカン</t>
    </rPh>
    <rPh sb="4" eb="6">
      <t>ギョウム</t>
    </rPh>
    <rPh sb="6" eb="8">
      <t>ショクイン</t>
    </rPh>
    <phoneticPr fontId="5"/>
  </si>
  <si>
    <t>賃金</t>
    <rPh sb="0" eb="2">
      <t>チンギン</t>
    </rPh>
    <phoneticPr fontId="5"/>
  </si>
  <si>
    <t>国際機関職員派遣業務補助</t>
    <rPh sb="0" eb="2">
      <t>コクサイ</t>
    </rPh>
    <rPh sb="2" eb="4">
      <t>キカン</t>
    </rPh>
    <rPh sb="4" eb="6">
      <t>ショクイン</t>
    </rPh>
    <rPh sb="6" eb="8">
      <t>ハケン</t>
    </rPh>
    <rPh sb="8" eb="10">
      <t>ギョウム</t>
    </rPh>
    <rPh sb="10" eb="12">
      <t>ホジョ</t>
    </rPh>
    <phoneticPr fontId="5"/>
  </si>
  <si>
    <t>国際機関関係業務補助</t>
    <rPh sb="0" eb="2">
      <t>コクサイ</t>
    </rPh>
    <rPh sb="2" eb="4">
      <t>キカン</t>
    </rPh>
    <rPh sb="4" eb="6">
      <t>カンケイ</t>
    </rPh>
    <rPh sb="6" eb="8">
      <t>ギョウム</t>
    </rPh>
    <rPh sb="8" eb="10">
      <t>ホジョ</t>
    </rPh>
    <phoneticPr fontId="5"/>
  </si>
  <si>
    <t>一般社団法人国際交流サービス協会</t>
    <rPh sb="0" eb="2">
      <t>イッパン</t>
    </rPh>
    <rPh sb="2" eb="6">
      <t>シャダンホウジン</t>
    </rPh>
    <rPh sb="6" eb="8">
      <t>コクサイ</t>
    </rPh>
    <rPh sb="8" eb="10">
      <t>コウリュウ</t>
    </rPh>
    <rPh sb="14" eb="16">
      <t>キョウカイ</t>
    </rPh>
    <phoneticPr fontId="5"/>
  </si>
  <si>
    <t>国連関係機関における邦人職員数
（882（暫定）÷868×100＝101.6％）</t>
    <rPh sb="21" eb="23">
      <t>ザンテイ</t>
    </rPh>
    <phoneticPr fontId="5"/>
  </si>
  <si>
    <t>日本人職員総数に占める幹部日本人職員
（幹部日本人職員数：87人／日本人職員総数：882人（暫定））</t>
    <rPh sb="46" eb="48">
      <t>ザンテイ</t>
    </rPh>
    <phoneticPr fontId="5"/>
  </si>
  <si>
    <t>3,254千円/82名</t>
    <rPh sb="5" eb="7">
      <t>センエン</t>
    </rPh>
    <rPh sb="10" eb="11">
      <t>メイ</t>
    </rPh>
    <phoneticPr fontId="5"/>
  </si>
  <si>
    <t>3,748千円/88名</t>
    <rPh sb="5" eb="7">
      <t>センエン</t>
    </rPh>
    <rPh sb="10" eb="11">
      <t>メイ</t>
    </rPh>
    <phoneticPr fontId="5"/>
  </si>
  <si>
    <t>国際機関で勤務する日本人職員数
（３０年度実績値は暫定）</t>
    <rPh sb="19" eb="21">
      <t>ネンド</t>
    </rPh>
    <rPh sb="21" eb="24">
      <t>ジッセキチ</t>
    </rPh>
    <rPh sb="25" eb="27">
      <t>ザンテイ</t>
    </rPh>
    <phoneticPr fontId="5"/>
  </si>
  <si>
    <t>１　国連関係機関における日本人職員数は850名（29年度実績）から882名【暫定】に増加し，30年度目標である「20名強の純増」を達成した。30年度のJPO派遣者の派遣後の国際機関への採用率（（注）3年度前に派遣手続をとった者の採用率）は75.0％【暫定】であり，家庭事情等によりいったん国際機関を離職したJPOがいたこと等から前年度より採用率こそ下がったものの，人数としては27名が採用されており，日本人職員数全体の増加に貢献した。また，中堅派遣により，当初見込み通り，29年度派遣者（任期2年目）と合わせ5名を派遣した。
２ 国際機関の仕事を紹介するガイダンス活動を国内外で214回【暫定】実施し，対前年比1.3倍【暫定】の延べ13,137名【暫定】が参加した。このうち海外でのガイダンスは48回【暫定】であり，対前年比1.5倍【暫定】の1,320名【暫定】が参加した。また，外部有識者によるCV添削・面接指導を19名に対して実施した結果，幹部ポストも含め採用に繋がった。
３　29年度に設置した省内のタスクチームの会合を定期的に開催し，タスクチーム全体として各国際機関の日本人職員の在籍状況や獲得すべきポスト等の情報収集・集約を行い，JPOの正規採用や，日本人職員の採用・昇進を含むより戦略的な日本人職員増強に向けた支援を実施した。</t>
    <rPh sb="2" eb="4">
      <t>コクレン</t>
    </rPh>
    <rPh sb="4" eb="6">
      <t>カンケイ</t>
    </rPh>
    <rPh sb="6" eb="8">
      <t>キカン</t>
    </rPh>
    <rPh sb="12" eb="15">
      <t>ニホンジン</t>
    </rPh>
    <rPh sb="15" eb="18">
      <t>ショクインスウ</t>
    </rPh>
    <rPh sb="22" eb="23">
      <t>メイ</t>
    </rPh>
    <rPh sb="26" eb="28">
      <t>ネンド</t>
    </rPh>
    <rPh sb="28" eb="30">
      <t>ジッセキ</t>
    </rPh>
    <rPh sb="36" eb="37">
      <t>メイ</t>
    </rPh>
    <rPh sb="38" eb="40">
      <t>ザンテイ</t>
    </rPh>
    <rPh sb="42" eb="44">
      <t>ゾウカ</t>
    </rPh>
    <rPh sb="48" eb="50">
      <t>ネンド</t>
    </rPh>
    <rPh sb="50" eb="52">
      <t>モクヒョウ</t>
    </rPh>
    <rPh sb="58" eb="59">
      <t>メイ</t>
    </rPh>
    <rPh sb="59" eb="60">
      <t>キョウ</t>
    </rPh>
    <rPh sb="61" eb="63">
      <t>ジュンゾウ</t>
    </rPh>
    <rPh sb="65" eb="67">
      <t>タッセイ</t>
    </rPh>
    <rPh sb="72" eb="74">
      <t>ネンド</t>
    </rPh>
    <rPh sb="78" eb="81">
      <t>ハケンシャ</t>
    </rPh>
    <rPh sb="82" eb="84">
      <t>ハケン</t>
    </rPh>
    <rPh sb="84" eb="85">
      <t>ゴ</t>
    </rPh>
    <rPh sb="86" eb="90">
      <t>コクサイキカン</t>
    </rPh>
    <rPh sb="92" eb="95">
      <t>サイヨウリツ</t>
    </rPh>
    <rPh sb="97" eb="98">
      <t>チュウ</t>
    </rPh>
    <rPh sb="100" eb="102">
      <t>ネンド</t>
    </rPh>
    <rPh sb="102" eb="103">
      <t>マエ</t>
    </rPh>
    <rPh sb="104" eb="106">
      <t>ハケン</t>
    </rPh>
    <rPh sb="106" eb="108">
      <t>テツヅキ</t>
    </rPh>
    <rPh sb="112" eb="113">
      <t>モノ</t>
    </rPh>
    <rPh sb="114" eb="117">
      <t>サイヨウリツ</t>
    </rPh>
    <rPh sb="125" eb="127">
      <t>ザンテイ</t>
    </rPh>
    <rPh sb="132" eb="134">
      <t>カテイ</t>
    </rPh>
    <rPh sb="134" eb="136">
      <t>ジジョウ</t>
    </rPh>
    <rPh sb="136" eb="137">
      <t>トウ</t>
    </rPh>
    <rPh sb="144" eb="146">
      <t>コクサイ</t>
    </rPh>
    <rPh sb="146" eb="148">
      <t>キカン</t>
    </rPh>
    <rPh sb="149" eb="151">
      <t>リショク</t>
    </rPh>
    <rPh sb="161" eb="162">
      <t>トウ</t>
    </rPh>
    <rPh sb="164" eb="167">
      <t>ゼンネンド</t>
    </rPh>
    <rPh sb="169" eb="172">
      <t>サイヨウリツ</t>
    </rPh>
    <rPh sb="174" eb="175">
      <t>サ</t>
    </rPh>
    <rPh sb="182" eb="184">
      <t>ニンズウ</t>
    </rPh>
    <rPh sb="190" eb="191">
      <t>メイ</t>
    </rPh>
    <rPh sb="192" eb="194">
      <t>サイヨウ</t>
    </rPh>
    <rPh sb="200" eb="203">
      <t>ニホンジン</t>
    </rPh>
    <rPh sb="203" eb="206">
      <t>ショクインスウ</t>
    </rPh>
    <rPh sb="206" eb="208">
      <t>ゼンタイ</t>
    </rPh>
    <rPh sb="209" eb="211">
      <t>ゾウカ</t>
    </rPh>
    <rPh sb="212" eb="214">
      <t>コウケン</t>
    </rPh>
    <rPh sb="220" eb="222">
      <t>チュウケン</t>
    </rPh>
    <rPh sb="222" eb="224">
      <t>ハケン</t>
    </rPh>
    <rPh sb="228" eb="230">
      <t>トウショ</t>
    </rPh>
    <rPh sb="230" eb="232">
      <t>ミコ</t>
    </rPh>
    <rPh sb="233" eb="234">
      <t>ドオ</t>
    </rPh>
    <rPh sb="238" eb="240">
      <t>ネンド</t>
    </rPh>
    <rPh sb="240" eb="243">
      <t>ハケンシャ</t>
    </rPh>
    <rPh sb="244" eb="246">
      <t>ニンキ</t>
    </rPh>
    <rPh sb="247" eb="249">
      <t>ネンメ</t>
    </rPh>
    <rPh sb="251" eb="252">
      <t>ア</t>
    </rPh>
    <rPh sb="255" eb="256">
      <t>メイ</t>
    </rPh>
    <rPh sb="257" eb="259">
      <t>ハケン</t>
    </rPh>
    <rPh sb="266" eb="268">
      <t>コクサイ</t>
    </rPh>
    <rPh sb="268" eb="270">
      <t>キカン</t>
    </rPh>
    <rPh sb="271" eb="273">
      <t>シゴト</t>
    </rPh>
    <rPh sb="274" eb="276">
      <t>ショウカイ</t>
    </rPh>
    <rPh sb="283" eb="285">
      <t>カツドウ</t>
    </rPh>
    <rPh sb="286" eb="289">
      <t>コクナイガイ</t>
    </rPh>
    <rPh sb="293" eb="294">
      <t>カイ</t>
    </rPh>
    <rPh sb="295" eb="297">
      <t>ザンテイ</t>
    </rPh>
    <rPh sb="298" eb="300">
      <t>ジッシ</t>
    </rPh>
    <rPh sb="302" eb="303">
      <t>タイ</t>
    </rPh>
    <rPh sb="303" eb="306">
      <t>ゼンネンヒ</t>
    </rPh>
    <rPh sb="309" eb="310">
      <t>バイ</t>
    </rPh>
    <rPh sb="311" eb="313">
      <t>ザンテイ</t>
    </rPh>
    <rPh sb="315" eb="316">
      <t>ノ</t>
    </rPh>
    <rPh sb="323" eb="324">
      <t>メイ</t>
    </rPh>
    <rPh sb="325" eb="327">
      <t>ザンテイ</t>
    </rPh>
    <rPh sb="329" eb="331">
      <t>サンカ</t>
    </rPh>
    <rPh sb="338" eb="340">
      <t>カイガイ</t>
    </rPh>
    <rPh sb="350" eb="351">
      <t>カイ</t>
    </rPh>
    <rPh sb="352" eb="354">
      <t>ザンテイ</t>
    </rPh>
    <rPh sb="359" eb="360">
      <t>タイ</t>
    </rPh>
    <rPh sb="360" eb="363">
      <t>ゼンネンヒ</t>
    </rPh>
    <rPh sb="366" eb="367">
      <t>バイ</t>
    </rPh>
    <rPh sb="368" eb="370">
      <t>ザンテイ</t>
    </rPh>
    <rPh sb="377" eb="378">
      <t>メイ</t>
    </rPh>
    <rPh sb="379" eb="381">
      <t>ザンテイ</t>
    </rPh>
    <rPh sb="383" eb="385">
      <t>サンカ</t>
    </rPh>
    <rPh sb="391" eb="393">
      <t>ガイブ</t>
    </rPh>
    <rPh sb="393" eb="396">
      <t>ユウシキシャ</t>
    </rPh>
    <rPh sb="401" eb="403">
      <t>テンサク</t>
    </rPh>
    <rPh sb="404" eb="406">
      <t>メンセツ</t>
    </rPh>
    <rPh sb="406" eb="408">
      <t>シドウ</t>
    </rPh>
    <rPh sb="411" eb="412">
      <t>メイ</t>
    </rPh>
    <rPh sb="413" eb="414">
      <t>タイ</t>
    </rPh>
    <rPh sb="416" eb="418">
      <t>ジッシ</t>
    </rPh>
    <rPh sb="420" eb="422">
      <t>ケッカ</t>
    </rPh>
    <rPh sb="423" eb="425">
      <t>カンブ</t>
    </rPh>
    <rPh sb="429" eb="430">
      <t>フク</t>
    </rPh>
    <rPh sb="431" eb="433">
      <t>サイヨウ</t>
    </rPh>
    <rPh sb="434" eb="435">
      <t>ツナ</t>
    </rPh>
    <rPh sb="445" eb="447">
      <t>ネンド</t>
    </rPh>
    <rPh sb="448" eb="450">
      <t>セッチ</t>
    </rPh>
    <rPh sb="452" eb="454">
      <t>ショウナイ</t>
    </rPh>
    <rPh sb="462" eb="464">
      <t>カイゴウ</t>
    </rPh>
    <rPh sb="465" eb="468">
      <t>テイキテキ</t>
    </rPh>
    <rPh sb="469" eb="471">
      <t>カイサイ</t>
    </rPh>
    <rPh sb="479" eb="481">
      <t>ゼンタイ</t>
    </rPh>
    <rPh sb="484" eb="485">
      <t>カク</t>
    </rPh>
    <rPh sb="485" eb="487">
      <t>コクサイ</t>
    </rPh>
    <rPh sb="487" eb="489">
      <t>キカン</t>
    </rPh>
    <rPh sb="490" eb="493">
      <t>ニホンジン</t>
    </rPh>
    <rPh sb="493" eb="495">
      <t>ショクイン</t>
    </rPh>
    <rPh sb="496" eb="498">
      <t>ザイセキ</t>
    </rPh>
    <rPh sb="498" eb="500">
      <t>ジョウキョウ</t>
    </rPh>
    <rPh sb="501" eb="503">
      <t>カクトク</t>
    </rPh>
    <rPh sb="509" eb="510">
      <t>トウ</t>
    </rPh>
    <rPh sb="511" eb="513">
      <t>ジョウホウ</t>
    </rPh>
    <rPh sb="513" eb="515">
      <t>シュウシュウ</t>
    </rPh>
    <rPh sb="516" eb="518">
      <t>シュウヤク</t>
    </rPh>
    <rPh sb="519" eb="520">
      <t>オコナ</t>
    </rPh>
    <rPh sb="526" eb="528">
      <t>セイキ</t>
    </rPh>
    <rPh sb="528" eb="530">
      <t>サイヨウ</t>
    </rPh>
    <rPh sb="532" eb="535">
      <t>ニホンジン</t>
    </rPh>
    <rPh sb="535" eb="537">
      <t>ショクイン</t>
    </rPh>
    <rPh sb="538" eb="540">
      <t>サイヨウ</t>
    </rPh>
    <rPh sb="541" eb="543">
      <t>ショウシン</t>
    </rPh>
    <rPh sb="544" eb="545">
      <t>フク</t>
    </rPh>
    <rPh sb="548" eb="551">
      <t>センリャクテキ</t>
    </rPh>
    <rPh sb="552" eb="555">
      <t>ニホンジン</t>
    </rPh>
    <rPh sb="555" eb="557">
      <t>ショクイン</t>
    </rPh>
    <rPh sb="557" eb="559">
      <t>ゾウキョウ</t>
    </rPh>
    <rPh sb="560" eb="561">
      <t>ム</t>
    </rPh>
    <rPh sb="563" eb="565">
      <t>シエン</t>
    </rPh>
    <rPh sb="566" eb="568">
      <t>ジッシ</t>
    </rPh>
    <phoneticPr fontId="5"/>
  </si>
  <si>
    <t>ガイダンスでは無料の会場を利用するよう努め，また，広報においては，インターネット，SNSの活用等により，コストを削減するよう十分な工夫を行っている。また，在外公館によるガイダンスを積極的に実施したことで，コスト削減・効率化につながった。</t>
    <rPh sb="77" eb="79">
      <t>ザイガイ</t>
    </rPh>
    <rPh sb="79" eb="81">
      <t>コウカン</t>
    </rPh>
    <rPh sb="90" eb="93">
      <t>セッキョクテキ</t>
    </rPh>
    <rPh sb="94" eb="96">
      <t>ジッシ</t>
    </rPh>
    <rPh sb="105" eb="107">
      <t>サクゲン</t>
    </rPh>
    <rPh sb="108" eb="111">
      <t>コウリツカ</t>
    </rPh>
    <phoneticPr fontId="5"/>
  </si>
  <si>
    <t>JPOの派遣者数については，辞退者が出たこと等によりやや少ない結果となったが，ガイダンスは大幅に実施回数を増やし，また，ＣＶ・面接対策の実施等については，見込みどおり十分な回数を実施した。</t>
    <phoneticPr fontId="5"/>
  </si>
  <si>
    <t>平成30年度に，JPO派遣終了後に国際機関でポストを獲得した者は75％【暫定】に上り，JPOの正規採用率は引き続き相当程度高い水準にある。また，国連関係機関に勤務する日本人職員数も昨年度の850名から882名【暫定】へと32名【暫定】増加していることから，政策の効果は着実に挙がっていると言える。しかし，日本人職員の一層の増強に向けて，引き続き，より効果的なガイダンスの実施やＣＶ・面接試験対策の強化等の取組を行っていく必要がある。前回の行政事業レビューで指摘を受けた「広報やガイダンスを通じた理系人材や官房人材への一層の働きかけ」という点を踏まえ，理系大学や理系人材を必要としている国際機関と協力しガイダンスを実施した。また，国際機関間での汎用性の高い官房系の人材を発掘すべく，ガイダンス等を通じて積極的に広報を行った。</t>
    <rPh sb="36" eb="38">
      <t>ザンテイ</t>
    </rPh>
    <rPh sb="53" eb="54">
      <t>ヒ</t>
    </rPh>
    <rPh sb="55" eb="56">
      <t>ツヅ</t>
    </rPh>
    <rPh sb="105" eb="107">
      <t>ザンテイ</t>
    </rPh>
    <rPh sb="114" eb="116">
      <t>ザンテイ</t>
    </rPh>
    <rPh sb="216" eb="218">
      <t>ゼンカイ</t>
    </rPh>
    <rPh sb="219" eb="221">
      <t>ギョウセイ</t>
    </rPh>
    <rPh sb="221" eb="223">
      <t>ジギョウ</t>
    </rPh>
    <rPh sb="228" eb="230">
      <t>シテキ</t>
    </rPh>
    <rPh sb="231" eb="232">
      <t>ウ</t>
    </rPh>
    <rPh sb="235" eb="237">
      <t>コウホウ</t>
    </rPh>
    <rPh sb="244" eb="245">
      <t>ツウ</t>
    </rPh>
    <rPh sb="247" eb="249">
      <t>リケイ</t>
    </rPh>
    <rPh sb="249" eb="251">
      <t>ジンザイ</t>
    </rPh>
    <rPh sb="252" eb="254">
      <t>カンボウ</t>
    </rPh>
    <rPh sb="254" eb="256">
      <t>ジンザイ</t>
    </rPh>
    <rPh sb="258" eb="260">
      <t>イッソウ</t>
    </rPh>
    <rPh sb="261" eb="262">
      <t>ハタラ</t>
    </rPh>
    <rPh sb="269" eb="270">
      <t>テン</t>
    </rPh>
    <rPh sb="271" eb="272">
      <t>フ</t>
    </rPh>
    <rPh sb="275" eb="277">
      <t>リケイ</t>
    </rPh>
    <rPh sb="277" eb="279">
      <t>ダイガク</t>
    </rPh>
    <rPh sb="280" eb="282">
      <t>リケイ</t>
    </rPh>
    <rPh sb="282" eb="284">
      <t>ジンザイ</t>
    </rPh>
    <rPh sb="285" eb="287">
      <t>ヒツヨウ</t>
    </rPh>
    <rPh sb="292" eb="294">
      <t>コクサイ</t>
    </rPh>
    <rPh sb="294" eb="296">
      <t>キカン</t>
    </rPh>
    <rPh sb="297" eb="299">
      <t>キョウリョク</t>
    </rPh>
    <rPh sb="306" eb="308">
      <t>ジッシ</t>
    </rPh>
    <rPh sb="314" eb="316">
      <t>コクサイ</t>
    </rPh>
    <rPh sb="316" eb="318">
      <t>キカン</t>
    </rPh>
    <rPh sb="318" eb="319">
      <t>カン</t>
    </rPh>
    <rPh sb="321" eb="324">
      <t>ハンヨウセイ</t>
    </rPh>
    <rPh sb="325" eb="326">
      <t>タカ</t>
    </rPh>
    <rPh sb="327" eb="329">
      <t>カンボウ</t>
    </rPh>
    <rPh sb="329" eb="330">
      <t>ケイ</t>
    </rPh>
    <rPh sb="331" eb="333">
      <t>ジンザイ</t>
    </rPh>
    <rPh sb="334" eb="336">
      <t>ハックツ</t>
    </rPh>
    <rPh sb="345" eb="346">
      <t>トウ</t>
    </rPh>
    <rPh sb="347" eb="348">
      <t>ツウ</t>
    </rPh>
    <rPh sb="350" eb="353">
      <t>セッキョクテキ</t>
    </rPh>
    <rPh sb="354" eb="356">
      <t>コウホウ</t>
    </rPh>
    <rPh sb="357" eb="358">
      <t>オコナ</t>
    </rPh>
    <phoneticPr fontId="5"/>
  </si>
  <si>
    <t>　外部有識者を面接官としたJPO選考試験の実施や候補者の指導・育成を実施する等により，より効果的な試験実施を確保するとともに，JPO選考試験や国際機関への就職希望者向けの各種広報活動を通じ，JPO選考試験受験者数の増加や国連等国際機関の日本人職員数の増加を図る。
　こうした取組は，国連を始めとする国際機関における我が国の地位向上に貢献する。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</si>
</sst>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0</xdr:colOff>
      <xdr:row>741</xdr:row>
      <xdr:rowOff>-1</xdr:rowOff>
    </xdr:from>
    <xdr:to>
      <xdr:col>45</xdr:col>
      <xdr:colOff>141587</xdr:colOff>
      <xdr:row>775</xdr:row>
      <xdr:rowOff>25742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9459" y="51447871"/>
          <a:ext cx="7349696" cy="9216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100" zoomScaleSheetLayoutView="11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64</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34</v>
      </c>
      <c r="Q13" s="109"/>
      <c r="R13" s="109"/>
      <c r="S13" s="109"/>
      <c r="T13" s="109"/>
      <c r="U13" s="109"/>
      <c r="V13" s="110"/>
      <c r="W13" s="108">
        <v>34</v>
      </c>
      <c r="X13" s="109"/>
      <c r="Y13" s="109"/>
      <c r="Z13" s="109"/>
      <c r="AA13" s="109"/>
      <c r="AB13" s="109"/>
      <c r="AC13" s="110"/>
      <c r="AD13" s="108">
        <v>31</v>
      </c>
      <c r="AE13" s="109"/>
      <c r="AF13" s="109"/>
      <c r="AG13" s="109"/>
      <c r="AH13" s="109"/>
      <c r="AI13" s="109"/>
      <c r="AJ13" s="110"/>
      <c r="AK13" s="108">
        <v>49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579</v>
      </c>
      <c r="Q14" s="109"/>
      <c r="R14" s="109"/>
      <c r="S14" s="109"/>
      <c r="T14" s="109"/>
      <c r="U14" s="109"/>
      <c r="V14" s="110"/>
      <c r="W14" s="108" t="s">
        <v>579</v>
      </c>
      <c r="X14" s="109"/>
      <c r="Y14" s="109"/>
      <c r="Z14" s="109"/>
      <c r="AA14" s="109"/>
      <c r="AB14" s="109"/>
      <c r="AC14" s="110"/>
      <c r="AD14" s="108" t="s">
        <v>601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581</v>
      </c>
      <c r="X15" s="109"/>
      <c r="Y15" s="109"/>
      <c r="Z15" s="109"/>
      <c r="AA15" s="109"/>
      <c r="AB15" s="109"/>
      <c r="AC15" s="110"/>
      <c r="AD15" s="108" t="s">
        <v>601</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580</v>
      </c>
      <c r="Q16" s="109"/>
      <c r="R16" s="109"/>
      <c r="S16" s="109"/>
      <c r="T16" s="109"/>
      <c r="U16" s="109"/>
      <c r="V16" s="110"/>
      <c r="W16" s="108" t="s">
        <v>579</v>
      </c>
      <c r="X16" s="109"/>
      <c r="Y16" s="109"/>
      <c r="Z16" s="109"/>
      <c r="AA16" s="109"/>
      <c r="AB16" s="109"/>
      <c r="AC16" s="110"/>
      <c r="AD16" s="108" t="s">
        <v>601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579</v>
      </c>
      <c r="Q17" s="109"/>
      <c r="R17" s="109"/>
      <c r="S17" s="109"/>
      <c r="T17" s="109"/>
      <c r="U17" s="109"/>
      <c r="V17" s="110"/>
      <c r="W17" s="108" t="s">
        <v>579</v>
      </c>
      <c r="X17" s="109"/>
      <c r="Y17" s="109"/>
      <c r="Z17" s="109"/>
      <c r="AA17" s="109"/>
      <c r="AB17" s="109"/>
      <c r="AC17" s="110"/>
      <c r="AD17" s="108" t="s">
        <v>601</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34</v>
      </c>
      <c r="Q18" s="115"/>
      <c r="R18" s="115"/>
      <c r="S18" s="115"/>
      <c r="T18" s="115"/>
      <c r="U18" s="115"/>
      <c r="V18" s="116"/>
      <c r="W18" s="114">
        <f>SUM(W13:AC17)</f>
        <v>34</v>
      </c>
      <c r="X18" s="115"/>
      <c r="Y18" s="115"/>
      <c r="Z18" s="115"/>
      <c r="AA18" s="115"/>
      <c r="AB18" s="115"/>
      <c r="AC18" s="116"/>
      <c r="AD18" s="114">
        <f>SUM(AD13:AJ17)</f>
        <v>31</v>
      </c>
      <c r="AE18" s="115"/>
      <c r="AF18" s="115"/>
      <c r="AG18" s="115"/>
      <c r="AH18" s="115"/>
      <c r="AI18" s="115"/>
      <c r="AJ18" s="116"/>
      <c r="AK18" s="114">
        <f>SUM(AK13:AQ17)</f>
        <v>49</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30</v>
      </c>
      <c r="Q19" s="109"/>
      <c r="R19" s="109"/>
      <c r="S19" s="109"/>
      <c r="T19" s="109"/>
      <c r="U19" s="109"/>
      <c r="V19" s="110"/>
      <c r="W19" s="108">
        <v>29</v>
      </c>
      <c r="X19" s="109"/>
      <c r="Y19" s="109"/>
      <c r="Z19" s="109"/>
      <c r="AA19" s="109"/>
      <c r="AB19" s="109"/>
      <c r="AC19" s="110"/>
      <c r="AD19" s="108">
        <v>23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0.88235294117647056</v>
      </c>
      <c r="Q20" s="539"/>
      <c r="R20" s="539"/>
      <c r="S20" s="539"/>
      <c r="T20" s="539"/>
      <c r="U20" s="539"/>
      <c r="V20" s="539"/>
      <c r="W20" s="539">
        <f t="shared" ref="W20" si="0">IF(W18=0, "-", SUM(W19)/W18)</f>
        <v>0.8529411764705882</v>
      </c>
      <c r="X20" s="539"/>
      <c r="Y20" s="539"/>
      <c r="Z20" s="539"/>
      <c r="AA20" s="539"/>
      <c r="AB20" s="539"/>
      <c r="AC20" s="539"/>
      <c r="AD20" s="539">
        <f t="shared" ref="AD20" si="1">IF(AD18=0, "-", SUM(AD19)/AD18)</f>
        <v>0.74193548387096775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476</v>
      </c>
      <c r="H21" s="927"/>
      <c r="I21" s="927"/>
      <c r="J21" s="927"/>
      <c r="K21" s="927"/>
      <c r="L21" s="927"/>
      <c r="M21" s="927"/>
      <c r="N21" s="927"/>
      <c r="O21" s="927"/>
      <c r="P21" s="539">
        <f>IF(P19=0, "-", SUM(P19)/SUM(P13,P14))</f>
        <v>0.88235294117647056</v>
      </c>
      <c r="Q21" s="539"/>
      <c r="R21" s="539"/>
      <c r="S21" s="539"/>
      <c r="T21" s="539"/>
      <c r="U21" s="539"/>
      <c r="V21" s="539"/>
      <c r="W21" s="539">
        <f t="shared" ref="W21" si="2">IF(W19=0, "-", SUM(W19)/SUM(W13,W14))</f>
        <v>0.8529411764705882</v>
      </c>
      <c r="X21" s="539"/>
      <c r="Y21" s="539"/>
      <c r="Z21" s="539"/>
      <c r="AA21" s="539"/>
      <c r="AB21" s="539"/>
      <c r="AC21" s="539"/>
      <c r="AD21" s="539">
        <f t="shared" ref="AD21" si="3">IF(AD19=0, "-", SUM(AD19)/SUM(AD13,AD14))</f>
        <v>0.74193548387096775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455</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49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49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37</v>
      </c>
      <c r="AR31" s="136"/>
      <c r="AS31" s="137" t="s">
        <v>355</v>
      </c>
      <c r="AT31" s="172"/>
      <c r="AU31" s="271" t="s">
        <v>580</v>
      </c>
      <c r="AV31" s="271"/>
      <c r="AW31" s="379" t="s">
        <v>300</v>
      </c>
      <c r="AX31" s="380"/>
    </row>
    <row r="32" spans="1:50" ht="23.25" customHeight="1" x14ac:dyDescent="0.15">
      <c r="A32" s="515"/>
      <c r="B32" s="513"/>
      <c r="C32" s="513"/>
      <c r="D32" s="513"/>
      <c r="E32" s="513"/>
      <c r="F32" s="514"/>
      <c r="G32" s="540" t="s">
        <v>583</v>
      </c>
      <c r="H32" s="541"/>
      <c r="I32" s="541"/>
      <c r="J32" s="541"/>
      <c r="K32" s="541"/>
      <c r="L32" s="541"/>
      <c r="M32" s="541"/>
      <c r="N32" s="541"/>
      <c r="O32" s="542"/>
      <c r="P32" s="161" t="s">
        <v>755</v>
      </c>
      <c r="Q32" s="161"/>
      <c r="R32" s="161"/>
      <c r="S32" s="161"/>
      <c r="T32" s="161"/>
      <c r="U32" s="161"/>
      <c r="V32" s="161"/>
      <c r="W32" s="161"/>
      <c r="X32" s="231"/>
      <c r="Y32" s="338" t="s">
        <v>12</v>
      </c>
      <c r="Z32" s="549"/>
      <c r="AA32" s="550"/>
      <c r="AB32" s="551" t="s">
        <v>584</v>
      </c>
      <c r="AC32" s="551"/>
      <c r="AD32" s="551"/>
      <c r="AE32" s="364">
        <v>820</v>
      </c>
      <c r="AF32" s="365"/>
      <c r="AG32" s="365"/>
      <c r="AH32" s="365"/>
      <c r="AI32" s="364">
        <v>850</v>
      </c>
      <c r="AJ32" s="365"/>
      <c r="AK32" s="365"/>
      <c r="AL32" s="365"/>
      <c r="AM32" s="364">
        <v>882</v>
      </c>
      <c r="AN32" s="365"/>
      <c r="AO32" s="365"/>
      <c r="AP32" s="365"/>
      <c r="AQ32" s="111" t="s">
        <v>585</v>
      </c>
      <c r="AR32" s="112"/>
      <c r="AS32" s="112"/>
      <c r="AT32" s="113"/>
      <c r="AU32" s="365" t="s">
        <v>579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4">
        <v>830</v>
      </c>
      <c r="AF33" s="365"/>
      <c r="AG33" s="365"/>
      <c r="AH33" s="365"/>
      <c r="AI33" s="364">
        <v>849</v>
      </c>
      <c r="AJ33" s="365"/>
      <c r="AK33" s="365"/>
      <c r="AL33" s="365"/>
      <c r="AM33" s="364">
        <v>868</v>
      </c>
      <c r="AN33" s="365"/>
      <c r="AO33" s="365"/>
      <c r="AP33" s="365"/>
      <c r="AQ33" s="111">
        <v>1000</v>
      </c>
      <c r="AR33" s="112"/>
      <c r="AS33" s="112"/>
      <c r="AT33" s="113"/>
      <c r="AU33" s="365" t="s">
        <v>579</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98.8</v>
      </c>
      <c r="AF34" s="365"/>
      <c r="AG34" s="365"/>
      <c r="AH34" s="365"/>
      <c r="AI34" s="364">
        <v>100.1</v>
      </c>
      <c r="AJ34" s="365"/>
      <c r="AK34" s="365"/>
      <c r="AL34" s="365"/>
      <c r="AM34" s="364">
        <v>101.6</v>
      </c>
      <c r="AN34" s="365"/>
      <c r="AO34" s="365"/>
      <c r="AP34" s="365"/>
      <c r="AQ34" s="111" t="s">
        <v>579</v>
      </c>
      <c r="AR34" s="112"/>
      <c r="AS34" s="112"/>
      <c r="AT34" s="113"/>
      <c r="AU34" s="365" t="s">
        <v>579</v>
      </c>
      <c r="AV34" s="365"/>
      <c r="AW34" s="365"/>
      <c r="AX34" s="367"/>
    </row>
    <row r="35" spans="1:50" ht="23.25" customHeight="1" x14ac:dyDescent="0.15">
      <c r="A35" s="897" t="s">
        <v>504</v>
      </c>
      <c r="B35" s="898"/>
      <c r="C35" s="898"/>
      <c r="D35" s="898"/>
      <c r="E35" s="898"/>
      <c r="F35" s="899"/>
      <c r="G35" s="903" t="s">
        <v>586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33</v>
      </c>
      <c r="AR38" s="136"/>
      <c r="AS38" s="137" t="s">
        <v>355</v>
      </c>
      <c r="AT38" s="172"/>
      <c r="AU38" s="271" t="s">
        <v>579</v>
      </c>
      <c r="AV38" s="271"/>
      <c r="AW38" s="379" t="s">
        <v>300</v>
      </c>
      <c r="AX38" s="380"/>
    </row>
    <row r="39" spans="1:50" ht="23.25" customHeight="1" x14ac:dyDescent="0.15">
      <c r="A39" s="515"/>
      <c r="B39" s="513"/>
      <c r="C39" s="513"/>
      <c r="D39" s="513"/>
      <c r="E39" s="513"/>
      <c r="F39" s="514"/>
      <c r="G39" s="540" t="s">
        <v>587</v>
      </c>
      <c r="H39" s="541"/>
      <c r="I39" s="541"/>
      <c r="J39" s="541"/>
      <c r="K39" s="541"/>
      <c r="L39" s="541"/>
      <c r="M39" s="541"/>
      <c r="N39" s="541"/>
      <c r="O39" s="542"/>
      <c r="P39" s="161" t="s">
        <v>756</v>
      </c>
      <c r="Q39" s="161"/>
      <c r="R39" s="161"/>
      <c r="S39" s="161"/>
      <c r="T39" s="161"/>
      <c r="U39" s="161"/>
      <c r="V39" s="161"/>
      <c r="W39" s="161"/>
      <c r="X39" s="231"/>
      <c r="Y39" s="338" t="s">
        <v>12</v>
      </c>
      <c r="Z39" s="549"/>
      <c r="AA39" s="550"/>
      <c r="AB39" s="551" t="s">
        <v>588</v>
      </c>
      <c r="AC39" s="551"/>
      <c r="AD39" s="551"/>
      <c r="AE39" s="364">
        <v>9.4</v>
      </c>
      <c r="AF39" s="365"/>
      <c r="AG39" s="365"/>
      <c r="AH39" s="365"/>
      <c r="AI39" s="364">
        <v>9.9</v>
      </c>
      <c r="AJ39" s="365"/>
      <c r="AK39" s="365"/>
      <c r="AL39" s="365"/>
      <c r="AM39" s="364">
        <v>9.9</v>
      </c>
      <c r="AN39" s="365"/>
      <c r="AO39" s="365"/>
      <c r="AP39" s="365"/>
      <c r="AQ39" s="111" t="s">
        <v>579</v>
      </c>
      <c r="AR39" s="112"/>
      <c r="AS39" s="112"/>
      <c r="AT39" s="113"/>
      <c r="AU39" s="365" t="s">
        <v>579</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589</v>
      </c>
      <c r="AC40" s="522"/>
      <c r="AD40" s="522"/>
      <c r="AE40" s="364">
        <v>8.1999999999999993</v>
      </c>
      <c r="AF40" s="365"/>
      <c r="AG40" s="365"/>
      <c r="AH40" s="365"/>
      <c r="AI40" s="364">
        <v>8.1</v>
      </c>
      <c r="AJ40" s="365"/>
      <c r="AK40" s="365"/>
      <c r="AL40" s="365"/>
      <c r="AM40" s="364">
        <v>8.1</v>
      </c>
      <c r="AN40" s="365"/>
      <c r="AO40" s="365"/>
      <c r="AP40" s="365"/>
      <c r="AQ40" s="111">
        <v>8.1</v>
      </c>
      <c r="AR40" s="112"/>
      <c r="AS40" s="112"/>
      <c r="AT40" s="113"/>
      <c r="AU40" s="365" t="s">
        <v>579</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114.6</v>
      </c>
      <c r="AF41" s="365"/>
      <c r="AG41" s="365"/>
      <c r="AH41" s="365"/>
      <c r="AI41" s="364">
        <v>122.2</v>
      </c>
      <c r="AJ41" s="365"/>
      <c r="AK41" s="365"/>
      <c r="AL41" s="365"/>
      <c r="AM41" s="364">
        <v>122.2</v>
      </c>
      <c r="AN41" s="365"/>
      <c r="AO41" s="365"/>
      <c r="AP41" s="365"/>
      <c r="AQ41" s="111" t="s">
        <v>579</v>
      </c>
      <c r="AR41" s="112"/>
      <c r="AS41" s="112"/>
      <c r="AT41" s="113"/>
      <c r="AU41" s="365" t="s">
        <v>579</v>
      </c>
      <c r="AV41" s="365"/>
      <c r="AW41" s="365"/>
      <c r="AX41" s="367"/>
    </row>
    <row r="42" spans="1:50" ht="23.25" customHeight="1" x14ac:dyDescent="0.15">
      <c r="A42" s="897" t="s">
        <v>504</v>
      </c>
      <c r="B42" s="898"/>
      <c r="C42" s="898"/>
      <c r="D42" s="898"/>
      <c r="E42" s="898"/>
      <c r="F42" s="899"/>
      <c r="G42" s="903" t="s">
        <v>590</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467</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470</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477</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472</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507</v>
      </c>
      <c r="B78" s="912"/>
      <c r="C78" s="912"/>
      <c r="D78" s="912"/>
      <c r="E78" s="909" t="s">
        <v>449</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1" t="s">
        <v>464</v>
      </c>
      <c r="AS79" s="148"/>
      <c r="AT79" s="149"/>
      <c r="AU79" s="149"/>
      <c r="AV79" s="149"/>
      <c r="AW79" s="149"/>
      <c r="AX79" s="150"/>
    </row>
    <row r="80" spans="1:50" ht="18.75" hidden="1" customHeight="1" x14ac:dyDescent="0.15">
      <c r="A80" s="519" t="s">
        <v>266</v>
      </c>
      <c r="B80" s="846" t="s">
        <v>463</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584</v>
      </c>
      <c r="AC101" s="551"/>
      <c r="AD101" s="551"/>
      <c r="AE101" s="364">
        <v>54</v>
      </c>
      <c r="AF101" s="365"/>
      <c r="AG101" s="365"/>
      <c r="AH101" s="366"/>
      <c r="AI101" s="364">
        <v>59</v>
      </c>
      <c r="AJ101" s="365"/>
      <c r="AK101" s="365"/>
      <c r="AL101" s="366"/>
      <c r="AM101" s="364">
        <v>54</v>
      </c>
      <c r="AN101" s="365"/>
      <c r="AO101" s="365"/>
      <c r="AP101" s="366"/>
      <c r="AQ101" s="364" t="s">
        <v>579</v>
      </c>
      <c r="AR101" s="365"/>
      <c r="AS101" s="365"/>
      <c r="AT101" s="366"/>
      <c r="AU101" s="364" t="s">
        <v>579</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584</v>
      </c>
      <c r="AC102" s="551"/>
      <c r="AD102" s="551"/>
      <c r="AE102" s="358">
        <v>49</v>
      </c>
      <c r="AF102" s="358"/>
      <c r="AG102" s="358"/>
      <c r="AH102" s="358"/>
      <c r="AI102" s="358">
        <v>68</v>
      </c>
      <c r="AJ102" s="358"/>
      <c r="AK102" s="358"/>
      <c r="AL102" s="358"/>
      <c r="AM102" s="358">
        <v>57</v>
      </c>
      <c r="AN102" s="358"/>
      <c r="AO102" s="358"/>
      <c r="AP102" s="358"/>
      <c r="AQ102" s="814">
        <v>78</v>
      </c>
      <c r="AR102" s="815"/>
      <c r="AS102" s="815"/>
      <c r="AT102" s="816"/>
      <c r="AU102" s="814" t="s">
        <v>580</v>
      </c>
      <c r="AV102" s="815"/>
      <c r="AW102" s="815"/>
      <c r="AX102" s="816"/>
    </row>
    <row r="103" spans="1:60" ht="31.5" hidden="1" customHeight="1" x14ac:dyDescent="0.15">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v>46</v>
      </c>
      <c r="AF116" s="358"/>
      <c r="AG116" s="358"/>
      <c r="AH116" s="358"/>
      <c r="AI116" s="358">
        <v>43</v>
      </c>
      <c r="AJ116" s="358"/>
      <c r="AK116" s="358"/>
      <c r="AL116" s="358"/>
      <c r="AM116" s="358">
        <v>40</v>
      </c>
      <c r="AN116" s="358"/>
      <c r="AO116" s="358"/>
      <c r="AP116" s="358"/>
      <c r="AQ116" s="364">
        <v>43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480</v>
      </c>
      <c r="AC117" s="342"/>
      <c r="AD117" s="343"/>
      <c r="AE117" s="306" t="s">
        <v>602</v>
      </c>
      <c r="AF117" s="306"/>
      <c r="AG117" s="306"/>
      <c r="AH117" s="306"/>
      <c r="AI117" s="306" t="s">
        <v>594</v>
      </c>
      <c r="AJ117" s="306"/>
      <c r="AK117" s="306"/>
      <c r="AL117" s="306"/>
      <c r="AM117" s="306" t="s">
        <v>757</v>
      </c>
      <c r="AN117" s="306"/>
      <c r="AO117" s="306"/>
      <c r="AP117" s="306"/>
      <c r="AQ117" s="306" t="s">
        <v>758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37</v>
      </c>
      <c r="AR133" s="271"/>
      <c r="AS133" s="137" t="s">
        <v>355</v>
      </c>
      <c r="AT133" s="172"/>
      <c r="AU133" s="136" t="s">
        <v>580</v>
      </c>
      <c r="AV133" s="136"/>
      <c r="AW133" s="137" t="s">
        <v>300</v>
      </c>
      <c r="AX133" s="138"/>
    </row>
    <row r="134" spans="1:50" ht="39.75" customHeight="1" x14ac:dyDescent="0.15">
      <c r="A134" s="994"/>
      <c r="B134" s="252"/>
      <c r="C134" s="251"/>
      <c r="D134" s="252"/>
      <c r="E134" s="251"/>
      <c r="F134" s="314"/>
      <c r="G134" s="230" t="s">
        <v>759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584</v>
      </c>
      <c r="AC134" s="221"/>
      <c r="AD134" s="221"/>
      <c r="AE134" s="266">
        <v>820</v>
      </c>
      <c r="AF134" s="112"/>
      <c r="AG134" s="112"/>
      <c r="AH134" s="112"/>
      <c r="AI134" s="266">
        <v>850</v>
      </c>
      <c r="AJ134" s="112"/>
      <c r="AK134" s="112"/>
      <c r="AL134" s="112"/>
      <c r="AM134" s="266">
        <v>882</v>
      </c>
      <c r="AN134" s="112"/>
      <c r="AO134" s="112"/>
      <c r="AP134" s="112"/>
      <c r="AQ134" s="266" t="s">
        <v>597</v>
      </c>
      <c r="AR134" s="112"/>
      <c r="AS134" s="112"/>
      <c r="AT134" s="112"/>
      <c r="AU134" s="266" t="s">
        <v>579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579</v>
      </c>
      <c r="AC135" s="133"/>
      <c r="AD135" s="133"/>
      <c r="AE135" s="266">
        <v>830</v>
      </c>
      <c r="AF135" s="112"/>
      <c r="AG135" s="112"/>
      <c r="AH135" s="112"/>
      <c r="AI135" s="266">
        <v>849</v>
      </c>
      <c r="AJ135" s="112"/>
      <c r="AK135" s="112"/>
      <c r="AL135" s="112"/>
      <c r="AM135" s="266">
        <v>868</v>
      </c>
      <c r="AN135" s="112"/>
      <c r="AO135" s="112"/>
      <c r="AP135" s="112"/>
      <c r="AQ135" s="266">
        <v>1000</v>
      </c>
      <c r="AR135" s="112"/>
      <c r="AS135" s="112"/>
      <c r="AT135" s="112"/>
      <c r="AU135" s="266" t="s">
        <v>579</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72" customHeight="1" x14ac:dyDescent="0.15">
      <c r="A154" s="994"/>
      <c r="B154" s="252"/>
      <c r="C154" s="251"/>
      <c r="D154" s="252"/>
      <c r="E154" s="251"/>
      <c r="F154" s="314"/>
      <c r="G154" s="230" t="s">
        <v>598</v>
      </c>
      <c r="H154" s="161"/>
      <c r="I154" s="161"/>
      <c r="J154" s="161"/>
      <c r="K154" s="161"/>
      <c r="L154" s="161"/>
      <c r="M154" s="161"/>
      <c r="N154" s="161"/>
      <c r="O154" s="161"/>
      <c r="P154" s="231"/>
      <c r="Q154" s="160" t="s">
        <v>599</v>
      </c>
      <c r="R154" s="161"/>
      <c r="S154" s="161"/>
      <c r="T154" s="161"/>
      <c r="U154" s="161"/>
      <c r="V154" s="161"/>
      <c r="W154" s="161"/>
      <c r="X154" s="161"/>
      <c r="Y154" s="161"/>
      <c r="Z154" s="161"/>
      <c r="AA154" s="923"/>
      <c r="AB154" s="255" t="s">
        <v>600</v>
      </c>
      <c r="AC154" s="256"/>
      <c r="AD154" s="256"/>
      <c r="AE154" s="261" t="s">
        <v>627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21.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76.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760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76.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4"/>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94"/>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30.75" customHeight="1" x14ac:dyDescent="0.15">
      <c r="A248" s="994"/>
      <c r="B248" s="252"/>
      <c r="C248" s="251"/>
      <c r="D248" s="252"/>
      <c r="E248" s="160" t="s">
        <v>764</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30.75"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560</v>
      </c>
      <c r="D430" s="250"/>
      <c r="E430" s="238" t="s">
        <v>544</v>
      </c>
      <c r="F430" s="448"/>
      <c r="G430" s="240" t="s">
        <v>374</v>
      </c>
      <c r="H430" s="158"/>
      <c r="I430" s="158"/>
      <c r="J430" s="241" t="s">
        <v>575</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217" t="s">
        <v>579</v>
      </c>
      <c r="AR432" s="136"/>
      <c r="AS432" s="137" t="s">
        <v>355</v>
      </c>
      <c r="AT432" s="172"/>
      <c r="AU432" s="136" t="s">
        <v>579</v>
      </c>
      <c r="AV432" s="136"/>
      <c r="AW432" s="137" t="s">
        <v>300</v>
      </c>
      <c r="AX432" s="138"/>
    </row>
    <row r="433" spans="1:50" ht="23.25" hidden="1" customHeight="1" x14ac:dyDescent="0.15">
      <c r="A433" s="994"/>
      <c r="B433" s="252"/>
      <c r="C433" s="251"/>
      <c r="D433" s="252"/>
      <c r="E433" s="166"/>
      <c r="F433" s="167"/>
      <c r="G433" s="230" t="s">
        <v>579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576</v>
      </c>
      <c r="AC433" s="133"/>
      <c r="AD433" s="133"/>
      <c r="AE433" s="111" t="s">
        <v>579</v>
      </c>
      <c r="AF433" s="112"/>
      <c r="AG433" s="112"/>
      <c r="AH433" s="112"/>
      <c r="AI433" s="111" t="s">
        <v>579</v>
      </c>
      <c r="AJ433" s="112"/>
      <c r="AK433" s="112"/>
      <c r="AL433" s="112"/>
      <c r="AM433" s="111" t="s">
        <v>579</v>
      </c>
      <c r="AN433" s="112"/>
      <c r="AO433" s="112"/>
      <c r="AP433" s="113"/>
      <c r="AQ433" s="111" t="s">
        <v>579</v>
      </c>
      <c r="AR433" s="112"/>
      <c r="AS433" s="112"/>
      <c r="AT433" s="113"/>
      <c r="AU433" s="112" t="s">
        <v>579</v>
      </c>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579</v>
      </c>
      <c r="AC434" s="221"/>
      <c r="AD434" s="221"/>
      <c r="AE434" s="111" t="s">
        <v>579</v>
      </c>
      <c r="AF434" s="112"/>
      <c r="AG434" s="112"/>
      <c r="AH434" s="113"/>
      <c r="AI434" s="111" t="s">
        <v>579</v>
      </c>
      <c r="AJ434" s="112"/>
      <c r="AK434" s="112"/>
      <c r="AL434" s="112"/>
      <c r="AM434" s="111" t="s">
        <v>579</v>
      </c>
      <c r="AN434" s="112"/>
      <c r="AO434" s="112"/>
      <c r="AP434" s="113"/>
      <c r="AQ434" s="111" t="s">
        <v>579</v>
      </c>
      <c r="AR434" s="112"/>
      <c r="AS434" s="112"/>
      <c r="AT434" s="113"/>
      <c r="AU434" s="112" t="s">
        <v>580</v>
      </c>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3"/>
      <c r="AI435" s="111" t="s">
        <v>579</v>
      </c>
      <c r="AJ435" s="112"/>
      <c r="AK435" s="112"/>
      <c r="AL435" s="112"/>
      <c r="AM435" s="111" t="s">
        <v>579</v>
      </c>
      <c r="AN435" s="112"/>
      <c r="AO435" s="112"/>
      <c r="AP435" s="113"/>
      <c r="AQ435" s="111" t="s">
        <v>579</v>
      </c>
      <c r="AR435" s="112"/>
      <c r="AS435" s="112"/>
      <c r="AT435" s="113"/>
      <c r="AU435" s="112" t="s">
        <v>579</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608</v>
      </c>
      <c r="AH702" s="886"/>
      <c r="AI702" s="886"/>
      <c r="AJ702" s="886"/>
      <c r="AK702" s="886"/>
      <c r="AL702" s="886"/>
      <c r="AM702" s="886"/>
      <c r="AN702" s="886"/>
      <c r="AO702" s="886"/>
      <c r="AP702" s="886"/>
      <c r="AQ702" s="886"/>
      <c r="AR702" s="886"/>
      <c r="AS702" s="886"/>
      <c r="AT702" s="886"/>
      <c r="AU702" s="886"/>
      <c r="AV702" s="886"/>
      <c r="AW702" s="886"/>
      <c r="AX702" s="887"/>
    </row>
    <row r="703" spans="1:50" ht="44.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609</v>
      </c>
      <c r="AH703" s="665"/>
      <c r="AI703" s="665"/>
      <c r="AJ703" s="665"/>
      <c r="AK703" s="665"/>
      <c r="AL703" s="665"/>
      <c r="AM703" s="665"/>
      <c r="AN703" s="665"/>
      <c r="AO703" s="665"/>
      <c r="AP703" s="665"/>
      <c r="AQ703" s="665"/>
      <c r="AR703" s="665"/>
      <c r="AS703" s="665"/>
      <c r="AT703" s="665"/>
      <c r="AU703" s="665"/>
      <c r="AV703" s="665"/>
      <c r="AW703" s="665"/>
      <c r="AX703" s="666"/>
    </row>
    <row r="704" spans="1:50" ht="83.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610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611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437</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3"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t="s">
        <v>612</v>
      </c>
      <c r="AH708" s="527"/>
      <c r="AI708" s="527"/>
      <c r="AJ708" s="527"/>
      <c r="AK708" s="527"/>
      <c r="AL708" s="527"/>
      <c r="AM708" s="527"/>
      <c r="AN708" s="527"/>
      <c r="AO708" s="527"/>
      <c r="AP708" s="527"/>
      <c r="AQ708" s="527"/>
      <c r="AR708" s="527"/>
      <c r="AS708" s="527"/>
      <c r="AT708" s="527"/>
      <c r="AU708" s="527"/>
      <c r="AV708" s="527"/>
      <c r="AW708" s="527"/>
      <c r="AX708" s="528"/>
    </row>
    <row r="709" spans="1:50" ht="69"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613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605</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614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69" customHeight="1" x14ac:dyDescent="0.15">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761</v>
      </c>
      <c r="AH714" s="690"/>
      <c r="AI714" s="690"/>
      <c r="AJ714" s="690"/>
      <c r="AK714" s="690"/>
      <c r="AL714" s="690"/>
      <c r="AM714" s="690"/>
      <c r="AN714" s="690"/>
      <c r="AO714" s="690"/>
      <c r="AP714" s="690"/>
      <c r="AQ714" s="690"/>
      <c r="AR714" s="690"/>
      <c r="AS714" s="690"/>
      <c r="AT714" s="690"/>
      <c r="AU714" s="690"/>
      <c r="AV714" s="690"/>
      <c r="AW714" s="690"/>
      <c r="AX714" s="691"/>
    </row>
    <row r="715" spans="1:50" ht="60"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615</v>
      </c>
      <c r="AH715" s="527"/>
      <c r="AI715" s="527"/>
      <c r="AJ715" s="527"/>
      <c r="AK715" s="527"/>
      <c r="AL715" s="527"/>
      <c r="AM715" s="527"/>
      <c r="AN715" s="527"/>
      <c r="AO715" s="527"/>
      <c r="AP715" s="527"/>
      <c r="AQ715" s="527"/>
      <c r="AR715" s="527"/>
      <c r="AS715" s="527"/>
      <c r="AT715" s="527"/>
      <c r="AU715" s="527"/>
      <c r="AV715" s="527"/>
      <c r="AW715" s="527"/>
      <c r="AX715" s="528"/>
    </row>
    <row r="716" spans="1:50" ht="87"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4" t="s">
        <v>616</v>
      </c>
      <c r="AH716" s="665"/>
      <c r="AI716" s="665"/>
      <c r="AJ716" s="665"/>
      <c r="AK716" s="665"/>
      <c r="AL716" s="665"/>
      <c r="AM716" s="665"/>
      <c r="AN716" s="665"/>
      <c r="AO716" s="665"/>
      <c r="AP716" s="665"/>
      <c r="AQ716" s="665"/>
      <c r="AR716" s="665"/>
      <c r="AS716" s="665"/>
      <c r="AT716" s="665"/>
      <c r="AU716" s="665"/>
      <c r="AV716" s="665"/>
      <c r="AW716" s="665"/>
      <c r="AX716" s="666"/>
    </row>
    <row r="717" spans="1:50" ht="63.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762</v>
      </c>
      <c r="AH717" s="665"/>
      <c r="AI717" s="665"/>
      <c r="AJ717" s="665"/>
      <c r="AK717" s="665"/>
      <c r="AL717" s="665"/>
      <c r="AM717" s="665"/>
      <c r="AN717" s="665"/>
      <c r="AO717" s="665"/>
      <c r="AP717" s="665"/>
      <c r="AQ717" s="665"/>
      <c r="AR717" s="665"/>
      <c r="AS717" s="665"/>
      <c r="AT717" s="665"/>
      <c r="AU717" s="665"/>
      <c r="AV717" s="665"/>
      <c r="AW717" s="665"/>
      <c r="AX717" s="666"/>
    </row>
    <row r="718" spans="1:50" ht="34.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617</v>
      </c>
      <c r="AH718" s="164"/>
      <c r="AI718" s="164"/>
      <c r="AJ718" s="164"/>
      <c r="AK718" s="164"/>
      <c r="AL718" s="164"/>
      <c r="AM718" s="164"/>
      <c r="AN718" s="164"/>
      <c r="AO718" s="164"/>
      <c r="AP718" s="164"/>
      <c r="AQ718" s="164"/>
      <c r="AR718" s="164"/>
      <c r="AS718" s="164"/>
      <c r="AT718" s="164"/>
      <c r="AU718" s="164"/>
      <c r="AV718" s="164"/>
      <c r="AW718" s="164"/>
      <c r="AX718" s="165"/>
    </row>
    <row r="719" spans="1:50" ht="51"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573</v>
      </c>
      <c r="AE719" s="668"/>
      <c r="AF719" s="668"/>
      <c r="AG719" s="160" t="s">
        <v>618</v>
      </c>
      <c r="AH719" s="161"/>
      <c r="AI719" s="161"/>
      <c r="AJ719" s="161"/>
      <c r="AK719" s="161"/>
      <c r="AL719" s="161"/>
      <c r="AM719" s="161"/>
      <c r="AN719" s="161"/>
      <c r="AO719" s="161"/>
      <c r="AP719" s="161"/>
      <c r="AQ719" s="161"/>
      <c r="AR719" s="161"/>
      <c r="AS719" s="161"/>
      <c r="AT719" s="161"/>
      <c r="AU719" s="161"/>
      <c r="AV719" s="161"/>
      <c r="AW719" s="161"/>
      <c r="AX719" s="162"/>
    </row>
    <row r="720" spans="1:50" ht="26.25" customHeight="1" x14ac:dyDescent="0.15">
      <c r="A720" s="650"/>
      <c r="B720" s="651"/>
      <c r="C720" s="935" t="s">
        <v>461</v>
      </c>
      <c r="D720" s="933"/>
      <c r="E720" s="933"/>
      <c r="F720" s="936"/>
      <c r="G720" s="932" t="s">
        <v>462</v>
      </c>
      <c r="H720" s="933"/>
      <c r="I720" s="933"/>
      <c r="J720" s="933"/>
      <c r="K720" s="933"/>
      <c r="L720" s="933"/>
      <c r="M720" s="933"/>
      <c r="N720" s="932" t="s">
        <v>465</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8.5" customHeight="1" x14ac:dyDescent="0.15">
      <c r="A721" s="650"/>
      <c r="B721" s="651"/>
      <c r="C721" s="917" t="s">
        <v>568</v>
      </c>
      <c r="D721" s="918"/>
      <c r="E721" s="918"/>
      <c r="F721" s="919"/>
      <c r="G721" s="937"/>
      <c r="H721" s="938"/>
      <c r="I721" s="83" t="str">
        <f>IF(OR(G721="　", G721=""), "", "-")</f>
        <v/>
      </c>
      <c r="J721" s="916"/>
      <c r="K721" s="916"/>
      <c r="L721" s="83" t="str">
        <f>IF(M721="","","-")</f>
        <v/>
      </c>
      <c r="M721" s="84"/>
      <c r="N721" s="913" t="s">
        <v>606</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8.5" customHeight="1" x14ac:dyDescent="0.15">
      <c r="A722" s="650"/>
      <c r="B722" s="651"/>
      <c r="C722" s="917" t="s">
        <v>568</v>
      </c>
      <c r="D722" s="918"/>
      <c r="E722" s="918"/>
      <c r="F722" s="919"/>
      <c r="G722" s="937"/>
      <c r="H722" s="938"/>
      <c r="I722" s="83" t="str">
        <f t="shared" ref="I722:I725" si="4">IF(OR(G722="　", G722=""), "", "-")</f>
        <v/>
      </c>
      <c r="J722" s="916"/>
      <c r="K722" s="916"/>
      <c r="L722" s="83" t="str">
        <f t="shared" ref="L722:L725" si="5">IF(M722="","","-")</f>
        <v/>
      </c>
      <c r="M722" s="84"/>
      <c r="N722" s="913" t="s">
        <v>607</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8.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8.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8.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92.25" customHeight="1" x14ac:dyDescent="0.15">
      <c r="A726" s="621" t="s">
        <v>48</v>
      </c>
      <c r="B726" s="622"/>
      <c r="C726" s="443" t="s">
        <v>53</v>
      </c>
      <c r="D726" s="581"/>
      <c r="E726" s="581"/>
      <c r="F726" s="582"/>
      <c r="G726" s="797" t="s">
        <v>763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619</v>
      </c>
      <c r="F737" s="122"/>
      <c r="G737" s="122"/>
      <c r="H737" s="122"/>
      <c r="I737" s="122"/>
      <c r="J737" s="122"/>
      <c r="K737" s="122"/>
      <c r="L737" s="122"/>
      <c r="M737" s="122"/>
      <c r="N737" s="101" t="s">
        <v>541</v>
      </c>
      <c r="O737" s="101"/>
      <c r="P737" s="101"/>
      <c r="Q737" s="101"/>
      <c r="R737" s="122" t="s">
        <v>620</v>
      </c>
      <c r="S737" s="122"/>
      <c r="T737" s="122"/>
      <c r="U737" s="122"/>
      <c r="V737" s="122"/>
      <c r="W737" s="122"/>
      <c r="X737" s="122"/>
      <c r="Y737" s="122"/>
      <c r="Z737" s="122"/>
      <c r="AA737" s="101" t="s">
        <v>540</v>
      </c>
      <c r="AB737" s="101"/>
      <c r="AC737" s="101"/>
      <c r="AD737" s="101"/>
      <c r="AE737" s="122" t="s">
        <v>621</v>
      </c>
      <c r="AF737" s="122"/>
      <c r="AG737" s="122"/>
      <c r="AH737" s="122"/>
      <c r="AI737" s="122"/>
      <c r="AJ737" s="122"/>
      <c r="AK737" s="122"/>
      <c r="AL737" s="122"/>
      <c r="AM737" s="122"/>
      <c r="AN737" s="101" t="s">
        <v>539</v>
      </c>
      <c r="AO737" s="101"/>
      <c r="AP737" s="101"/>
      <c r="AQ737" s="101"/>
      <c r="AR737" s="102" t="s">
        <v>622</v>
      </c>
      <c r="AS737" s="103"/>
      <c r="AT737" s="103"/>
      <c r="AU737" s="103"/>
      <c r="AV737" s="103"/>
      <c r="AW737" s="103"/>
      <c r="AX737" s="104"/>
      <c r="AY737" s="89"/>
      <c r="AZ737" s="89"/>
    </row>
    <row r="738" spans="1:52" ht="24.75" customHeight="1" x14ac:dyDescent="0.15">
      <c r="A738" s="123" t="s">
        <v>538</v>
      </c>
      <c r="B738" s="124"/>
      <c r="C738" s="124"/>
      <c r="D738" s="125"/>
      <c r="E738" s="122" t="s">
        <v>623</v>
      </c>
      <c r="F738" s="122"/>
      <c r="G738" s="122"/>
      <c r="H738" s="122"/>
      <c r="I738" s="122"/>
      <c r="J738" s="122"/>
      <c r="K738" s="122"/>
      <c r="L738" s="122"/>
      <c r="M738" s="122"/>
      <c r="N738" s="101" t="s">
        <v>537</v>
      </c>
      <c r="O738" s="101"/>
      <c r="P738" s="101"/>
      <c r="Q738" s="101"/>
      <c r="R738" s="122" t="s">
        <v>624</v>
      </c>
      <c r="S738" s="122"/>
      <c r="T738" s="122"/>
      <c r="U738" s="122"/>
      <c r="V738" s="122"/>
      <c r="W738" s="122"/>
      <c r="X738" s="122"/>
      <c r="Y738" s="122"/>
      <c r="Z738" s="122"/>
      <c r="AA738" s="101" t="s">
        <v>536</v>
      </c>
      <c r="AB738" s="101"/>
      <c r="AC738" s="101"/>
      <c r="AD738" s="101"/>
      <c r="AE738" s="122" t="s">
        <v>625</v>
      </c>
      <c r="AF738" s="122"/>
      <c r="AG738" s="122"/>
      <c r="AH738" s="122"/>
      <c r="AI738" s="122"/>
      <c r="AJ738" s="122"/>
      <c r="AK738" s="122"/>
      <c r="AL738" s="122"/>
      <c r="AM738" s="122"/>
      <c r="AN738" s="101" t="s">
        <v>532</v>
      </c>
      <c r="AO738" s="101"/>
      <c r="AP738" s="101"/>
      <c r="AQ738" s="101"/>
      <c r="AR738" s="102" t="s">
        <v>626</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57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1"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1"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744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745</v>
      </c>
      <c r="H781" s="450"/>
      <c r="I781" s="450"/>
      <c r="J781" s="450"/>
      <c r="K781" s="451"/>
      <c r="L781" s="452" t="s">
        <v>746</v>
      </c>
      <c r="M781" s="453"/>
      <c r="N781" s="453"/>
      <c r="O781" s="453"/>
      <c r="P781" s="453"/>
      <c r="Q781" s="453"/>
      <c r="R781" s="453"/>
      <c r="S781" s="453"/>
      <c r="T781" s="453"/>
      <c r="U781" s="453"/>
      <c r="V781" s="453"/>
      <c r="W781" s="453"/>
      <c r="X781" s="454"/>
      <c r="Y781" s="455">
        <v>2.44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2.44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439</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customHeight="1" x14ac:dyDescent="0.15">
      <c r="A805" s="556"/>
      <c r="B805" s="763"/>
      <c r="C805" s="763"/>
      <c r="D805" s="763"/>
      <c r="E805" s="763"/>
      <c r="F805" s="764"/>
      <c r="G805" s="439" t="s">
        <v>747</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3"/>
      <c r="C807" s="763"/>
      <c r="D807" s="763"/>
      <c r="E807" s="763"/>
      <c r="F807" s="764"/>
      <c r="G807" s="449" t="s">
        <v>748</v>
      </c>
      <c r="H807" s="450"/>
      <c r="I807" s="450"/>
      <c r="J807" s="450"/>
      <c r="K807" s="451"/>
      <c r="L807" s="452" t="s">
        <v>749</v>
      </c>
      <c r="M807" s="453"/>
      <c r="N807" s="453"/>
      <c r="O807" s="453"/>
      <c r="P807" s="453"/>
      <c r="Q807" s="453"/>
      <c r="R807" s="453"/>
      <c r="S807" s="453"/>
      <c r="T807" s="453"/>
      <c r="U807" s="453"/>
      <c r="V807" s="453"/>
      <c r="W807" s="453"/>
      <c r="X807" s="454"/>
      <c r="Y807" s="455">
        <v>4</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4</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customHeight="1" x14ac:dyDescent="0.15">
      <c r="A818" s="556"/>
      <c r="B818" s="763"/>
      <c r="C818" s="763"/>
      <c r="D818" s="763"/>
      <c r="E818" s="763"/>
      <c r="F818" s="764"/>
      <c r="G818" s="439" t="s">
        <v>750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6"/>
      <c r="B820" s="763"/>
      <c r="C820" s="763"/>
      <c r="D820" s="763"/>
      <c r="E820" s="763"/>
      <c r="F820" s="764"/>
      <c r="G820" s="449" t="s">
        <v>751</v>
      </c>
      <c r="H820" s="450"/>
      <c r="I820" s="450"/>
      <c r="J820" s="450"/>
      <c r="K820" s="451"/>
      <c r="L820" s="452" t="s">
        <v>752</v>
      </c>
      <c r="M820" s="453"/>
      <c r="N820" s="453"/>
      <c r="O820" s="453"/>
      <c r="P820" s="453"/>
      <c r="Q820" s="453"/>
      <c r="R820" s="453"/>
      <c r="S820" s="453"/>
      <c r="T820" s="453"/>
      <c r="U820" s="453"/>
      <c r="V820" s="453"/>
      <c r="W820" s="453"/>
      <c r="X820" s="454"/>
      <c r="Y820" s="455">
        <v>2.8</v>
      </c>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customHeight="1" x14ac:dyDescent="0.15">
      <c r="A821" s="556"/>
      <c r="B821" s="763"/>
      <c r="C821" s="763"/>
      <c r="D821" s="763"/>
      <c r="E821" s="763"/>
      <c r="F821" s="764"/>
      <c r="G821" s="348" t="s">
        <v>751</v>
      </c>
      <c r="H821" s="349"/>
      <c r="I821" s="349"/>
      <c r="J821" s="349"/>
      <c r="K821" s="350"/>
      <c r="L821" s="401" t="s">
        <v>752</v>
      </c>
      <c r="M821" s="402"/>
      <c r="N821" s="402"/>
      <c r="O821" s="402"/>
      <c r="P821" s="402"/>
      <c r="Q821" s="402"/>
      <c r="R821" s="402"/>
      <c r="S821" s="402"/>
      <c r="T821" s="402"/>
      <c r="U821" s="402"/>
      <c r="V821" s="402"/>
      <c r="W821" s="402"/>
      <c r="X821" s="403"/>
      <c r="Y821" s="398">
        <v>1.8</v>
      </c>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customHeight="1" x14ac:dyDescent="0.15">
      <c r="A822" s="556"/>
      <c r="B822" s="763"/>
      <c r="C822" s="763"/>
      <c r="D822" s="763"/>
      <c r="E822" s="763"/>
      <c r="F822" s="764"/>
      <c r="G822" s="348" t="s">
        <v>751</v>
      </c>
      <c r="H822" s="349"/>
      <c r="I822" s="349"/>
      <c r="J822" s="349"/>
      <c r="K822" s="350"/>
      <c r="L822" s="401" t="s">
        <v>753</v>
      </c>
      <c r="M822" s="402"/>
      <c r="N822" s="402"/>
      <c r="O822" s="402"/>
      <c r="P822" s="402"/>
      <c r="Q822" s="402"/>
      <c r="R822" s="402"/>
      <c r="S822" s="402"/>
      <c r="T822" s="402"/>
      <c r="U822" s="402"/>
      <c r="V822" s="402"/>
      <c r="W822" s="402"/>
      <c r="X822" s="403"/>
      <c r="Y822" s="398">
        <v>1.4</v>
      </c>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6</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466</v>
      </c>
      <c r="AM831" s="956"/>
      <c r="AN831" s="956"/>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418</v>
      </c>
      <c r="K836" s="101"/>
      <c r="L836" s="101"/>
      <c r="M836" s="101"/>
      <c r="N836" s="101"/>
      <c r="O836" s="101"/>
      <c r="P836" s="347" t="s">
        <v>366</v>
      </c>
      <c r="Q836" s="347"/>
      <c r="R836" s="347"/>
      <c r="S836" s="347"/>
      <c r="T836" s="347"/>
      <c r="U836" s="347"/>
      <c r="V836" s="347"/>
      <c r="W836" s="347"/>
      <c r="X836" s="347"/>
      <c r="Y836" s="344" t="s">
        <v>416</v>
      </c>
      <c r="Z836" s="345"/>
      <c r="AA836" s="345"/>
      <c r="AB836" s="345"/>
      <c r="AC836" s="277" t="s">
        <v>460</v>
      </c>
      <c r="AD836" s="277"/>
      <c r="AE836" s="277"/>
      <c r="AF836" s="277"/>
      <c r="AG836" s="277"/>
      <c r="AH836" s="344" t="s">
        <v>491</v>
      </c>
      <c r="AI836" s="346"/>
      <c r="AJ836" s="346"/>
      <c r="AK836" s="346"/>
      <c r="AL836" s="346" t="s">
        <v>21</v>
      </c>
      <c r="AM836" s="346"/>
      <c r="AN836" s="346"/>
      <c r="AO836" s="426"/>
      <c r="AP836" s="427" t="s">
        <v>419</v>
      </c>
      <c r="AQ836" s="427"/>
      <c r="AR836" s="427"/>
      <c r="AS836" s="427"/>
      <c r="AT836" s="427"/>
      <c r="AU836" s="427"/>
      <c r="AV836" s="427"/>
      <c r="AW836" s="427"/>
      <c r="AX836" s="427"/>
    </row>
    <row r="837" spans="1:50" ht="30" customHeight="1" x14ac:dyDescent="0.15">
      <c r="A837" s="404">
        <v>1</v>
      </c>
      <c r="B837" s="404">
        <v>1</v>
      </c>
      <c r="C837" s="421" t="s">
        <v>629</v>
      </c>
      <c r="D837" s="418"/>
      <c r="E837" s="418"/>
      <c r="F837" s="418"/>
      <c r="G837" s="418"/>
      <c r="H837" s="418"/>
      <c r="I837" s="418"/>
      <c r="J837" s="419" t="s">
        <v>642</v>
      </c>
      <c r="K837" s="420"/>
      <c r="L837" s="420"/>
      <c r="M837" s="420"/>
      <c r="N837" s="420"/>
      <c r="O837" s="420"/>
      <c r="P837" s="422" t="s">
        <v>630</v>
      </c>
      <c r="Q837" s="317"/>
      <c r="R837" s="317"/>
      <c r="S837" s="317"/>
      <c r="T837" s="317"/>
      <c r="U837" s="317"/>
      <c r="V837" s="317"/>
      <c r="W837" s="317"/>
      <c r="X837" s="317"/>
      <c r="Y837" s="318">
        <v>2.44</v>
      </c>
      <c r="Z837" s="319"/>
      <c r="AA837" s="319"/>
      <c r="AB837" s="320"/>
      <c r="AC837" s="328" t="s">
        <v>502</v>
      </c>
      <c r="AD837" s="425"/>
      <c r="AE837" s="425"/>
      <c r="AF837" s="425"/>
      <c r="AG837" s="425"/>
      <c r="AH837" s="423" t="s">
        <v>641</v>
      </c>
      <c r="AI837" s="424"/>
      <c r="AJ837" s="424"/>
      <c r="AK837" s="424"/>
      <c r="AL837" s="325" t="s">
        <v>642</v>
      </c>
      <c r="AM837" s="326"/>
      <c r="AN837" s="326"/>
      <c r="AO837" s="327"/>
      <c r="AP837" s="321" t="s">
        <v>642</v>
      </c>
      <c r="AQ837" s="321"/>
      <c r="AR837" s="321"/>
      <c r="AS837" s="321"/>
      <c r="AT837" s="321"/>
      <c r="AU837" s="321"/>
      <c r="AV837" s="321"/>
      <c r="AW837" s="321"/>
      <c r="AX837" s="321"/>
    </row>
    <row r="838" spans="1:50" ht="30" customHeight="1" x14ac:dyDescent="0.15">
      <c r="A838" s="404">
        <v>2</v>
      </c>
      <c r="B838" s="404">
        <v>1</v>
      </c>
      <c r="C838" s="421" t="s">
        <v>636</v>
      </c>
      <c r="D838" s="418"/>
      <c r="E838" s="418"/>
      <c r="F838" s="418"/>
      <c r="G838" s="418"/>
      <c r="H838" s="418"/>
      <c r="I838" s="418"/>
      <c r="J838" s="419" t="s">
        <v>647</v>
      </c>
      <c r="K838" s="420"/>
      <c r="L838" s="420"/>
      <c r="M838" s="420"/>
      <c r="N838" s="420"/>
      <c r="O838" s="420"/>
      <c r="P838" s="422" t="s">
        <v>631</v>
      </c>
      <c r="Q838" s="317"/>
      <c r="R838" s="317"/>
      <c r="S838" s="317"/>
      <c r="T838" s="317"/>
      <c r="U838" s="317"/>
      <c r="V838" s="317"/>
      <c r="W838" s="317"/>
      <c r="X838" s="317"/>
      <c r="Y838" s="318">
        <v>0.65</v>
      </c>
      <c r="Z838" s="319"/>
      <c r="AA838" s="319"/>
      <c r="AB838" s="320"/>
      <c r="AC838" s="328" t="s">
        <v>502</v>
      </c>
      <c r="AD838" s="328"/>
      <c r="AE838" s="328"/>
      <c r="AF838" s="328"/>
      <c r="AG838" s="328"/>
      <c r="AH838" s="423" t="s">
        <v>642</v>
      </c>
      <c r="AI838" s="424"/>
      <c r="AJ838" s="424"/>
      <c r="AK838" s="424"/>
      <c r="AL838" s="325" t="s">
        <v>642</v>
      </c>
      <c r="AM838" s="326"/>
      <c r="AN838" s="326"/>
      <c r="AO838" s="327"/>
      <c r="AP838" s="321" t="s">
        <v>644</v>
      </c>
      <c r="AQ838" s="321"/>
      <c r="AR838" s="321"/>
      <c r="AS838" s="321"/>
      <c r="AT838" s="321"/>
      <c r="AU838" s="321"/>
      <c r="AV838" s="321"/>
      <c r="AW838" s="321"/>
      <c r="AX838" s="321"/>
    </row>
    <row r="839" spans="1:50" ht="30" customHeight="1" x14ac:dyDescent="0.15">
      <c r="A839" s="404">
        <v>3</v>
      </c>
      <c r="B839" s="404">
        <v>1</v>
      </c>
      <c r="C839" s="421" t="s">
        <v>637</v>
      </c>
      <c r="D839" s="418"/>
      <c r="E839" s="418"/>
      <c r="F839" s="418"/>
      <c r="G839" s="418"/>
      <c r="H839" s="418"/>
      <c r="I839" s="418"/>
      <c r="J839" s="419" t="s">
        <v>642</v>
      </c>
      <c r="K839" s="420"/>
      <c r="L839" s="420"/>
      <c r="M839" s="420"/>
      <c r="N839" s="420"/>
      <c r="O839" s="420"/>
      <c r="P839" s="422" t="s">
        <v>632</v>
      </c>
      <c r="Q839" s="317"/>
      <c r="R839" s="317"/>
      <c r="S839" s="317"/>
      <c r="T839" s="317"/>
      <c r="U839" s="317"/>
      <c r="V839" s="317"/>
      <c r="W839" s="317"/>
      <c r="X839" s="317"/>
      <c r="Y839" s="318">
        <v>0.65</v>
      </c>
      <c r="Z839" s="319"/>
      <c r="AA839" s="319"/>
      <c r="AB839" s="320"/>
      <c r="AC839" s="328" t="s">
        <v>502</v>
      </c>
      <c r="AD839" s="328"/>
      <c r="AE839" s="328"/>
      <c r="AF839" s="328"/>
      <c r="AG839" s="328"/>
      <c r="AH839" s="323" t="s">
        <v>642</v>
      </c>
      <c r="AI839" s="324"/>
      <c r="AJ839" s="324"/>
      <c r="AK839" s="324"/>
      <c r="AL839" s="325" t="s">
        <v>641</v>
      </c>
      <c r="AM839" s="326"/>
      <c r="AN839" s="326"/>
      <c r="AO839" s="327"/>
      <c r="AP839" s="321" t="s">
        <v>645</v>
      </c>
      <c r="AQ839" s="321"/>
      <c r="AR839" s="321"/>
      <c r="AS839" s="321"/>
      <c r="AT839" s="321"/>
      <c r="AU839" s="321"/>
      <c r="AV839" s="321"/>
      <c r="AW839" s="321"/>
      <c r="AX839" s="321"/>
    </row>
    <row r="840" spans="1:50" ht="30" customHeight="1" x14ac:dyDescent="0.15">
      <c r="A840" s="404">
        <v>4</v>
      </c>
      <c r="B840" s="404">
        <v>1</v>
      </c>
      <c r="C840" s="421" t="s">
        <v>638</v>
      </c>
      <c r="D840" s="418"/>
      <c r="E840" s="418"/>
      <c r="F840" s="418"/>
      <c r="G840" s="418"/>
      <c r="H840" s="418"/>
      <c r="I840" s="418"/>
      <c r="J840" s="419" t="s">
        <v>642</v>
      </c>
      <c r="K840" s="420"/>
      <c r="L840" s="420"/>
      <c r="M840" s="420"/>
      <c r="N840" s="420"/>
      <c r="O840" s="420"/>
      <c r="P840" s="422" t="s">
        <v>633</v>
      </c>
      <c r="Q840" s="317"/>
      <c r="R840" s="317"/>
      <c r="S840" s="317"/>
      <c r="T840" s="317"/>
      <c r="U840" s="317"/>
      <c r="V840" s="317"/>
      <c r="W840" s="317"/>
      <c r="X840" s="317"/>
      <c r="Y840" s="318">
        <v>0.2</v>
      </c>
      <c r="Z840" s="319"/>
      <c r="AA840" s="319"/>
      <c r="AB840" s="320"/>
      <c r="AC840" s="328" t="s">
        <v>502</v>
      </c>
      <c r="AD840" s="328"/>
      <c r="AE840" s="328"/>
      <c r="AF840" s="328"/>
      <c r="AG840" s="328"/>
      <c r="AH840" s="323" t="s">
        <v>642</v>
      </c>
      <c r="AI840" s="324"/>
      <c r="AJ840" s="324"/>
      <c r="AK840" s="324"/>
      <c r="AL840" s="325" t="s">
        <v>642</v>
      </c>
      <c r="AM840" s="326"/>
      <c r="AN840" s="326"/>
      <c r="AO840" s="327"/>
      <c r="AP840" s="321" t="s">
        <v>642</v>
      </c>
      <c r="AQ840" s="321"/>
      <c r="AR840" s="321"/>
      <c r="AS840" s="321"/>
      <c r="AT840" s="321"/>
      <c r="AU840" s="321"/>
      <c r="AV840" s="321"/>
      <c r="AW840" s="321"/>
      <c r="AX840" s="321"/>
    </row>
    <row r="841" spans="1:50" ht="30" customHeight="1" x14ac:dyDescent="0.15">
      <c r="A841" s="404">
        <v>5</v>
      </c>
      <c r="B841" s="404">
        <v>1</v>
      </c>
      <c r="C841" s="421" t="s">
        <v>639</v>
      </c>
      <c r="D841" s="418"/>
      <c r="E841" s="418"/>
      <c r="F841" s="418"/>
      <c r="G841" s="418"/>
      <c r="H841" s="418"/>
      <c r="I841" s="418"/>
      <c r="J841" s="419" t="s">
        <v>642</v>
      </c>
      <c r="K841" s="420"/>
      <c r="L841" s="420"/>
      <c r="M841" s="420"/>
      <c r="N841" s="420"/>
      <c r="O841" s="420"/>
      <c r="P841" s="422" t="s">
        <v>634</v>
      </c>
      <c r="Q841" s="317"/>
      <c r="R841" s="317"/>
      <c r="S841" s="317"/>
      <c r="T841" s="317"/>
      <c r="U841" s="317"/>
      <c r="V841" s="317"/>
      <c r="W841" s="317"/>
      <c r="X841" s="317"/>
      <c r="Y841" s="318">
        <v>0.02</v>
      </c>
      <c r="Z841" s="319"/>
      <c r="AA841" s="319"/>
      <c r="AB841" s="320"/>
      <c r="AC841" s="322" t="s">
        <v>502</v>
      </c>
      <c r="AD841" s="322"/>
      <c r="AE841" s="322"/>
      <c r="AF841" s="322"/>
      <c r="AG841" s="322"/>
      <c r="AH841" s="323" t="s">
        <v>643</v>
      </c>
      <c r="AI841" s="324"/>
      <c r="AJ841" s="324"/>
      <c r="AK841" s="324"/>
      <c r="AL841" s="325" t="s">
        <v>642</v>
      </c>
      <c r="AM841" s="326"/>
      <c r="AN841" s="326"/>
      <c r="AO841" s="327"/>
      <c r="AP841" s="321" t="s">
        <v>642</v>
      </c>
      <c r="AQ841" s="321"/>
      <c r="AR841" s="321"/>
      <c r="AS841" s="321"/>
      <c r="AT841" s="321"/>
      <c r="AU841" s="321"/>
      <c r="AV841" s="321"/>
      <c r="AW841" s="321"/>
      <c r="AX841" s="321"/>
    </row>
    <row r="842" spans="1:50" ht="30" customHeight="1" x14ac:dyDescent="0.15">
      <c r="A842" s="404">
        <v>6</v>
      </c>
      <c r="B842" s="404">
        <v>1</v>
      </c>
      <c r="C842" s="421" t="s">
        <v>640</v>
      </c>
      <c r="D842" s="418"/>
      <c r="E842" s="418"/>
      <c r="F842" s="418"/>
      <c r="G842" s="418"/>
      <c r="H842" s="418"/>
      <c r="I842" s="418"/>
      <c r="J842" s="419" t="s">
        <v>642</v>
      </c>
      <c r="K842" s="420"/>
      <c r="L842" s="420"/>
      <c r="M842" s="420"/>
      <c r="N842" s="420"/>
      <c r="O842" s="420"/>
      <c r="P842" s="422" t="s">
        <v>635</v>
      </c>
      <c r="Q842" s="317"/>
      <c r="R842" s="317"/>
      <c r="S842" s="317"/>
      <c r="T842" s="317"/>
      <c r="U842" s="317"/>
      <c r="V842" s="317"/>
      <c r="W842" s="317"/>
      <c r="X842" s="317"/>
      <c r="Y842" s="318">
        <v>0.01</v>
      </c>
      <c r="Z842" s="319"/>
      <c r="AA842" s="319"/>
      <c r="AB842" s="320"/>
      <c r="AC842" s="322" t="s">
        <v>502</v>
      </c>
      <c r="AD842" s="322"/>
      <c r="AE842" s="322"/>
      <c r="AF842" s="322"/>
      <c r="AG842" s="322"/>
      <c r="AH842" s="323" t="s">
        <v>642</v>
      </c>
      <c r="AI842" s="324"/>
      <c r="AJ842" s="324"/>
      <c r="AK842" s="324"/>
      <c r="AL842" s="325" t="s">
        <v>642</v>
      </c>
      <c r="AM842" s="326"/>
      <c r="AN842" s="326"/>
      <c r="AO842" s="327"/>
      <c r="AP842" s="321" t="s">
        <v>646</v>
      </c>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418</v>
      </c>
      <c r="K869" s="101"/>
      <c r="L869" s="101"/>
      <c r="M869" s="101"/>
      <c r="N869" s="101"/>
      <c r="O869" s="101"/>
      <c r="P869" s="347" t="s">
        <v>366</v>
      </c>
      <c r="Q869" s="347"/>
      <c r="R869" s="347"/>
      <c r="S869" s="347"/>
      <c r="T869" s="347"/>
      <c r="U869" s="347"/>
      <c r="V869" s="347"/>
      <c r="W869" s="347"/>
      <c r="X869" s="347"/>
      <c r="Y869" s="344" t="s">
        <v>416</v>
      </c>
      <c r="Z869" s="345"/>
      <c r="AA869" s="345"/>
      <c r="AB869" s="345"/>
      <c r="AC869" s="277" t="s">
        <v>460</v>
      </c>
      <c r="AD869" s="277"/>
      <c r="AE869" s="277"/>
      <c r="AF869" s="277"/>
      <c r="AG869" s="277"/>
      <c r="AH869" s="344" t="s">
        <v>491</v>
      </c>
      <c r="AI869" s="346"/>
      <c r="AJ869" s="346"/>
      <c r="AK869" s="346"/>
      <c r="AL869" s="346" t="s">
        <v>21</v>
      </c>
      <c r="AM869" s="346"/>
      <c r="AN869" s="346"/>
      <c r="AO869" s="426"/>
      <c r="AP869" s="427" t="s">
        <v>419</v>
      </c>
      <c r="AQ869" s="427"/>
      <c r="AR869" s="427"/>
      <c r="AS869" s="427"/>
      <c r="AT869" s="427"/>
      <c r="AU869" s="427"/>
      <c r="AV869" s="427"/>
      <c r="AW869" s="427"/>
      <c r="AX869" s="427"/>
    </row>
    <row r="870" spans="1:50" ht="30" customHeight="1" x14ac:dyDescent="0.15">
      <c r="A870" s="404">
        <v>1</v>
      </c>
      <c r="B870" s="404">
        <v>1</v>
      </c>
      <c r="C870" s="421" t="s">
        <v>629</v>
      </c>
      <c r="D870" s="418"/>
      <c r="E870" s="418"/>
      <c r="F870" s="418"/>
      <c r="G870" s="418"/>
      <c r="H870" s="418"/>
      <c r="I870" s="418"/>
      <c r="J870" s="419" t="s">
        <v>647</v>
      </c>
      <c r="K870" s="420"/>
      <c r="L870" s="420"/>
      <c r="M870" s="420"/>
      <c r="N870" s="420"/>
      <c r="O870" s="420"/>
      <c r="P870" s="422" t="s">
        <v>648</v>
      </c>
      <c r="Q870" s="317"/>
      <c r="R870" s="317"/>
      <c r="S870" s="317"/>
      <c r="T870" s="317"/>
      <c r="U870" s="317"/>
      <c r="V870" s="317"/>
      <c r="W870" s="317"/>
      <c r="X870" s="317"/>
      <c r="Y870" s="318">
        <v>0.24</v>
      </c>
      <c r="Z870" s="319"/>
      <c r="AA870" s="319"/>
      <c r="AB870" s="320"/>
      <c r="AC870" s="328" t="s">
        <v>196</v>
      </c>
      <c r="AD870" s="425"/>
      <c r="AE870" s="425"/>
      <c r="AF870" s="425"/>
      <c r="AG870" s="425"/>
      <c r="AH870" s="423" t="s">
        <v>659</v>
      </c>
      <c r="AI870" s="424"/>
      <c r="AJ870" s="424"/>
      <c r="AK870" s="424"/>
      <c r="AL870" s="325" t="s">
        <v>642</v>
      </c>
      <c r="AM870" s="326"/>
      <c r="AN870" s="326"/>
      <c r="AO870" s="327"/>
      <c r="AP870" s="321" t="s">
        <v>663</v>
      </c>
      <c r="AQ870" s="321"/>
      <c r="AR870" s="321"/>
      <c r="AS870" s="321"/>
      <c r="AT870" s="321"/>
      <c r="AU870" s="321"/>
      <c r="AV870" s="321"/>
      <c r="AW870" s="321"/>
      <c r="AX870" s="321"/>
    </row>
    <row r="871" spans="1:50" ht="30" customHeight="1" x14ac:dyDescent="0.15">
      <c r="A871" s="404">
        <v>2</v>
      </c>
      <c r="B871" s="404">
        <v>1</v>
      </c>
      <c r="C871" s="421" t="s">
        <v>636</v>
      </c>
      <c r="D871" s="418"/>
      <c r="E871" s="418"/>
      <c r="F871" s="418"/>
      <c r="G871" s="418"/>
      <c r="H871" s="418"/>
      <c r="I871" s="418"/>
      <c r="J871" s="419" t="s">
        <v>642</v>
      </c>
      <c r="K871" s="420"/>
      <c r="L871" s="420"/>
      <c r="M871" s="420"/>
      <c r="N871" s="420"/>
      <c r="O871" s="420"/>
      <c r="P871" s="422" t="s">
        <v>652</v>
      </c>
      <c r="Q871" s="317"/>
      <c r="R871" s="317"/>
      <c r="S871" s="317"/>
      <c r="T871" s="317"/>
      <c r="U871" s="317"/>
      <c r="V871" s="317"/>
      <c r="W871" s="317"/>
      <c r="X871" s="317"/>
      <c r="Y871" s="318">
        <v>0.17</v>
      </c>
      <c r="Z871" s="319"/>
      <c r="AA871" s="319"/>
      <c r="AB871" s="320"/>
      <c r="AC871" s="328" t="s">
        <v>196</v>
      </c>
      <c r="AD871" s="328"/>
      <c r="AE871" s="328"/>
      <c r="AF871" s="328"/>
      <c r="AG871" s="328"/>
      <c r="AH871" s="423" t="s">
        <v>642</v>
      </c>
      <c r="AI871" s="424"/>
      <c r="AJ871" s="424"/>
      <c r="AK871" s="424"/>
      <c r="AL871" s="325" t="s">
        <v>642</v>
      </c>
      <c r="AM871" s="326"/>
      <c r="AN871" s="326"/>
      <c r="AO871" s="327"/>
      <c r="AP871" s="321" t="s">
        <v>642</v>
      </c>
      <c r="AQ871" s="321"/>
      <c r="AR871" s="321"/>
      <c r="AS871" s="321"/>
      <c r="AT871" s="321"/>
      <c r="AU871" s="321"/>
      <c r="AV871" s="321"/>
      <c r="AW871" s="321"/>
      <c r="AX871" s="321"/>
    </row>
    <row r="872" spans="1:50" ht="30" customHeight="1" x14ac:dyDescent="0.15">
      <c r="A872" s="404">
        <v>3</v>
      </c>
      <c r="B872" s="404">
        <v>1</v>
      </c>
      <c r="C872" s="421" t="s">
        <v>637</v>
      </c>
      <c r="D872" s="418"/>
      <c r="E872" s="418"/>
      <c r="F872" s="418"/>
      <c r="G872" s="418"/>
      <c r="H872" s="418"/>
      <c r="I872" s="418"/>
      <c r="J872" s="419" t="s">
        <v>642</v>
      </c>
      <c r="K872" s="420"/>
      <c r="L872" s="420"/>
      <c r="M872" s="420"/>
      <c r="N872" s="420"/>
      <c r="O872" s="420"/>
      <c r="P872" s="422" t="s">
        <v>652</v>
      </c>
      <c r="Q872" s="317"/>
      <c r="R872" s="317"/>
      <c r="S872" s="317"/>
      <c r="T872" s="317"/>
      <c r="U872" s="317"/>
      <c r="V872" s="317"/>
      <c r="W872" s="317"/>
      <c r="X872" s="317"/>
      <c r="Y872" s="318">
        <v>0.08</v>
      </c>
      <c r="Z872" s="319"/>
      <c r="AA872" s="319"/>
      <c r="AB872" s="320"/>
      <c r="AC872" s="328" t="s">
        <v>196</v>
      </c>
      <c r="AD872" s="328"/>
      <c r="AE872" s="328"/>
      <c r="AF872" s="328"/>
      <c r="AG872" s="328"/>
      <c r="AH872" s="323" t="s">
        <v>660</v>
      </c>
      <c r="AI872" s="324"/>
      <c r="AJ872" s="324"/>
      <c r="AK872" s="324"/>
      <c r="AL872" s="325" t="s">
        <v>642</v>
      </c>
      <c r="AM872" s="326"/>
      <c r="AN872" s="326"/>
      <c r="AO872" s="327"/>
      <c r="AP872" s="321" t="s">
        <v>660</v>
      </c>
      <c r="AQ872" s="321"/>
      <c r="AR872" s="321"/>
      <c r="AS872" s="321"/>
      <c r="AT872" s="321"/>
      <c r="AU872" s="321"/>
      <c r="AV872" s="321"/>
      <c r="AW872" s="321"/>
      <c r="AX872" s="321"/>
    </row>
    <row r="873" spans="1:50" ht="30" customHeight="1" x14ac:dyDescent="0.15">
      <c r="A873" s="404">
        <v>4</v>
      </c>
      <c r="B873" s="404">
        <v>1</v>
      </c>
      <c r="C873" s="421" t="s">
        <v>638</v>
      </c>
      <c r="D873" s="418"/>
      <c r="E873" s="418"/>
      <c r="F873" s="418"/>
      <c r="G873" s="418"/>
      <c r="H873" s="418"/>
      <c r="I873" s="418"/>
      <c r="J873" s="419" t="s">
        <v>642</v>
      </c>
      <c r="K873" s="420"/>
      <c r="L873" s="420"/>
      <c r="M873" s="420"/>
      <c r="N873" s="420"/>
      <c r="O873" s="420"/>
      <c r="P873" s="422" t="s">
        <v>652</v>
      </c>
      <c r="Q873" s="317"/>
      <c r="R873" s="317"/>
      <c r="S873" s="317"/>
      <c r="T873" s="317"/>
      <c r="U873" s="317"/>
      <c r="V873" s="317"/>
      <c r="W873" s="317"/>
      <c r="X873" s="317"/>
      <c r="Y873" s="318">
        <v>7.0000000000000007E-2</v>
      </c>
      <c r="Z873" s="319"/>
      <c r="AA873" s="319"/>
      <c r="AB873" s="320"/>
      <c r="AC873" s="328" t="s">
        <v>196</v>
      </c>
      <c r="AD873" s="328"/>
      <c r="AE873" s="328"/>
      <c r="AF873" s="328"/>
      <c r="AG873" s="328"/>
      <c r="AH873" s="323" t="s">
        <v>642</v>
      </c>
      <c r="AI873" s="324"/>
      <c r="AJ873" s="324"/>
      <c r="AK873" s="324"/>
      <c r="AL873" s="325" t="s">
        <v>642</v>
      </c>
      <c r="AM873" s="326"/>
      <c r="AN873" s="326"/>
      <c r="AO873" s="327"/>
      <c r="AP873" s="321" t="s">
        <v>660</v>
      </c>
      <c r="AQ873" s="321"/>
      <c r="AR873" s="321"/>
      <c r="AS873" s="321"/>
      <c r="AT873" s="321"/>
      <c r="AU873" s="321"/>
      <c r="AV873" s="321"/>
      <c r="AW873" s="321"/>
      <c r="AX873" s="321"/>
    </row>
    <row r="874" spans="1:50" ht="30" customHeight="1" x14ac:dyDescent="0.15">
      <c r="A874" s="404">
        <v>5</v>
      </c>
      <c r="B874" s="404">
        <v>1</v>
      </c>
      <c r="C874" s="421" t="s">
        <v>639</v>
      </c>
      <c r="D874" s="418"/>
      <c r="E874" s="418"/>
      <c r="F874" s="418"/>
      <c r="G874" s="418"/>
      <c r="H874" s="418"/>
      <c r="I874" s="418"/>
      <c r="J874" s="419" t="s">
        <v>642</v>
      </c>
      <c r="K874" s="420"/>
      <c r="L874" s="420"/>
      <c r="M874" s="420"/>
      <c r="N874" s="420"/>
      <c r="O874" s="420"/>
      <c r="P874" s="422" t="s">
        <v>649</v>
      </c>
      <c r="Q874" s="317"/>
      <c r="R874" s="317"/>
      <c r="S874" s="317"/>
      <c r="T874" s="317"/>
      <c r="U874" s="317"/>
      <c r="V874" s="317"/>
      <c r="W874" s="317"/>
      <c r="X874" s="317"/>
      <c r="Y874" s="318">
        <v>0.06</v>
      </c>
      <c r="Z874" s="319"/>
      <c r="AA874" s="319"/>
      <c r="AB874" s="320"/>
      <c r="AC874" s="322" t="s">
        <v>196</v>
      </c>
      <c r="AD874" s="322"/>
      <c r="AE874" s="322"/>
      <c r="AF874" s="322"/>
      <c r="AG874" s="322"/>
      <c r="AH874" s="323" t="s">
        <v>642</v>
      </c>
      <c r="AI874" s="324"/>
      <c r="AJ874" s="324"/>
      <c r="AK874" s="324"/>
      <c r="AL874" s="325" t="s">
        <v>662</v>
      </c>
      <c r="AM874" s="326"/>
      <c r="AN874" s="326"/>
      <c r="AO874" s="327"/>
      <c r="AP874" s="321" t="s">
        <v>642</v>
      </c>
      <c r="AQ874" s="321"/>
      <c r="AR874" s="321"/>
      <c r="AS874" s="321"/>
      <c r="AT874" s="321"/>
      <c r="AU874" s="321"/>
      <c r="AV874" s="321"/>
      <c r="AW874" s="321"/>
      <c r="AX874" s="321"/>
    </row>
    <row r="875" spans="1:50" ht="30" customHeight="1" x14ac:dyDescent="0.15">
      <c r="A875" s="404">
        <v>6</v>
      </c>
      <c r="B875" s="404">
        <v>1</v>
      </c>
      <c r="C875" s="421" t="s">
        <v>640</v>
      </c>
      <c r="D875" s="418"/>
      <c r="E875" s="418"/>
      <c r="F875" s="418"/>
      <c r="G875" s="418"/>
      <c r="H875" s="418"/>
      <c r="I875" s="418"/>
      <c r="J875" s="419" t="s">
        <v>642</v>
      </c>
      <c r="K875" s="420"/>
      <c r="L875" s="420"/>
      <c r="M875" s="420"/>
      <c r="N875" s="420"/>
      <c r="O875" s="420"/>
      <c r="P875" s="422" t="s">
        <v>650</v>
      </c>
      <c r="Q875" s="317"/>
      <c r="R875" s="317"/>
      <c r="S875" s="317"/>
      <c r="T875" s="317"/>
      <c r="U875" s="317"/>
      <c r="V875" s="317"/>
      <c r="W875" s="317"/>
      <c r="X875" s="317"/>
      <c r="Y875" s="318">
        <v>0.06</v>
      </c>
      <c r="Z875" s="319"/>
      <c r="AA875" s="319"/>
      <c r="AB875" s="320"/>
      <c r="AC875" s="322" t="s">
        <v>196</v>
      </c>
      <c r="AD875" s="322"/>
      <c r="AE875" s="322"/>
      <c r="AF875" s="322"/>
      <c r="AG875" s="322"/>
      <c r="AH875" s="323" t="s">
        <v>642</v>
      </c>
      <c r="AI875" s="324"/>
      <c r="AJ875" s="324"/>
      <c r="AK875" s="324"/>
      <c r="AL875" s="325" t="s">
        <v>642</v>
      </c>
      <c r="AM875" s="326"/>
      <c r="AN875" s="326"/>
      <c r="AO875" s="327"/>
      <c r="AP875" s="321" t="s">
        <v>642</v>
      </c>
      <c r="AQ875" s="321"/>
      <c r="AR875" s="321"/>
      <c r="AS875" s="321"/>
      <c r="AT875" s="321"/>
      <c r="AU875" s="321"/>
      <c r="AV875" s="321"/>
      <c r="AW875" s="321"/>
      <c r="AX875" s="321"/>
    </row>
    <row r="876" spans="1:50" ht="30" customHeight="1" x14ac:dyDescent="0.15">
      <c r="A876" s="404">
        <v>7</v>
      </c>
      <c r="B876" s="404">
        <v>1</v>
      </c>
      <c r="C876" s="421" t="s">
        <v>653</v>
      </c>
      <c r="D876" s="418"/>
      <c r="E876" s="418"/>
      <c r="F876" s="418"/>
      <c r="G876" s="418"/>
      <c r="H876" s="418"/>
      <c r="I876" s="418"/>
      <c r="J876" s="419" t="s">
        <v>642</v>
      </c>
      <c r="K876" s="420"/>
      <c r="L876" s="420"/>
      <c r="M876" s="420"/>
      <c r="N876" s="420"/>
      <c r="O876" s="420"/>
      <c r="P876" s="422" t="s">
        <v>651</v>
      </c>
      <c r="Q876" s="317"/>
      <c r="R876" s="317"/>
      <c r="S876" s="317"/>
      <c r="T876" s="317"/>
      <c r="U876" s="317"/>
      <c r="V876" s="317"/>
      <c r="W876" s="317"/>
      <c r="X876" s="317"/>
      <c r="Y876" s="318">
        <v>0.05</v>
      </c>
      <c r="Z876" s="319"/>
      <c r="AA876" s="319"/>
      <c r="AB876" s="320"/>
      <c r="AC876" s="322" t="s">
        <v>196</v>
      </c>
      <c r="AD876" s="322"/>
      <c r="AE876" s="322"/>
      <c r="AF876" s="322"/>
      <c r="AG876" s="322"/>
      <c r="AH876" s="323" t="s">
        <v>661</v>
      </c>
      <c r="AI876" s="324"/>
      <c r="AJ876" s="324"/>
      <c r="AK876" s="324"/>
      <c r="AL876" s="325" t="s">
        <v>642</v>
      </c>
      <c r="AM876" s="326"/>
      <c r="AN876" s="326"/>
      <c r="AO876" s="327"/>
      <c r="AP876" s="321" t="s">
        <v>642</v>
      </c>
      <c r="AQ876" s="321"/>
      <c r="AR876" s="321"/>
      <c r="AS876" s="321"/>
      <c r="AT876" s="321"/>
      <c r="AU876" s="321"/>
      <c r="AV876" s="321"/>
      <c r="AW876" s="321"/>
      <c r="AX876" s="321"/>
    </row>
    <row r="877" spans="1:50" ht="30" customHeight="1" x14ac:dyDescent="0.15">
      <c r="A877" s="404">
        <v>8</v>
      </c>
      <c r="B877" s="404">
        <v>1</v>
      </c>
      <c r="C877" s="421" t="s">
        <v>654</v>
      </c>
      <c r="D877" s="418"/>
      <c r="E877" s="418"/>
      <c r="F877" s="418"/>
      <c r="G877" s="418"/>
      <c r="H877" s="418"/>
      <c r="I877" s="418"/>
      <c r="J877" s="419" t="s">
        <v>642</v>
      </c>
      <c r="K877" s="420"/>
      <c r="L877" s="420"/>
      <c r="M877" s="420"/>
      <c r="N877" s="420"/>
      <c r="O877" s="420"/>
      <c r="P877" s="422" t="s">
        <v>652</v>
      </c>
      <c r="Q877" s="317"/>
      <c r="R877" s="317"/>
      <c r="S877" s="317"/>
      <c r="T877" s="317"/>
      <c r="U877" s="317"/>
      <c r="V877" s="317"/>
      <c r="W877" s="317"/>
      <c r="X877" s="317"/>
      <c r="Y877" s="318">
        <v>0.02</v>
      </c>
      <c r="Z877" s="319"/>
      <c r="AA877" s="319"/>
      <c r="AB877" s="320"/>
      <c r="AC877" s="322" t="s">
        <v>196</v>
      </c>
      <c r="AD877" s="322"/>
      <c r="AE877" s="322"/>
      <c r="AF877" s="322"/>
      <c r="AG877" s="322"/>
      <c r="AH877" s="323" t="s">
        <v>642</v>
      </c>
      <c r="AI877" s="324"/>
      <c r="AJ877" s="324"/>
      <c r="AK877" s="324"/>
      <c r="AL877" s="325" t="s">
        <v>642</v>
      </c>
      <c r="AM877" s="326"/>
      <c r="AN877" s="326"/>
      <c r="AO877" s="327"/>
      <c r="AP877" s="321" t="s">
        <v>642</v>
      </c>
      <c r="AQ877" s="321"/>
      <c r="AR877" s="321"/>
      <c r="AS877" s="321"/>
      <c r="AT877" s="321"/>
      <c r="AU877" s="321"/>
      <c r="AV877" s="321"/>
      <c r="AW877" s="321"/>
      <c r="AX877" s="321"/>
    </row>
    <row r="878" spans="1:50" ht="30" customHeight="1" x14ac:dyDescent="0.15">
      <c r="A878" s="404">
        <v>9</v>
      </c>
      <c r="B878" s="404">
        <v>1</v>
      </c>
      <c r="C878" s="421" t="s">
        <v>655</v>
      </c>
      <c r="D878" s="418"/>
      <c r="E878" s="418"/>
      <c r="F878" s="418"/>
      <c r="G878" s="418"/>
      <c r="H878" s="418"/>
      <c r="I878" s="418"/>
      <c r="J878" s="419" t="s">
        <v>642</v>
      </c>
      <c r="K878" s="420"/>
      <c r="L878" s="420"/>
      <c r="M878" s="420"/>
      <c r="N878" s="420"/>
      <c r="O878" s="420"/>
      <c r="P878" s="422" t="s">
        <v>652</v>
      </c>
      <c r="Q878" s="317"/>
      <c r="R878" s="317"/>
      <c r="S878" s="317"/>
      <c r="T878" s="317"/>
      <c r="U878" s="317"/>
      <c r="V878" s="317"/>
      <c r="W878" s="317"/>
      <c r="X878" s="317"/>
      <c r="Y878" s="318">
        <v>0.02</v>
      </c>
      <c r="Z878" s="319"/>
      <c r="AA878" s="319"/>
      <c r="AB878" s="320"/>
      <c r="AC878" s="322" t="s">
        <v>196</v>
      </c>
      <c r="AD878" s="322"/>
      <c r="AE878" s="322"/>
      <c r="AF878" s="322"/>
      <c r="AG878" s="322"/>
      <c r="AH878" s="323" t="s">
        <v>642</v>
      </c>
      <c r="AI878" s="324"/>
      <c r="AJ878" s="324"/>
      <c r="AK878" s="324"/>
      <c r="AL878" s="325" t="s">
        <v>642</v>
      </c>
      <c r="AM878" s="326"/>
      <c r="AN878" s="326"/>
      <c r="AO878" s="327"/>
      <c r="AP878" s="321" t="s">
        <v>647</v>
      </c>
      <c r="AQ878" s="321"/>
      <c r="AR878" s="321"/>
      <c r="AS878" s="321"/>
      <c r="AT878" s="321"/>
      <c r="AU878" s="321"/>
      <c r="AV878" s="321"/>
      <c r="AW878" s="321"/>
      <c r="AX878" s="321"/>
    </row>
    <row r="879" spans="1:50" ht="30" customHeight="1" x14ac:dyDescent="0.15">
      <c r="A879" s="404">
        <v>10</v>
      </c>
      <c r="B879" s="404">
        <v>1</v>
      </c>
      <c r="C879" s="421" t="s">
        <v>656</v>
      </c>
      <c r="D879" s="418"/>
      <c r="E879" s="418"/>
      <c r="F879" s="418"/>
      <c r="G879" s="418"/>
      <c r="H879" s="418"/>
      <c r="I879" s="418"/>
      <c r="J879" s="419" t="s">
        <v>642</v>
      </c>
      <c r="K879" s="420"/>
      <c r="L879" s="420"/>
      <c r="M879" s="420"/>
      <c r="N879" s="420"/>
      <c r="O879" s="420"/>
      <c r="P879" s="422" t="s">
        <v>652</v>
      </c>
      <c r="Q879" s="317"/>
      <c r="R879" s="317"/>
      <c r="S879" s="317"/>
      <c r="T879" s="317"/>
      <c r="U879" s="317"/>
      <c r="V879" s="317"/>
      <c r="W879" s="317"/>
      <c r="X879" s="317"/>
      <c r="Y879" s="318">
        <v>0.01</v>
      </c>
      <c r="Z879" s="319"/>
      <c r="AA879" s="319"/>
      <c r="AB879" s="320"/>
      <c r="AC879" s="322" t="s">
        <v>196</v>
      </c>
      <c r="AD879" s="322"/>
      <c r="AE879" s="322"/>
      <c r="AF879" s="322"/>
      <c r="AG879" s="322"/>
      <c r="AH879" s="323" t="s">
        <v>642</v>
      </c>
      <c r="AI879" s="324"/>
      <c r="AJ879" s="324"/>
      <c r="AK879" s="324"/>
      <c r="AL879" s="325" t="s">
        <v>660</v>
      </c>
      <c r="AM879" s="326"/>
      <c r="AN879" s="326"/>
      <c r="AO879" s="327"/>
      <c r="AP879" s="321" t="s">
        <v>664</v>
      </c>
      <c r="AQ879" s="321"/>
      <c r="AR879" s="321"/>
      <c r="AS879" s="321"/>
      <c r="AT879" s="321"/>
      <c r="AU879" s="321"/>
      <c r="AV879" s="321"/>
      <c r="AW879" s="321"/>
      <c r="AX879" s="321"/>
    </row>
    <row r="880" spans="1:50" ht="30" hidden="1" customHeight="1" x14ac:dyDescent="0.15">
      <c r="A880" s="404">
        <v>11</v>
      </c>
      <c r="B880" s="404">
        <v>1</v>
      </c>
      <c r="C880" s="421" t="s">
        <v>657</v>
      </c>
      <c r="D880" s="418"/>
      <c r="E880" s="418"/>
      <c r="F880" s="418"/>
      <c r="G880" s="418"/>
      <c r="H880" s="418"/>
      <c r="I880" s="418"/>
      <c r="J880" s="419" t="s">
        <v>642</v>
      </c>
      <c r="K880" s="420"/>
      <c r="L880" s="420"/>
      <c r="M880" s="420"/>
      <c r="N880" s="420"/>
      <c r="O880" s="420"/>
      <c r="P880" s="422" t="s">
        <v>650</v>
      </c>
      <c r="Q880" s="317"/>
      <c r="R880" s="317"/>
      <c r="S880" s="317"/>
      <c r="T880" s="317"/>
      <c r="U880" s="317"/>
      <c r="V880" s="317"/>
      <c r="W880" s="317"/>
      <c r="X880" s="317"/>
      <c r="Y880" s="318">
        <v>0.01</v>
      </c>
      <c r="Z880" s="319"/>
      <c r="AA880" s="319"/>
      <c r="AB880" s="320"/>
      <c r="AC880" s="322" t="s">
        <v>196</v>
      </c>
      <c r="AD880" s="322"/>
      <c r="AE880" s="322"/>
      <c r="AF880" s="322"/>
      <c r="AG880" s="322"/>
      <c r="AH880" s="323" t="s">
        <v>642</v>
      </c>
      <c r="AI880" s="324"/>
      <c r="AJ880" s="324"/>
      <c r="AK880" s="324"/>
      <c r="AL880" s="325" t="s">
        <v>642</v>
      </c>
      <c r="AM880" s="326"/>
      <c r="AN880" s="326"/>
      <c r="AO880" s="327"/>
      <c r="AP880" s="321" t="s">
        <v>642</v>
      </c>
      <c r="AQ880" s="321"/>
      <c r="AR880" s="321"/>
      <c r="AS880" s="321"/>
      <c r="AT880" s="321"/>
      <c r="AU880" s="321"/>
      <c r="AV880" s="321"/>
      <c r="AW880" s="321"/>
      <c r="AX880" s="321"/>
    </row>
    <row r="881" spans="1:50" ht="30" hidden="1" customHeight="1" x14ac:dyDescent="0.15">
      <c r="A881" s="404">
        <v>12</v>
      </c>
      <c r="B881" s="404">
        <v>1</v>
      </c>
      <c r="C881" s="421" t="s">
        <v>658</v>
      </c>
      <c r="D881" s="418"/>
      <c r="E881" s="418"/>
      <c r="F881" s="418"/>
      <c r="G881" s="418"/>
      <c r="H881" s="418"/>
      <c r="I881" s="418"/>
      <c r="J881" s="419" t="s">
        <v>642</v>
      </c>
      <c r="K881" s="420"/>
      <c r="L881" s="420"/>
      <c r="M881" s="420"/>
      <c r="N881" s="420"/>
      <c r="O881" s="420"/>
      <c r="P881" s="422" t="s">
        <v>652</v>
      </c>
      <c r="Q881" s="317"/>
      <c r="R881" s="317"/>
      <c r="S881" s="317"/>
      <c r="T881" s="317"/>
      <c r="U881" s="317"/>
      <c r="V881" s="317"/>
      <c r="W881" s="317"/>
      <c r="X881" s="317"/>
      <c r="Y881" s="318">
        <v>0.01</v>
      </c>
      <c r="Z881" s="319"/>
      <c r="AA881" s="319"/>
      <c r="AB881" s="320"/>
      <c r="AC881" s="322" t="s">
        <v>196</v>
      </c>
      <c r="AD881" s="322"/>
      <c r="AE881" s="322"/>
      <c r="AF881" s="322"/>
      <c r="AG881" s="322"/>
      <c r="AH881" s="323" t="s">
        <v>642</v>
      </c>
      <c r="AI881" s="324"/>
      <c r="AJ881" s="324"/>
      <c r="AK881" s="324"/>
      <c r="AL881" s="325" t="s">
        <v>642</v>
      </c>
      <c r="AM881" s="326"/>
      <c r="AN881" s="326"/>
      <c r="AO881" s="327"/>
      <c r="AP881" s="321" t="s">
        <v>642</v>
      </c>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418</v>
      </c>
      <c r="K902" s="101"/>
      <c r="L902" s="101"/>
      <c r="M902" s="101"/>
      <c r="N902" s="101"/>
      <c r="O902" s="101"/>
      <c r="P902" s="347" t="s">
        <v>366</v>
      </c>
      <c r="Q902" s="347"/>
      <c r="R902" s="347"/>
      <c r="S902" s="347"/>
      <c r="T902" s="347"/>
      <c r="U902" s="347"/>
      <c r="V902" s="347"/>
      <c r="W902" s="347"/>
      <c r="X902" s="347"/>
      <c r="Y902" s="344" t="s">
        <v>416</v>
      </c>
      <c r="Z902" s="345"/>
      <c r="AA902" s="345"/>
      <c r="AB902" s="345"/>
      <c r="AC902" s="277" t="s">
        <v>460</v>
      </c>
      <c r="AD902" s="277"/>
      <c r="AE902" s="277"/>
      <c r="AF902" s="277"/>
      <c r="AG902" s="277"/>
      <c r="AH902" s="344" t="s">
        <v>491</v>
      </c>
      <c r="AI902" s="346"/>
      <c r="AJ902" s="346"/>
      <c r="AK902" s="346"/>
      <c r="AL902" s="346" t="s">
        <v>21</v>
      </c>
      <c r="AM902" s="346"/>
      <c r="AN902" s="346"/>
      <c r="AO902" s="426"/>
      <c r="AP902" s="427" t="s">
        <v>419</v>
      </c>
      <c r="AQ902" s="427"/>
      <c r="AR902" s="427"/>
      <c r="AS902" s="427"/>
      <c r="AT902" s="427"/>
      <c r="AU902" s="427"/>
      <c r="AV902" s="427"/>
      <c r="AW902" s="427"/>
      <c r="AX902" s="427"/>
    </row>
    <row r="903" spans="1:50" ht="30" customHeight="1" x14ac:dyDescent="0.15">
      <c r="A903" s="404">
        <v>1</v>
      </c>
      <c r="B903" s="404">
        <v>1</v>
      </c>
      <c r="C903" s="421" t="s">
        <v>629</v>
      </c>
      <c r="D903" s="418"/>
      <c r="E903" s="418"/>
      <c r="F903" s="418"/>
      <c r="G903" s="418"/>
      <c r="H903" s="418"/>
      <c r="I903" s="418"/>
      <c r="J903" s="419" t="s">
        <v>647</v>
      </c>
      <c r="K903" s="420"/>
      <c r="L903" s="420"/>
      <c r="M903" s="420"/>
      <c r="N903" s="420"/>
      <c r="O903" s="420"/>
      <c r="P903" s="422" t="s">
        <v>665</v>
      </c>
      <c r="Q903" s="317"/>
      <c r="R903" s="317"/>
      <c r="S903" s="317"/>
      <c r="T903" s="317"/>
      <c r="U903" s="317"/>
      <c r="V903" s="317"/>
      <c r="W903" s="317"/>
      <c r="X903" s="317"/>
      <c r="Y903" s="318">
        <v>0.76</v>
      </c>
      <c r="Z903" s="319"/>
      <c r="AA903" s="319"/>
      <c r="AB903" s="320"/>
      <c r="AC903" s="328" t="s">
        <v>196</v>
      </c>
      <c r="AD903" s="425"/>
      <c r="AE903" s="425"/>
      <c r="AF903" s="425"/>
      <c r="AG903" s="425"/>
      <c r="AH903" s="423" t="s">
        <v>642</v>
      </c>
      <c r="AI903" s="424"/>
      <c r="AJ903" s="424"/>
      <c r="AK903" s="424"/>
      <c r="AL903" s="325" t="s">
        <v>642</v>
      </c>
      <c r="AM903" s="326"/>
      <c r="AN903" s="326"/>
      <c r="AO903" s="327"/>
      <c r="AP903" s="321" t="s">
        <v>667</v>
      </c>
      <c r="AQ903" s="321"/>
      <c r="AR903" s="321"/>
      <c r="AS903" s="321"/>
      <c r="AT903" s="321"/>
      <c r="AU903" s="321"/>
      <c r="AV903" s="321"/>
      <c r="AW903" s="321"/>
      <c r="AX903" s="321"/>
    </row>
    <row r="904" spans="1:50" ht="30" customHeight="1" x14ac:dyDescent="0.15">
      <c r="A904" s="404">
        <v>2</v>
      </c>
      <c r="B904" s="404">
        <v>1</v>
      </c>
      <c r="C904" s="421" t="s">
        <v>636</v>
      </c>
      <c r="D904" s="418"/>
      <c r="E904" s="418"/>
      <c r="F904" s="418"/>
      <c r="G904" s="418"/>
      <c r="H904" s="418"/>
      <c r="I904" s="418"/>
      <c r="J904" s="419" t="s">
        <v>642</v>
      </c>
      <c r="K904" s="420"/>
      <c r="L904" s="420"/>
      <c r="M904" s="420"/>
      <c r="N904" s="420"/>
      <c r="O904" s="420"/>
      <c r="P904" s="422" t="s">
        <v>631</v>
      </c>
      <c r="Q904" s="317"/>
      <c r="R904" s="317"/>
      <c r="S904" s="317"/>
      <c r="T904" s="317"/>
      <c r="U904" s="317"/>
      <c r="V904" s="317"/>
      <c r="W904" s="317"/>
      <c r="X904" s="317"/>
      <c r="Y904" s="318">
        <v>0.33</v>
      </c>
      <c r="Z904" s="319"/>
      <c r="AA904" s="319"/>
      <c r="AB904" s="320"/>
      <c r="AC904" s="328" t="s">
        <v>196</v>
      </c>
      <c r="AD904" s="328"/>
      <c r="AE904" s="328"/>
      <c r="AF904" s="328"/>
      <c r="AG904" s="328"/>
      <c r="AH904" s="423" t="s">
        <v>642</v>
      </c>
      <c r="AI904" s="424"/>
      <c r="AJ904" s="424"/>
      <c r="AK904" s="424"/>
      <c r="AL904" s="325" t="s">
        <v>642</v>
      </c>
      <c r="AM904" s="326"/>
      <c r="AN904" s="326"/>
      <c r="AO904" s="327"/>
      <c r="AP904" s="321" t="s">
        <v>644</v>
      </c>
      <c r="AQ904" s="321"/>
      <c r="AR904" s="321"/>
      <c r="AS904" s="321"/>
      <c r="AT904" s="321"/>
      <c r="AU904" s="321"/>
      <c r="AV904" s="321"/>
      <c r="AW904" s="321"/>
      <c r="AX904" s="321"/>
    </row>
    <row r="905" spans="1:50" ht="30" customHeight="1" x14ac:dyDescent="0.15">
      <c r="A905" s="404">
        <v>3</v>
      </c>
      <c r="B905" s="404">
        <v>1</v>
      </c>
      <c r="C905" s="421" t="s">
        <v>637</v>
      </c>
      <c r="D905" s="418"/>
      <c r="E905" s="418"/>
      <c r="F905" s="418"/>
      <c r="G905" s="418"/>
      <c r="H905" s="418"/>
      <c r="I905" s="418"/>
      <c r="J905" s="419" t="s">
        <v>647</v>
      </c>
      <c r="K905" s="420"/>
      <c r="L905" s="420"/>
      <c r="M905" s="420"/>
      <c r="N905" s="420"/>
      <c r="O905" s="420"/>
      <c r="P905" s="422" t="s">
        <v>665</v>
      </c>
      <c r="Q905" s="317"/>
      <c r="R905" s="317"/>
      <c r="S905" s="317"/>
      <c r="T905" s="317"/>
      <c r="U905" s="317"/>
      <c r="V905" s="317"/>
      <c r="W905" s="317"/>
      <c r="X905" s="317"/>
      <c r="Y905" s="318">
        <v>0.14000000000000001</v>
      </c>
      <c r="Z905" s="319"/>
      <c r="AA905" s="319"/>
      <c r="AB905" s="320"/>
      <c r="AC905" s="328" t="s">
        <v>196</v>
      </c>
      <c r="AD905" s="328"/>
      <c r="AE905" s="328"/>
      <c r="AF905" s="328"/>
      <c r="AG905" s="328"/>
      <c r="AH905" s="323" t="s">
        <v>642</v>
      </c>
      <c r="AI905" s="324"/>
      <c r="AJ905" s="324"/>
      <c r="AK905" s="324"/>
      <c r="AL905" s="325" t="s">
        <v>642</v>
      </c>
      <c r="AM905" s="326"/>
      <c r="AN905" s="326"/>
      <c r="AO905" s="327"/>
      <c r="AP905" s="321" t="s">
        <v>642</v>
      </c>
      <c r="AQ905" s="321"/>
      <c r="AR905" s="321"/>
      <c r="AS905" s="321"/>
      <c r="AT905" s="321"/>
      <c r="AU905" s="321"/>
      <c r="AV905" s="321"/>
      <c r="AW905" s="321"/>
      <c r="AX905" s="321"/>
    </row>
    <row r="906" spans="1:50" ht="30" customHeight="1" x14ac:dyDescent="0.15">
      <c r="A906" s="404">
        <v>4</v>
      </c>
      <c r="B906" s="404">
        <v>1</v>
      </c>
      <c r="C906" s="421" t="s">
        <v>638</v>
      </c>
      <c r="D906" s="418"/>
      <c r="E906" s="418"/>
      <c r="F906" s="418"/>
      <c r="G906" s="418"/>
      <c r="H906" s="418"/>
      <c r="I906" s="418"/>
      <c r="J906" s="419" t="s">
        <v>666</v>
      </c>
      <c r="K906" s="420"/>
      <c r="L906" s="420"/>
      <c r="M906" s="420"/>
      <c r="N906" s="420"/>
      <c r="O906" s="420"/>
      <c r="P906" s="422" t="s">
        <v>665</v>
      </c>
      <c r="Q906" s="317"/>
      <c r="R906" s="317"/>
      <c r="S906" s="317"/>
      <c r="T906" s="317"/>
      <c r="U906" s="317"/>
      <c r="V906" s="317"/>
      <c r="W906" s="317"/>
      <c r="X906" s="317"/>
      <c r="Y906" s="318">
        <v>0.01</v>
      </c>
      <c r="Z906" s="319"/>
      <c r="AA906" s="319"/>
      <c r="AB906" s="320"/>
      <c r="AC906" s="328" t="s">
        <v>196</v>
      </c>
      <c r="AD906" s="328"/>
      <c r="AE906" s="328"/>
      <c r="AF906" s="328"/>
      <c r="AG906" s="328"/>
      <c r="AH906" s="323" t="s">
        <v>642</v>
      </c>
      <c r="AI906" s="324"/>
      <c r="AJ906" s="324"/>
      <c r="AK906" s="324"/>
      <c r="AL906" s="325" t="s">
        <v>642</v>
      </c>
      <c r="AM906" s="326"/>
      <c r="AN906" s="326"/>
      <c r="AO906" s="327"/>
      <c r="AP906" s="321" t="s">
        <v>647</v>
      </c>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418</v>
      </c>
      <c r="K935" s="101"/>
      <c r="L935" s="101"/>
      <c r="M935" s="101"/>
      <c r="N935" s="101"/>
      <c r="O935" s="101"/>
      <c r="P935" s="347" t="s">
        <v>366</v>
      </c>
      <c r="Q935" s="347"/>
      <c r="R935" s="347"/>
      <c r="S935" s="347"/>
      <c r="T935" s="347"/>
      <c r="U935" s="347"/>
      <c r="V935" s="347"/>
      <c r="W935" s="347"/>
      <c r="X935" s="347"/>
      <c r="Y935" s="344" t="s">
        <v>416</v>
      </c>
      <c r="Z935" s="345"/>
      <c r="AA935" s="345"/>
      <c r="AB935" s="345"/>
      <c r="AC935" s="277" t="s">
        <v>460</v>
      </c>
      <c r="AD935" s="277"/>
      <c r="AE935" s="277"/>
      <c r="AF935" s="277"/>
      <c r="AG935" s="277"/>
      <c r="AH935" s="344" t="s">
        <v>491</v>
      </c>
      <c r="AI935" s="346"/>
      <c r="AJ935" s="346"/>
      <c r="AK935" s="346"/>
      <c r="AL935" s="346" t="s">
        <v>21</v>
      </c>
      <c r="AM935" s="346"/>
      <c r="AN935" s="346"/>
      <c r="AO935" s="426"/>
      <c r="AP935" s="427" t="s">
        <v>419</v>
      </c>
      <c r="AQ935" s="427"/>
      <c r="AR935" s="427"/>
      <c r="AS935" s="427"/>
      <c r="AT935" s="427"/>
      <c r="AU935" s="427"/>
      <c r="AV935" s="427"/>
      <c r="AW935" s="427"/>
      <c r="AX935" s="427"/>
    </row>
    <row r="936" spans="1:50" ht="30" customHeight="1" x14ac:dyDescent="0.15">
      <c r="A936" s="404">
        <v>1</v>
      </c>
      <c r="B936" s="404">
        <v>1</v>
      </c>
      <c r="C936" s="421" t="s">
        <v>629</v>
      </c>
      <c r="D936" s="418"/>
      <c r="E936" s="418"/>
      <c r="F936" s="418"/>
      <c r="G936" s="418"/>
      <c r="H936" s="418"/>
      <c r="I936" s="418"/>
      <c r="J936" s="419" t="s">
        <v>642</v>
      </c>
      <c r="K936" s="420"/>
      <c r="L936" s="420"/>
      <c r="M936" s="420"/>
      <c r="N936" s="420"/>
      <c r="O936" s="420"/>
      <c r="P936" s="422" t="s">
        <v>668</v>
      </c>
      <c r="Q936" s="317"/>
      <c r="R936" s="317"/>
      <c r="S936" s="317"/>
      <c r="T936" s="317"/>
      <c r="U936" s="317"/>
      <c r="V936" s="317"/>
      <c r="W936" s="317"/>
      <c r="X936" s="317"/>
      <c r="Y936" s="318">
        <v>0.43</v>
      </c>
      <c r="Z936" s="319"/>
      <c r="AA936" s="319"/>
      <c r="AB936" s="320"/>
      <c r="AC936" s="328" t="s">
        <v>502</v>
      </c>
      <c r="AD936" s="425"/>
      <c r="AE936" s="425"/>
      <c r="AF936" s="425"/>
      <c r="AG936" s="425"/>
      <c r="AH936" s="423" t="s">
        <v>642</v>
      </c>
      <c r="AI936" s="424"/>
      <c r="AJ936" s="424"/>
      <c r="AK936" s="424"/>
      <c r="AL936" s="325" t="s">
        <v>642</v>
      </c>
      <c r="AM936" s="326"/>
      <c r="AN936" s="326"/>
      <c r="AO936" s="327"/>
      <c r="AP936" s="321" t="s">
        <v>642</v>
      </c>
      <c r="AQ936" s="321"/>
      <c r="AR936" s="321"/>
      <c r="AS936" s="321"/>
      <c r="AT936" s="321"/>
      <c r="AU936" s="321"/>
      <c r="AV936" s="321"/>
      <c r="AW936" s="321"/>
      <c r="AX936" s="321"/>
    </row>
    <row r="937" spans="1:50" ht="30" customHeight="1" x14ac:dyDescent="0.15">
      <c r="A937" s="404">
        <v>2</v>
      </c>
      <c r="B937" s="404">
        <v>1</v>
      </c>
      <c r="C937" s="421" t="s">
        <v>636</v>
      </c>
      <c r="D937" s="418"/>
      <c r="E937" s="418"/>
      <c r="F937" s="418"/>
      <c r="G937" s="418"/>
      <c r="H937" s="418"/>
      <c r="I937" s="418"/>
      <c r="J937" s="419" t="s">
        <v>642</v>
      </c>
      <c r="K937" s="420"/>
      <c r="L937" s="420"/>
      <c r="M937" s="420"/>
      <c r="N937" s="420"/>
      <c r="O937" s="420"/>
      <c r="P937" s="422" t="s">
        <v>669</v>
      </c>
      <c r="Q937" s="317"/>
      <c r="R937" s="317"/>
      <c r="S937" s="317"/>
      <c r="T937" s="317"/>
      <c r="U937" s="317"/>
      <c r="V937" s="317"/>
      <c r="W937" s="317"/>
      <c r="X937" s="317"/>
      <c r="Y937" s="318">
        <v>0.39</v>
      </c>
      <c r="Z937" s="319"/>
      <c r="AA937" s="319"/>
      <c r="AB937" s="320"/>
      <c r="AC937" s="328" t="s">
        <v>502</v>
      </c>
      <c r="AD937" s="328"/>
      <c r="AE937" s="328"/>
      <c r="AF937" s="328"/>
      <c r="AG937" s="328"/>
      <c r="AH937" s="423" t="s">
        <v>642</v>
      </c>
      <c r="AI937" s="424"/>
      <c r="AJ937" s="424"/>
      <c r="AK937" s="424"/>
      <c r="AL937" s="325" t="s">
        <v>642</v>
      </c>
      <c r="AM937" s="326"/>
      <c r="AN937" s="326"/>
      <c r="AO937" s="327"/>
      <c r="AP937" s="321" t="s">
        <v>647</v>
      </c>
      <c r="AQ937" s="321"/>
      <c r="AR937" s="321"/>
      <c r="AS937" s="321"/>
      <c r="AT937" s="321"/>
      <c r="AU937" s="321"/>
      <c r="AV937" s="321"/>
      <c r="AW937" s="321"/>
      <c r="AX937" s="321"/>
    </row>
    <row r="938" spans="1:50" ht="30" customHeight="1" x14ac:dyDescent="0.15">
      <c r="A938" s="404">
        <v>3</v>
      </c>
      <c r="B938" s="404">
        <v>1</v>
      </c>
      <c r="C938" s="421" t="s">
        <v>637</v>
      </c>
      <c r="D938" s="418"/>
      <c r="E938" s="418"/>
      <c r="F938" s="418"/>
      <c r="G938" s="418"/>
      <c r="H938" s="418"/>
      <c r="I938" s="418"/>
      <c r="J938" s="419" t="s">
        <v>677</v>
      </c>
      <c r="K938" s="420"/>
      <c r="L938" s="420"/>
      <c r="M938" s="420"/>
      <c r="N938" s="420"/>
      <c r="O938" s="420"/>
      <c r="P938" s="422" t="s">
        <v>670</v>
      </c>
      <c r="Q938" s="317"/>
      <c r="R938" s="317"/>
      <c r="S938" s="317"/>
      <c r="T938" s="317"/>
      <c r="U938" s="317"/>
      <c r="V938" s="317"/>
      <c r="W938" s="317"/>
      <c r="X938" s="317"/>
      <c r="Y938" s="318">
        <v>0.13</v>
      </c>
      <c r="Z938" s="319"/>
      <c r="AA938" s="319"/>
      <c r="AB938" s="320"/>
      <c r="AC938" s="328" t="s">
        <v>502</v>
      </c>
      <c r="AD938" s="328"/>
      <c r="AE938" s="328"/>
      <c r="AF938" s="328"/>
      <c r="AG938" s="328"/>
      <c r="AH938" s="323" t="s">
        <v>642</v>
      </c>
      <c r="AI938" s="324"/>
      <c r="AJ938" s="324"/>
      <c r="AK938" s="324"/>
      <c r="AL938" s="325" t="s">
        <v>642</v>
      </c>
      <c r="AM938" s="326"/>
      <c r="AN938" s="326"/>
      <c r="AO938" s="327"/>
      <c r="AP938" s="321" t="s">
        <v>642</v>
      </c>
      <c r="AQ938" s="321"/>
      <c r="AR938" s="321"/>
      <c r="AS938" s="321"/>
      <c r="AT938" s="321"/>
      <c r="AU938" s="321"/>
      <c r="AV938" s="321"/>
      <c r="AW938" s="321"/>
      <c r="AX938" s="321"/>
    </row>
    <row r="939" spans="1:50" ht="30" customHeight="1" x14ac:dyDescent="0.15">
      <c r="A939" s="404">
        <v>4</v>
      </c>
      <c r="B939" s="404">
        <v>1</v>
      </c>
      <c r="C939" s="421" t="s">
        <v>638</v>
      </c>
      <c r="D939" s="418"/>
      <c r="E939" s="418"/>
      <c r="F939" s="418"/>
      <c r="G939" s="418"/>
      <c r="H939" s="418"/>
      <c r="I939" s="418"/>
      <c r="J939" s="419" t="s">
        <v>642</v>
      </c>
      <c r="K939" s="420"/>
      <c r="L939" s="420"/>
      <c r="M939" s="420"/>
      <c r="N939" s="420"/>
      <c r="O939" s="420"/>
      <c r="P939" s="422" t="s">
        <v>671</v>
      </c>
      <c r="Q939" s="317"/>
      <c r="R939" s="317"/>
      <c r="S939" s="317"/>
      <c r="T939" s="317"/>
      <c r="U939" s="317"/>
      <c r="V939" s="317"/>
      <c r="W939" s="317"/>
      <c r="X939" s="317"/>
      <c r="Y939" s="318">
        <v>7.0000000000000007E-2</v>
      </c>
      <c r="Z939" s="319"/>
      <c r="AA939" s="319"/>
      <c r="AB939" s="320"/>
      <c r="AC939" s="328" t="s">
        <v>502</v>
      </c>
      <c r="AD939" s="328"/>
      <c r="AE939" s="328"/>
      <c r="AF939" s="328"/>
      <c r="AG939" s="328"/>
      <c r="AH939" s="323" t="s">
        <v>645</v>
      </c>
      <c r="AI939" s="324"/>
      <c r="AJ939" s="324"/>
      <c r="AK939" s="324"/>
      <c r="AL939" s="325" t="s">
        <v>642</v>
      </c>
      <c r="AM939" s="326"/>
      <c r="AN939" s="326"/>
      <c r="AO939" s="327"/>
      <c r="AP939" s="321" t="s">
        <v>642</v>
      </c>
      <c r="AQ939" s="321"/>
      <c r="AR939" s="321"/>
      <c r="AS939" s="321"/>
      <c r="AT939" s="321"/>
      <c r="AU939" s="321"/>
      <c r="AV939" s="321"/>
      <c r="AW939" s="321"/>
      <c r="AX939" s="321"/>
    </row>
    <row r="940" spans="1:50" ht="30" customHeight="1" x14ac:dyDescent="0.15">
      <c r="A940" s="404">
        <v>5</v>
      </c>
      <c r="B940" s="404">
        <v>1</v>
      </c>
      <c r="C940" s="421" t="s">
        <v>639</v>
      </c>
      <c r="D940" s="418"/>
      <c r="E940" s="418"/>
      <c r="F940" s="418"/>
      <c r="G940" s="418"/>
      <c r="H940" s="418"/>
      <c r="I940" s="418"/>
      <c r="J940" s="419" t="s">
        <v>647</v>
      </c>
      <c r="K940" s="420"/>
      <c r="L940" s="420"/>
      <c r="M940" s="420"/>
      <c r="N940" s="420"/>
      <c r="O940" s="420"/>
      <c r="P940" s="422" t="s">
        <v>672</v>
      </c>
      <c r="Q940" s="317"/>
      <c r="R940" s="317"/>
      <c r="S940" s="317"/>
      <c r="T940" s="317"/>
      <c r="U940" s="317"/>
      <c r="V940" s="317"/>
      <c r="W940" s="317"/>
      <c r="X940" s="317"/>
      <c r="Y940" s="318">
        <v>7.0000000000000007E-2</v>
      </c>
      <c r="Z940" s="319"/>
      <c r="AA940" s="319"/>
      <c r="AB940" s="320"/>
      <c r="AC940" s="322" t="s">
        <v>502</v>
      </c>
      <c r="AD940" s="322"/>
      <c r="AE940" s="322"/>
      <c r="AF940" s="322"/>
      <c r="AG940" s="322"/>
      <c r="AH940" s="323" t="s">
        <v>642</v>
      </c>
      <c r="AI940" s="324"/>
      <c r="AJ940" s="324"/>
      <c r="AK940" s="324"/>
      <c r="AL940" s="325" t="s">
        <v>642</v>
      </c>
      <c r="AM940" s="326"/>
      <c r="AN940" s="326"/>
      <c r="AO940" s="327"/>
      <c r="AP940" s="321" t="s">
        <v>642</v>
      </c>
      <c r="AQ940" s="321"/>
      <c r="AR940" s="321"/>
      <c r="AS940" s="321"/>
      <c r="AT940" s="321"/>
      <c r="AU940" s="321"/>
      <c r="AV940" s="321"/>
      <c r="AW940" s="321"/>
      <c r="AX940" s="321"/>
    </row>
    <row r="941" spans="1:50" ht="30" customHeight="1" x14ac:dyDescent="0.15">
      <c r="A941" s="404">
        <v>6</v>
      </c>
      <c r="B941" s="404">
        <v>1</v>
      </c>
      <c r="C941" s="421" t="s">
        <v>640</v>
      </c>
      <c r="D941" s="418"/>
      <c r="E941" s="418"/>
      <c r="F941" s="418"/>
      <c r="G941" s="418"/>
      <c r="H941" s="418"/>
      <c r="I941" s="418"/>
      <c r="J941" s="419" t="s">
        <v>642</v>
      </c>
      <c r="K941" s="420"/>
      <c r="L941" s="420"/>
      <c r="M941" s="420"/>
      <c r="N941" s="420"/>
      <c r="O941" s="420"/>
      <c r="P941" s="422" t="s">
        <v>673</v>
      </c>
      <c r="Q941" s="317"/>
      <c r="R941" s="317"/>
      <c r="S941" s="317"/>
      <c r="T941" s="317"/>
      <c r="U941" s="317"/>
      <c r="V941" s="317"/>
      <c r="W941" s="317"/>
      <c r="X941" s="317"/>
      <c r="Y941" s="318">
        <v>0.04</v>
      </c>
      <c r="Z941" s="319"/>
      <c r="AA941" s="319"/>
      <c r="AB941" s="320"/>
      <c r="AC941" s="322" t="s">
        <v>502</v>
      </c>
      <c r="AD941" s="322"/>
      <c r="AE941" s="322"/>
      <c r="AF941" s="322"/>
      <c r="AG941" s="322"/>
      <c r="AH941" s="323" t="s">
        <v>642</v>
      </c>
      <c r="AI941" s="324"/>
      <c r="AJ941" s="324"/>
      <c r="AK941" s="324"/>
      <c r="AL941" s="325" t="s">
        <v>642</v>
      </c>
      <c r="AM941" s="326"/>
      <c r="AN941" s="326"/>
      <c r="AO941" s="327"/>
      <c r="AP941" s="321" t="s">
        <v>642</v>
      </c>
      <c r="AQ941" s="321"/>
      <c r="AR941" s="321"/>
      <c r="AS941" s="321"/>
      <c r="AT941" s="321"/>
      <c r="AU941" s="321"/>
      <c r="AV941" s="321"/>
      <c r="AW941" s="321"/>
      <c r="AX941" s="321"/>
    </row>
    <row r="942" spans="1:50" ht="30" customHeight="1" x14ac:dyDescent="0.15">
      <c r="A942" s="404">
        <v>7</v>
      </c>
      <c r="B942" s="404">
        <v>1</v>
      </c>
      <c r="C942" s="421" t="s">
        <v>653</v>
      </c>
      <c r="D942" s="418"/>
      <c r="E942" s="418"/>
      <c r="F942" s="418"/>
      <c r="G942" s="418"/>
      <c r="H942" s="418"/>
      <c r="I942" s="418"/>
      <c r="J942" s="419" t="s">
        <v>642</v>
      </c>
      <c r="K942" s="420"/>
      <c r="L942" s="420"/>
      <c r="M942" s="420"/>
      <c r="N942" s="420"/>
      <c r="O942" s="420"/>
      <c r="P942" s="422" t="s">
        <v>671</v>
      </c>
      <c r="Q942" s="317"/>
      <c r="R942" s="317"/>
      <c r="S942" s="317"/>
      <c r="T942" s="317"/>
      <c r="U942" s="317"/>
      <c r="V942" s="317"/>
      <c r="W942" s="317"/>
      <c r="X942" s="317"/>
      <c r="Y942" s="318">
        <v>0.04</v>
      </c>
      <c r="Z942" s="319"/>
      <c r="AA942" s="319"/>
      <c r="AB942" s="320"/>
      <c r="AC942" s="322" t="s">
        <v>502</v>
      </c>
      <c r="AD942" s="322"/>
      <c r="AE942" s="322"/>
      <c r="AF942" s="322"/>
      <c r="AG942" s="322"/>
      <c r="AH942" s="323" t="s">
        <v>642</v>
      </c>
      <c r="AI942" s="324"/>
      <c r="AJ942" s="324"/>
      <c r="AK942" s="324"/>
      <c r="AL942" s="325" t="s">
        <v>642</v>
      </c>
      <c r="AM942" s="326"/>
      <c r="AN942" s="326"/>
      <c r="AO942" s="327"/>
      <c r="AP942" s="321" t="s">
        <v>642</v>
      </c>
      <c r="AQ942" s="321"/>
      <c r="AR942" s="321"/>
      <c r="AS942" s="321"/>
      <c r="AT942" s="321"/>
      <c r="AU942" s="321"/>
      <c r="AV942" s="321"/>
      <c r="AW942" s="321"/>
      <c r="AX942" s="321"/>
    </row>
    <row r="943" spans="1:50" ht="30" customHeight="1" x14ac:dyDescent="0.15">
      <c r="A943" s="404">
        <v>8</v>
      </c>
      <c r="B943" s="404">
        <v>1</v>
      </c>
      <c r="C943" s="421" t="s">
        <v>654</v>
      </c>
      <c r="D943" s="418"/>
      <c r="E943" s="418"/>
      <c r="F943" s="418"/>
      <c r="G943" s="418"/>
      <c r="H943" s="418"/>
      <c r="I943" s="418"/>
      <c r="J943" s="419" t="s">
        <v>642</v>
      </c>
      <c r="K943" s="420"/>
      <c r="L943" s="420"/>
      <c r="M943" s="420"/>
      <c r="N943" s="420"/>
      <c r="O943" s="420"/>
      <c r="P943" s="422" t="s">
        <v>672</v>
      </c>
      <c r="Q943" s="317"/>
      <c r="R943" s="317"/>
      <c r="S943" s="317"/>
      <c r="T943" s="317"/>
      <c r="U943" s="317"/>
      <c r="V943" s="317"/>
      <c r="W943" s="317"/>
      <c r="X943" s="317"/>
      <c r="Y943" s="318">
        <v>0.03</v>
      </c>
      <c r="Z943" s="319"/>
      <c r="AA943" s="319"/>
      <c r="AB943" s="320"/>
      <c r="AC943" s="322" t="s">
        <v>502</v>
      </c>
      <c r="AD943" s="322"/>
      <c r="AE943" s="322"/>
      <c r="AF943" s="322"/>
      <c r="AG943" s="322"/>
      <c r="AH943" s="323" t="s">
        <v>642</v>
      </c>
      <c r="AI943" s="324"/>
      <c r="AJ943" s="324"/>
      <c r="AK943" s="324"/>
      <c r="AL943" s="325" t="s">
        <v>642</v>
      </c>
      <c r="AM943" s="326"/>
      <c r="AN943" s="326"/>
      <c r="AO943" s="327"/>
      <c r="AP943" s="321" t="s">
        <v>642</v>
      </c>
      <c r="AQ943" s="321"/>
      <c r="AR943" s="321"/>
      <c r="AS943" s="321"/>
      <c r="AT943" s="321"/>
      <c r="AU943" s="321"/>
      <c r="AV943" s="321"/>
      <c r="AW943" s="321"/>
      <c r="AX943" s="321"/>
    </row>
    <row r="944" spans="1:50" ht="30" customHeight="1" x14ac:dyDescent="0.15">
      <c r="A944" s="404">
        <v>9</v>
      </c>
      <c r="B944" s="404">
        <v>1</v>
      </c>
      <c r="C944" s="421" t="s">
        <v>655</v>
      </c>
      <c r="D944" s="418"/>
      <c r="E944" s="418"/>
      <c r="F944" s="418"/>
      <c r="G944" s="418"/>
      <c r="H944" s="418"/>
      <c r="I944" s="418"/>
      <c r="J944" s="419" t="s">
        <v>642</v>
      </c>
      <c r="K944" s="420"/>
      <c r="L944" s="420"/>
      <c r="M944" s="420"/>
      <c r="N944" s="420"/>
      <c r="O944" s="420"/>
      <c r="P944" s="422" t="s">
        <v>671</v>
      </c>
      <c r="Q944" s="317"/>
      <c r="R944" s="317"/>
      <c r="S944" s="317"/>
      <c r="T944" s="317"/>
      <c r="U944" s="317"/>
      <c r="V944" s="317"/>
      <c r="W944" s="317"/>
      <c r="X944" s="317"/>
      <c r="Y944" s="318">
        <v>0.03</v>
      </c>
      <c r="Z944" s="319"/>
      <c r="AA944" s="319"/>
      <c r="AB944" s="320"/>
      <c r="AC944" s="322" t="s">
        <v>502</v>
      </c>
      <c r="AD944" s="322"/>
      <c r="AE944" s="322"/>
      <c r="AF944" s="322"/>
      <c r="AG944" s="322"/>
      <c r="AH944" s="323" t="s">
        <v>642</v>
      </c>
      <c r="AI944" s="324"/>
      <c r="AJ944" s="324"/>
      <c r="AK944" s="324"/>
      <c r="AL944" s="325" t="s">
        <v>642</v>
      </c>
      <c r="AM944" s="326"/>
      <c r="AN944" s="326"/>
      <c r="AO944" s="327"/>
      <c r="AP944" s="321" t="s">
        <v>642</v>
      </c>
      <c r="AQ944" s="321"/>
      <c r="AR944" s="321"/>
      <c r="AS944" s="321"/>
      <c r="AT944" s="321"/>
      <c r="AU944" s="321"/>
      <c r="AV944" s="321"/>
      <c r="AW944" s="321"/>
      <c r="AX944" s="321"/>
    </row>
    <row r="945" spans="1:50" ht="30" customHeight="1" x14ac:dyDescent="0.15">
      <c r="A945" s="404">
        <v>10</v>
      </c>
      <c r="B945" s="404">
        <v>1</v>
      </c>
      <c r="C945" s="421" t="s">
        <v>656</v>
      </c>
      <c r="D945" s="418"/>
      <c r="E945" s="418"/>
      <c r="F945" s="418"/>
      <c r="G945" s="418"/>
      <c r="H945" s="418"/>
      <c r="I945" s="418"/>
      <c r="J945" s="419" t="s">
        <v>642</v>
      </c>
      <c r="K945" s="420"/>
      <c r="L945" s="420"/>
      <c r="M945" s="420"/>
      <c r="N945" s="420"/>
      <c r="O945" s="420"/>
      <c r="P945" s="422" t="s">
        <v>674</v>
      </c>
      <c r="Q945" s="317"/>
      <c r="R945" s="317"/>
      <c r="S945" s="317"/>
      <c r="T945" s="317"/>
      <c r="U945" s="317"/>
      <c r="V945" s="317"/>
      <c r="W945" s="317"/>
      <c r="X945" s="317"/>
      <c r="Y945" s="318">
        <v>0.03</v>
      </c>
      <c r="Z945" s="319"/>
      <c r="AA945" s="319"/>
      <c r="AB945" s="320"/>
      <c r="AC945" s="322" t="s">
        <v>502</v>
      </c>
      <c r="AD945" s="322"/>
      <c r="AE945" s="322"/>
      <c r="AF945" s="322"/>
      <c r="AG945" s="322"/>
      <c r="AH945" s="323" t="s">
        <v>642</v>
      </c>
      <c r="AI945" s="324"/>
      <c r="AJ945" s="324"/>
      <c r="AK945" s="324"/>
      <c r="AL945" s="325" t="s">
        <v>642</v>
      </c>
      <c r="AM945" s="326"/>
      <c r="AN945" s="326"/>
      <c r="AO945" s="327"/>
      <c r="AP945" s="321" t="s">
        <v>662</v>
      </c>
      <c r="AQ945" s="321"/>
      <c r="AR945" s="321"/>
      <c r="AS945" s="321"/>
      <c r="AT945" s="321"/>
      <c r="AU945" s="321"/>
      <c r="AV945" s="321"/>
      <c r="AW945" s="321"/>
      <c r="AX945" s="321"/>
    </row>
    <row r="946" spans="1:50" ht="30" hidden="1" customHeight="1" x14ac:dyDescent="0.15">
      <c r="A946" s="404">
        <v>11</v>
      </c>
      <c r="B946" s="404">
        <v>1</v>
      </c>
      <c r="C946" s="421" t="s">
        <v>657</v>
      </c>
      <c r="D946" s="418"/>
      <c r="E946" s="418"/>
      <c r="F946" s="418"/>
      <c r="G946" s="418"/>
      <c r="H946" s="418"/>
      <c r="I946" s="418"/>
      <c r="J946" s="419" t="s">
        <v>642</v>
      </c>
      <c r="K946" s="420"/>
      <c r="L946" s="420"/>
      <c r="M946" s="420"/>
      <c r="N946" s="420"/>
      <c r="O946" s="420"/>
      <c r="P946" s="422" t="s">
        <v>671</v>
      </c>
      <c r="Q946" s="317"/>
      <c r="R946" s="317"/>
      <c r="S946" s="317"/>
      <c r="T946" s="317"/>
      <c r="U946" s="317"/>
      <c r="V946" s="317"/>
      <c r="W946" s="317"/>
      <c r="X946" s="317"/>
      <c r="Y946" s="318">
        <v>0.02</v>
      </c>
      <c r="Z946" s="319"/>
      <c r="AA946" s="319"/>
      <c r="AB946" s="320"/>
      <c r="AC946" s="322" t="s">
        <v>502</v>
      </c>
      <c r="AD946" s="322"/>
      <c r="AE946" s="322"/>
      <c r="AF946" s="322"/>
      <c r="AG946" s="322"/>
      <c r="AH946" s="323" t="s">
        <v>642</v>
      </c>
      <c r="AI946" s="324"/>
      <c r="AJ946" s="324"/>
      <c r="AK946" s="324"/>
      <c r="AL946" s="325" t="s">
        <v>642</v>
      </c>
      <c r="AM946" s="326"/>
      <c r="AN946" s="326"/>
      <c r="AO946" s="327"/>
      <c r="AP946" s="321" t="s">
        <v>642</v>
      </c>
      <c r="AQ946" s="321"/>
      <c r="AR946" s="321"/>
      <c r="AS946" s="321"/>
      <c r="AT946" s="321"/>
      <c r="AU946" s="321"/>
      <c r="AV946" s="321"/>
      <c r="AW946" s="321"/>
      <c r="AX946" s="321"/>
    </row>
    <row r="947" spans="1:50" ht="30" hidden="1" customHeight="1" x14ac:dyDescent="0.15">
      <c r="A947" s="404">
        <v>12</v>
      </c>
      <c r="B947" s="404">
        <v>1</v>
      </c>
      <c r="C947" s="421" t="s">
        <v>658</v>
      </c>
      <c r="D947" s="418"/>
      <c r="E947" s="418"/>
      <c r="F947" s="418"/>
      <c r="G947" s="418"/>
      <c r="H947" s="418"/>
      <c r="I947" s="418"/>
      <c r="J947" s="419" t="s">
        <v>642</v>
      </c>
      <c r="K947" s="420"/>
      <c r="L947" s="420"/>
      <c r="M947" s="420"/>
      <c r="N947" s="420"/>
      <c r="O947" s="420"/>
      <c r="P947" s="422" t="s">
        <v>635</v>
      </c>
      <c r="Q947" s="317"/>
      <c r="R947" s="317"/>
      <c r="S947" s="317"/>
      <c r="T947" s="317"/>
      <c r="U947" s="317"/>
      <c r="V947" s="317"/>
      <c r="W947" s="317"/>
      <c r="X947" s="317"/>
      <c r="Y947" s="318">
        <v>0.02</v>
      </c>
      <c r="Z947" s="319"/>
      <c r="AA947" s="319"/>
      <c r="AB947" s="320"/>
      <c r="AC947" s="322" t="s">
        <v>502</v>
      </c>
      <c r="AD947" s="322"/>
      <c r="AE947" s="322"/>
      <c r="AF947" s="322"/>
      <c r="AG947" s="322"/>
      <c r="AH947" s="323" t="s">
        <v>642</v>
      </c>
      <c r="AI947" s="324"/>
      <c r="AJ947" s="324"/>
      <c r="AK947" s="324"/>
      <c r="AL947" s="325" t="s">
        <v>642</v>
      </c>
      <c r="AM947" s="326"/>
      <c r="AN947" s="326"/>
      <c r="AO947" s="327"/>
      <c r="AP947" s="321" t="s">
        <v>642</v>
      </c>
      <c r="AQ947" s="321"/>
      <c r="AR947" s="321"/>
      <c r="AS947" s="321"/>
      <c r="AT947" s="321"/>
      <c r="AU947" s="321"/>
      <c r="AV947" s="321"/>
      <c r="AW947" s="321"/>
      <c r="AX947" s="321"/>
    </row>
    <row r="948" spans="1:50" ht="30" hidden="1" customHeight="1" x14ac:dyDescent="0.15">
      <c r="A948" s="404">
        <v>13</v>
      </c>
      <c r="B948" s="404">
        <v>1</v>
      </c>
      <c r="C948" s="421" t="s">
        <v>676</v>
      </c>
      <c r="D948" s="418"/>
      <c r="E948" s="418"/>
      <c r="F948" s="418"/>
      <c r="G948" s="418"/>
      <c r="H948" s="418"/>
      <c r="I948" s="418"/>
      <c r="J948" s="419" t="s">
        <v>642</v>
      </c>
      <c r="K948" s="420"/>
      <c r="L948" s="420"/>
      <c r="M948" s="420"/>
      <c r="N948" s="420"/>
      <c r="O948" s="420"/>
      <c r="P948" s="422" t="s">
        <v>675</v>
      </c>
      <c r="Q948" s="317"/>
      <c r="R948" s="317"/>
      <c r="S948" s="317"/>
      <c r="T948" s="317"/>
      <c r="U948" s="317"/>
      <c r="V948" s="317"/>
      <c r="W948" s="317"/>
      <c r="X948" s="317"/>
      <c r="Y948" s="318">
        <v>0.01</v>
      </c>
      <c r="Z948" s="319"/>
      <c r="AA948" s="319"/>
      <c r="AB948" s="320"/>
      <c r="AC948" s="322" t="s">
        <v>502</v>
      </c>
      <c r="AD948" s="322"/>
      <c r="AE948" s="322"/>
      <c r="AF948" s="322"/>
      <c r="AG948" s="322"/>
      <c r="AH948" s="323" t="s">
        <v>642</v>
      </c>
      <c r="AI948" s="324"/>
      <c r="AJ948" s="324"/>
      <c r="AK948" s="324"/>
      <c r="AL948" s="325" t="s">
        <v>642</v>
      </c>
      <c r="AM948" s="326"/>
      <c r="AN948" s="326"/>
      <c r="AO948" s="327"/>
      <c r="AP948" s="321" t="s">
        <v>642</v>
      </c>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418</v>
      </c>
      <c r="K968" s="101"/>
      <c r="L968" s="101"/>
      <c r="M968" s="101"/>
      <c r="N968" s="101"/>
      <c r="O968" s="101"/>
      <c r="P968" s="347" t="s">
        <v>366</v>
      </c>
      <c r="Q968" s="347"/>
      <c r="R968" s="347"/>
      <c r="S968" s="347"/>
      <c r="T968" s="347"/>
      <c r="U968" s="347"/>
      <c r="V968" s="347"/>
      <c r="W968" s="347"/>
      <c r="X968" s="347"/>
      <c r="Y968" s="344" t="s">
        <v>416</v>
      </c>
      <c r="Z968" s="345"/>
      <c r="AA968" s="345"/>
      <c r="AB968" s="345"/>
      <c r="AC968" s="277" t="s">
        <v>460</v>
      </c>
      <c r="AD968" s="277"/>
      <c r="AE968" s="277"/>
      <c r="AF968" s="277"/>
      <c r="AG968" s="277"/>
      <c r="AH968" s="344" t="s">
        <v>491</v>
      </c>
      <c r="AI968" s="346"/>
      <c r="AJ968" s="346"/>
      <c r="AK968" s="346"/>
      <c r="AL968" s="346" t="s">
        <v>21</v>
      </c>
      <c r="AM968" s="346"/>
      <c r="AN968" s="346"/>
      <c r="AO968" s="426"/>
      <c r="AP968" s="427" t="s">
        <v>419</v>
      </c>
      <c r="AQ968" s="427"/>
      <c r="AR968" s="427"/>
      <c r="AS968" s="427"/>
      <c r="AT968" s="427"/>
      <c r="AU968" s="427"/>
      <c r="AV968" s="427"/>
      <c r="AW968" s="427"/>
      <c r="AX968" s="427"/>
    </row>
    <row r="969" spans="1:50" ht="30" customHeight="1" x14ac:dyDescent="0.15">
      <c r="A969" s="404">
        <v>1</v>
      </c>
      <c r="B969" s="404">
        <v>1</v>
      </c>
      <c r="C969" s="421" t="s">
        <v>754</v>
      </c>
      <c r="D969" s="418"/>
      <c r="E969" s="418"/>
      <c r="F969" s="418"/>
      <c r="G969" s="418"/>
      <c r="H969" s="418"/>
      <c r="I969" s="418"/>
      <c r="J969" s="419">
        <v>8010005002644</v>
      </c>
      <c r="K969" s="420"/>
      <c r="L969" s="420"/>
      <c r="M969" s="420"/>
      <c r="N969" s="420"/>
      <c r="O969" s="420"/>
      <c r="P969" s="422" t="s">
        <v>680</v>
      </c>
      <c r="Q969" s="317"/>
      <c r="R969" s="317"/>
      <c r="S969" s="317"/>
      <c r="T969" s="317"/>
      <c r="U969" s="317"/>
      <c r="V969" s="317"/>
      <c r="W969" s="317"/>
      <c r="X969" s="317"/>
      <c r="Y969" s="318">
        <v>4</v>
      </c>
      <c r="Z969" s="319"/>
      <c r="AA969" s="319"/>
      <c r="AB969" s="320"/>
      <c r="AC969" s="328" t="s">
        <v>502</v>
      </c>
      <c r="AD969" s="425"/>
      <c r="AE969" s="425"/>
      <c r="AF969" s="425"/>
      <c r="AG969" s="425"/>
      <c r="AH969" s="423" t="s">
        <v>642</v>
      </c>
      <c r="AI969" s="424"/>
      <c r="AJ969" s="424"/>
      <c r="AK969" s="424"/>
      <c r="AL969" s="325" t="s">
        <v>642</v>
      </c>
      <c r="AM969" s="326"/>
      <c r="AN969" s="326"/>
      <c r="AO969" s="327"/>
      <c r="AP969" s="321" t="s">
        <v>642</v>
      </c>
      <c r="AQ969" s="321"/>
      <c r="AR969" s="321"/>
      <c r="AS969" s="321"/>
      <c r="AT969" s="321"/>
      <c r="AU969" s="321"/>
      <c r="AV969" s="321"/>
      <c r="AW969" s="321"/>
      <c r="AX969" s="321"/>
    </row>
    <row r="970" spans="1:50" ht="30" customHeight="1" x14ac:dyDescent="0.15">
      <c r="A970" s="404">
        <v>2</v>
      </c>
      <c r="B970" s="404">
        <v>1</v>
      </c>
      <c r="C970" s="421" t="s">
        <v>678</v>
      </c>
      <c r="D970" s="418"/>
      <c r="E970" s="418"/>
      <c r="F970" s="418"/>
      <c r="G970" s="418"/>
      <c r="H970" s="418"/>
      <c r="I970" s="418"/>
      <c r="J970" s="419">
        <v>4120001126778</v>
      </c>
      <c r="K970" s="420"/>
      <c r="L970" s="420"/>
      <c r="M970" s="420"/>
      <c r="N970" s="420"/>
      <c r="O970" s="420"/>
      <c r="P970" s="422" t="s">
        <v>680</v>
      </c>
      <c r="Q970" s="317"/>
      <c r="R970" s="317"/>
      <c r="S970" s="317"/>
      <c r="T970" s="317"/>
      <c r="U970" s="317"/>
      <c r="V970" s="317"/>
      <c r="W970" s="317"/>
      <c r="X970" s="317"/>
      <c r="Y970" s="318">
        <v>0.5</v>
      </c>
      <c r="Z970" s="319"/>
      <c r="AA970" s="319"/>
      <c r="AB970" s="320"/>
      <c r="AC970" s="328" t="s">
        <v>502</v>
      </c>
      <c r="AD970" s="328"/>
      <c r="AE970" s="328"/>
      <c r="AF970" s="328"/>
      <c r="AG970" s="328"/>
      <c r="AH970" s="423" t="s">
        <v>642</v>
      </c>
      <c r="AI970" s="424"/>
      <c r="AJ970" s="424"/>
      <c r="AK970" s="424"/>
      <c r="AL970" s="325" t="s">
        <v>645</v>
      </c>
      <c r="AM970" s="326"/>
      <c r="AN970" s="326"/>
      <c r="AO970" s="327"/>
      <c r="AP970" s="321" t="s">
        <v>642</v>
      </c>
      <c r="AQ970" s="321"/>
      <c r="AR970" s="321"/>
      <c r="AS970" s="321"/>
      <c r="AT970" s="321"/>
      <c r="AU970" s="321"/>
      <c r="AV970" s="321"/>
      <c r="AW970" s="321"/>
      <c r="AX970" s="321"/>
    </row>
    <row r="971" spans="1:50" ht="30" customHeight="1" x14ac:dyDescent="0.15">
      <c r="A971" s="404">
        <v>3</v>
      </c>
      <c r="B971" s="404">
        <v>1</v>
      </c>
      <c r="C971" s="421" t="s">
        <v>679</v>
      </c>
      <c r="D971" s="418"/>
      <c r="E971" s="418"/>
      <c r="F971" s="418"/>
      <c r="G971" s="418"/>
      <c r="H971" s="418"/>
      <c r="I971" s="418"/>
      <c r="J971" s="419">
        <v>8010701012863</v>
      </c>
      <c r="K971" s="420"/>
      <c r="L971" s="420"/>
      <c r="M971" s="420"/>
      <c r="N971" s="420"/>
      <c r="O971" s="420"/>
      <c r="P971" s="422" t="s">
        <v>680</v>
      </c>
      <c r="Q971" s="317"/>
      <c r="R971" s="317"/>
      <c r="S971" s="317"/>
      <c r="T971" s="317"/>
      <c r="U971" s="317"/>
      <c r="V971" s="317"/>
      <c r="W971" s="317"/>
      <c r="X971" s="317"/>
      <c r="Y971" s="318">
        <v>0.42</v>
      </c>
      <c r="Z971" s="319"/>
      <c r="AA971" s="319"/>
      <c r="AB971" s="320"/>
      <c r="AC971" s="328" t="s">
        <v>496</v>
      </c>
      <c r="AD971" s="328"/>
      <c r="AE971" s="328"/>
      <c r="AF971" s="328"/>
      <c r="AG971" s="328"/>
      <c r="AH971" s="323" t="s">
        <v>642</v>
      </c>
      <c r="AI971" s="324"/>
      <c r="AJ971" s="324"/>
      <c r="AK971" s="324"/>
      <c r="AL971" s="325" t="s">
        <v>642</v>
      </c>
      <c r="AM971" s="326"/>
      <c r="AN971" s="326"/>
      <c r="AO971" s="327"/>
      <c r="AP971" s="321" t="s">
        <v>662</v>
      </c>
      <c r="AQ971" s="321"/>
      <c r="AR971" s="321"/>
      <c r="AS971" s="321"/>
      <c r="AT971" s="321"/>
      <c r="AU971" s="321"/>
      <c r="AV971" s="321"/>
      <c r="AW971" s="321"/>
      <c r="AX971" s="321"/>
    </row>
    <row r="972" spans="1:50" ht="30" hidden="1" customHeight="1" x14ac:dyDescent="0.15">
      <c r="A972" s="404">
        <v>4</v>
      </c>
      <c r="B972" s="404">
        <v>1</v>
      </c>
      <c r="C972" s="421"/>
      <c r="D972" s="418"/>
      <c r="E972" s="418"/>
      <c r="F972" s="418"/>
      <c r="G972" s="418"/>
      <c r="H972" s="418"/>
      <c r="I972" s="418"/>
      <c r="J972" s="419"/>
      <c r="K972" s="420"/>
      <c r="L972" s="420"/>
      <c r="M972" s="420"/>
      <c r="N972" s="420"/>
      <c r="O972" s="420"/>
      <c r="P972" s="422"/>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418</v>
      </c>
      <c r="K1001" s="101"/>
      <c r="L1001" s="101"/>
      <c r="M1001" s="101"/>
      <c r="N1001" s="101"/>
      <c r="O1001" s="101"/>
      <c r="P1001" s="347" t="s">
        <v>366</v>
      </c>
      <c r="Q1001" s="347"/>
      <c r="R1001" s="347"/>
      <c r="S1001" s="347"/>
      <c r="T1001" s="347"/>
      <c r="U1001" s="347"/>
      <c r="V1001" s="347"/>
      <c r="W1001" s="347"/>
      <c r="X1001" s="347"/>
      <c r="Y1001" s="344" t="s">
        <v>416</v>
      </c>
      <c r="Z1001" s="345"/>
      <c r="AA1001" s="345"/>
      <c r="AB1001" s="345"/>
      <c r="AC1001" s="277" t="s">
        <v>460</v>
      </c>
      <c r="AD1001" s="277"/>
      <c r="AE1001" s="277"/>
      <c r="AF1001" s="277"/>
      <c r="AG1001" s="277"/>
      <c r="AH1001" s="344" t="s">
        <v>491</v>
      </c>
      <c r="AI1001" s="346"/>
      <c r="AJ1001" s="346"/>
      <c r="AK1001" s="346"/>
      <c r="AL1001" s="346" t="s">
        <v>21</v>
      </c>
      <c r="AM1001" s="346"/>
      <c r="AN1001" s="346"/>
      <c r="AO1001" s="426"/>
      <c r="AP1001" s="427" t="s">
        <v>419</v>
      </c>
      <c r="AQ1001" s="427"/>
      <c r="AR1001" s="427"/>
      <c r="AS1001" s="427"/>
      <c r="AT1001" s="427"/>
      <c r="AU1001" s="427"/>
      <c r="AV1001" s="427"/>
      <c r="AW1001" s="427"/>
      <c r="AX1001" s="427"/>
    </row>
    <row r="1002" spans="1:50" ht="30" customHeight="1" x14ac:dyDescent="0.15">
      <c r="A1002" s="404">
        <v>1</v>
      </c>
      <c r="B1002" s="404">
        <v>1</v>
      </c>
      <c r="C1002" s="421" t="s">
        <v>681</v>
      </c>
      <c r="D1002" s="418"/>
      <c r="E1002" s="418"/>
      <c r="F1002" s="418"/>
      <c r="G1002" s="418"/>
      <c r="H1002" s="418"/>
      <c r="I1002" s="418"/>
      <c r="J1002" s="419">
        <v>4011101013737</v>
      </c>
      <c r="K1002" s="420"/>
      <c r="L1002" s="420"/>
      <c r="M1002" s="420"/>
      <c r="N1002" s="420"/>
      <c r="O1002" s="420"/>
      <c r="P1002" s="422" t="s">
        <v>682</v>
      </c>
      <c r="Q1002" s="317"/>
      <c r="R1002" s="317"/>
      <c r="S1002" s="317"/>
      <c r="T1002" s="317"/>
      <c r="U1002" s="317"/>
      <c r="V1002" s="317"/>
      <c r="W1002" s="317"/>
      <c r="X1002" s="317"/>
      <c r="Y1002" s="318">
        <v>0.01</v>
      </c>
      <c r="Z1002" s="319"/>
      <c r="AA1002" s="319"/>
      <c r="AB1002" s="320"/>
      <c r="AC1002" s="328" t="s">
        <v>496</v>
      </c>
      <c r="AD1002" s="425"/>
      <c r="AE1002" s="425"/>
      <c r="AF1002" s="425"/>
      <c r="AG1002" s="425"/>
      <c r="AH1002" s="423" t="s">
        <v>642</v>
      </c>
      <c r="AI1002" s="424"/>
      <c r="AJ1002" s="424"/>
      <c r="AK1002" s="424"/>
      <c r="AL1002" s="325" t="s">
        <v>642</v>
      </c>
      <c r="AM1002" s="326"/>
      <c r="AN1002" s="326"/>
      <c r="AO1002" s="327"/>
      <c r="AP1002" s="321" t="s">
        <v>642</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3"/>
      <c r="AI1003" s="424"/>
      <c r="AJ1003" s="424"/>
      <c r="AK1003" s="424"/>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1"/>
      <c r="D1004" s="418"/>
      <c r="E1004" s="418"/>
      <c r="F1004" s="418"/>
      <c r="G1004" s="418"/>
      <c r="H1004" s="418"/>
      <c r="I1004" s="418"/>
      <c r="J1004" s="419"/>
      <c r="K1004" s="420"/>
      <c r="L1004" s="420"/>
      <c r="M1004" s="420"/>
      <c r="N1004" s="420"/>
      <c r="O1004" s="420"/>
      <c r="P1004" s="422"/>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1"/>
      <c r="D1005" s="418"/>
      <c r="E1005" s="418"/>
      <c r="F1005" s="418"/>
      <c r="G1005" s="418"/>
      <c r="H1005" s="418"/>
      <c r="I1005" s="418"/>
      <c r="J1005" s="419"/>
      <c r="K1005" s="420"/>
      <c r="L1005" s="420"/>
      <c r="M1005" s="420"/>
      <c r="N1005" s="420"/>
      <c r="O1005" s="420"/>
      <c r="P1005" s="422"/>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418</v>
      </c>
      <c r="K1034" s="101"/>
      <c r="L1034" s="101"/>
      <c r="M1034" s="101"/>
      <c r="N1034" s="101"/>
      <c r="O1034" s="101"/>
      <c r="P1034" s="347" t="s">
        <v>366</v>
      </c>
      <c r="Q1034" s="347"/>
      <c r="R1034" s="347"/>
      <c r="S1034" s="347"/>
      <c r="T1034" s="347"/>
      <c r="U1034" s="347"/>
      <c r="V1034" s="347"/>
      <c r="W1034" s="347"/>
      <c r="X1034" s="347"/>
      <c r="Y1034" s="344" t="s">
        <v>416</v>
      </c>
      <c r="Z1034" s="345"/>
      <c r="AA1034" s="345"/>
      <c r="AB1034" s="345"/>
      <c r="AC1034" s="277" t="s">
        <v>460</v>
      </c>
      <c r="AD1034" s="277"/>
      <c r="AE1034" s="277"/>
      <c r="AF1034" s="277"/>
      <c r="AG1034" s="277"/>
      <c r="AH1034" s="344" t="s">
        <v>491</v>
      </c>
      <c r="AI1034" s="346"/>
      <c r="AJ1034" s="346"/>
      <c r="AK1034" s="346"/>
      <c r="AL1034" s="346" t="s">
        <v>21</v>
      </c>
      <c r="AM1034" s="346"/>
      <c r="AN1034" s="346"/>
      <c r="AO1034" s="426"/>
      <c r="AP1034" s="427" t="s">
        <v>419</v>
      </c>
      <c r="AQ1034" s="427"/>
      <c r="AR1034" s="427"/>
      <c r="AS1034" s="427"/>
      <c r="AT1034" s="427"/>
      <c r="AU1034" s="427"/>
      <c r="AV1034" s="427"/>
      <c r="AW1034" s="427"/>
      <c r="AX1034" s="427"/>
    </row>
    <row r="1035" spans="1:50" ht="30" customHeight="1" x14ac:dyDescent="0.15">
      <c r="A1035" s="404">
        <v>1</v>
      </c>
      <c r="B1035" s="404">
        <v>1</v>
      </c>
      <c r="C1035" s="421" t="s">
        <v>683</v>
      </c>
      <c r="D1035" s="418"/>
      <c r="E1035" s="418"/>
      <c r="F1035" s="418"/>
      <c r="G1035" s="418"/>
      <c r="H1035" s="418"/>
      <c r="I1035" s="418"/>
      <c r="J1035" s="419" t="s">
        <v>647</v>
      </c>
      <c r="K1035" s="420"/>
      <c r="L1035" s="420"/>
      <c r="M1035" s="420"/>
      <c r="N1035" s="420"/>
      <c r="O1035" s="420"/>
      <c r="P1035" s="422" t="s">
        <v>689</v>
      </c>
      <c r="Q1035" s="317"/>
      <c r="R1035" s="317"/>
      <c r="S1035" s="317"/>
      <c r="T1035" s="317"/>
      <c r="U1035" s="317"/>
      <c r="V1035" s="317"/>
      <c r="W1035" s="317"/>
      <c r="X1035" s="317"/>
      <c r="Y1035" s="318">
        <v>2.79</v>
      </c>
      <c r="Z1035" s="319"/>
      <c r="AA1035" s="319"/>
      <c r="AB1035" s="320"/>
      <c r="AC1035" s="328" t="s">
        <v>501</v>
      </c>
      <c r="AD1035" s="425"/>
      <c r="AE1035" s="425"/>
      <c r="AF1035" s="425"/>
      <c r="AG1035" s="425"/>
      <c r="AH1035" s="423" t="s">
        <v>642</v>
      </c>
      <c r="AI1035" s="424"/>
      <c r="AJ1035" s="424"/>
      <c r="AK1035" s="424"/>
      <c r="AL1035" s="325" t="s">
        <v>642</v>
      </c>
      <c r="AM1035" s="326"/>
      <c r="AN1035" s="326"/>
      <c r="AO1035" s="327"/>
      <c r="AP1035" s="321" t="s">
        <v>644</v>
      </c>
      <c r="AQ1035" s="321"/>
      <c r="AR1035" s="321"/>
      <c r="AS1035" s="321"/>
      <c r="AT1035" s="321"/>
      <c r="AU1035" s="321"/>
      <c r="AV1035" s="321"/>
      <c r="AW1035" s="321"/>
      <c r="AX1035" s="321"/>
    </row>
    <row r="1036" spans="1:50" ht="30" customHeight="1" x14ac:dyDescent="0.15">
      <c r="A1036" s="404">
        <v>2</v>
      </c>
      <c r="B1036" s="404">
        <v>1</v>
      </c>
      <c r="C1036" s="421" t="s">
        <v>684</v>
      </c>
      <c r="D1036" s="418"/>
      <c r="E1036" s="418"/>
      <c r="F1036" s="418"/>
      <c r="G1036" s="418"/>
      <c r="H1036" s="418"/>
      <c r="I1036" s="418"/>
      <c r="J1036" s="419" t="s">
        <v>647</v>
      </c>
      <c r="K1036" s="420"/>
      <c r="L1036" s="420"/>
      <c r="M1036" s="420"/>
      <c r="N1036" s="420"/>
      <c r="O1036" s="420"/>
      <c r="P1036" s="422" t="s">
        <v>689</v>
      </c>
      <c r="Q1036" s="317"/>
      <c r="R1036" s="317"/>
      <c r="S1036" s="317"/>
      <c r="T1036" s="317"/>
      <c r="U1036" s="317"/>
      <c r="V1036" s="317"/>
      <c r="W1036" s="317"/>
      <c r="X1036" s="317"/>
      <c r="Y1036" s="318">
        <v>1.81</v>
      </c>
      <c r="Z1036" s="319"/>
      <c r="AA1036" s="319"/>
      <c r="AB1036" s="320"/>
      <c r="AC1036" s="328" t="s">
        <v>501</v>
      </c>
      <c r="AD1036" s="328"/>
      <c r="AE1036" s="328"/>
      <c r="AF1036" s="328"/>
      <c r="AG1036" s="328"/>
      <c r="AH1036" s="423">
        <v>5</v>
      </c>
      <c r="AI1036" s="424"/>
      <c r="AJ1036" s="424"/>
      <c r="AK1036" s="424"/>
      <c r="AL1036" s="325" t="s">
        <v>642</v>
      </c>
      <c r="AM1036" s="326"/>
      <c r="AN1036" s="326"/>
      <c r="AO1036" s="327"/>
      <c r="AP1036" s="321" t="s">
        <v>642</v>
      </c>
      <c r="AQ1036" s="321"/>
      <c r="AR1036" s="321"/>
      <c r="AS1036" s="321"/>
      <c r="AT1036" s="321"/>
      <c r="AU1036" s="321"/>
      <c r="AV1036" s="321"/>
      <c r="AW1036" s="321"/>
      <c r="AX1036" s="321"/>
    </row>
    <row r="1037" spans="1:50" ht="30" customHeight="1" x14ac:dyDescent="0.15">
      <c r="A1037" s="404">
        <v>3</v>
      </c>
      <c r="B1037" s="404">
        <v>1</v>
      </c>
      <c r="C1037" s="421" t="s">
        <v>685</v>
      </c>
      <c r="D1037" s="418"/>
      <c r="E1037" s="418"/>
      <c r="F1037" s="418"/>
      <c r="G1037" s="418"/>
      <c r="H1037" s="418"/>
      <c r="I1037" s="418"/>
      <c r="J1037" s="419" t="s">
        <v>642</v>
      </c>
      <c r="K1037" s="420"/>
      <c r="L1037" s="420"/>
      <c r="M1037" s="420"/>
      <c r="N1037" s="420"/>
      <c r="O1037" s="420"/>
      <c r="P1037" s="422" t="s">
        <v>690</v>
      </c>
      <c r="Q1037" s="317"/>
      <c r="R1037" s="317"/>
      <c r="S1037" s="317"/>
      <c r="T1037" s="317"/>
      <c r="U1037" s="317"/>
      <c r="V1037" s="317"/>
      <c r="W1037" s="317"/>
      <c r="X1037" s="317"/>
      <c r="Y1037" s="318">
        <v>1.37</v>
      </c>
      <c r="Z1037" s="319"/>
      <c r="AA1037" s="319"/>
      <c r="AB1037" s="320"/>
      <c r="AC1037" s="328" t="s">
        <v>501</v>
      </c>
      <c r="AD1037" s="328"/>
      <c r="AE1037" s="328"/>
      <c r="AF1037" s="328"/>
      <c r="AG1037" s="328"/>
      <c r="AH1037" s="323" t="s">
        <v>642</v>
      </c>
      <c r="AI1037" s="324"/>
      <c r="AJ1037" s="324"/>
      <c r="AK1037" s="324"/>
      <c r="AL1037" s="325" t="s">
        <v>642</v>
      </c>
      <c r="AM1037" s="326"/>
      <c r="AN1037" s="326"/>
      <c r="AO1037" s="327"/>
      <c r="AP1037" s="321" t="s">
        <v>642</v>
      </c>
      <c r="AQ1037" s="321"/>
      <c r="AR1037" s="321"/>
      <c r="AS1037" s="321"/>
      <c r="AT1037" s="321"/>
      <c r="AU1037" s="321"/>
      <c r="AV1037" s="321"/>
      <c r="AW1037" s="321"/>
      <c r="AX1037" s="321"/>
    </row>
    <row r="1038" spans="1:50" ht="30" customHeight="1" x14ac:dyDescent="0.15">
      <c r="A1038" s="404">
        <v>4</v>
      </c>
      <c r="B1038" s="404">
        <v>1</v>
      </c>
      <c r="C1038" s="421" t="s">
        <v>686</v>
      </c>
      <c r="D1038" s="418"/>
      <c r="E1038" s="418"/>
      <c r="F1038" s="418"/>
      <c r="G1038" s="418"/>
      <c r="H1038" s="418"/>
      <c r="I1038" s="418"/>
      <c r="J1038" s="419" t="s">
        <v>688</v>
      </c>
      <c r="K1038" s="420"/>
      <c r="L1038" s="420"/>
      <c r="M1038" s="420"/>
      <c r="N1038" s="420"/>
      <c r="O1038" s="420"/>
      <c r="P1038" s="422" t="s">
        <v>689</v>
      </c>
      <c r="Q1038" s="317"/>
      <c r="R1038" s="317"/>
      <c r="S1038" s="317"/>
      <c r="T1038" s="317"/>
      <c r="U1038" s="317"/>
      <c r="V1038" s="317"/>
      <c r="W1038" s="317"/>
      <c r="X1038" s="317"/>
      <c r="Y1038" s="318">
        <v>0.76</v>
      </c>
      <c r="Z1038" s="319"/>
      <c r="AA1038" s="319"/>
      <c r="AB1038" s="320"/>
      <c r="AC1038" s="328" t="s">
        <v>501</v>
      </c>
      <c r="AD1038" s="328"/>
      <c r="AE1038" s="328"/>
      <c r="AF1038" s="328"/>
      <c r="AG1038" s="328"/>
      <c r="AH1038" s="323" t="s">
        <v>645</v>
      </c>
      <c r="AI1038" s="324"/>
      <c r="AJ1038" s="324"/>
      <c r="AK1038" s="324"/>
      <c r="AL1038" s="325" t="s">
        <v>642</v>
      </c>
      <c r="AM1038" s="326"/>
      <c r="AN1038" s="326"/>
      <c r="AO1038" s="327"/>
      <c r="AP1038" s="321" t="s">
        <v>647</v>
      </c>
      <c r="AQ1038" s="321"/>
      <c r="AR1038" s="321"/>
      <c r="AS1038" s="321"/>
      <c r="AT1038" s="321"/>
      <c r="AU1038" s="321"/>
      <c r="AV1038" s="321"/>
      <c r="AW1038" s="321"/>
      <c r="AX1038" s="321"/>
    </row>
    <row r="1039" spans="1:50" ht="30" customHeight="1" x14ac:dyDescent="0.15">
      <c r="A1039" s="404">
        <v>5</v>
      </c>
      <c r="B1039" s="404">
        <v>1</v>
      </c>
      <c r="C1039" s="421" t="s">
        <v>687</v>
      </c>
      <c r="D1039" s="418"/>
      <c r="E1039" s="418"/>
      <c r="F1039" s="418"/>
      <c r="G1039" s="418"/>
      <c r="H1039" s="418"/>
      <c r="I1039" s="418"/>
      <c r="J1039" s="419" t="s">
        <v>645</v>
      </c>
      <c r="K1039" s="420"/>
      <c r="L1039" s="420"/>
      <c r="M1039" s="420"/>
      <c r="N1039" s="420"/>
      <c r="O1039" s="420"/>
      <c r="P1039" s="422" t="s">
        <v>690</v>
      </c>
      <c r="Q1039" s="317"/>
      <c r="R1039" s="317"/>
      <c r="S1039" s="317"/>
      <c r="T1039" s="317"/>
      <c r="U1039" s="317"/>
      <c r="V1039" s="317"/>
      <c r="W1039" s="317"/>
      <c r="X1039" s="317"/>
      <c r="Y1039" s="318">
        <v>0.69</v>
      </c>
      <c r="Z1039" s="319"/>
      <c r="AA1039" s="319"/>
      <c r="AB1039" s="320"/>
      <c r="AC1039" s="322" t="s">
        <v>501</v>
      </c>
      <c r="AD1039" s="322"/>
      <c r="AE1039" s="322"/>
      <c r="AF1039" s="322"/>
      <c r="AG1039" s="322"/>
      <c r="AH1039" s="323">
        <v>5</v>
      </c>
      <c r="AI1039" s="324"/>
      <c r="AJ1039" s="324"/>
      <c r="AK1039" s="324"/>
      <c r="AL1039" s="325" t="s">
        <v>642</v>
      </c>
      <c r="AM1039" s="326"/>
      <c r="AN1039" s="326"/>
      <c r="AO1039" s="327"/>
      <c r="AP1039" s="321" t="s">
        <v>642</v>
      </c>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418</v>
      </c>
      <c r="K1067" s="101"/>
      <c r="L1067" s="101"/>
      <c r="M1067" s="101"/>
      <c r="N1067" s="101"/>
      <c r="O1067" s="101"/>
      <c r="P1067" s="347" t="s">
        <v>366</v>
      </c>
      <c r="Q1067" s="347"/>
      <c r="R1067" s="347"/>
      <c r="S1067" s="347"/>
      <c r="T1067" s="347"/>
      <c r="U1067" s="347"/>
      <c r="V1067" s="347"/>
      <c r="W1067" s="347"/>
      <c r="X1067" s="347"/>
      <c r="Y1067" s="344" t="s">
        <v>416</v>
      </c>
      <c r="Z1067" s="345"/>
      <c r="AA1067" s="345"/>
      <c r="AB1067" s="345"/>
      <c r="AC1067" s="277" t="s">
        <v>460</v>
      </c>
      <c r="AD1067" s="277"/>
      <c r="AE1067" s="277"/>
      <c r="AF1067" s="277"/>
      <c r="AG1067" s="277"/>
      <c r="AH1067" s="344" t="s">
        <v>491</v>
      </c>
      <c r="AI1067" s="346"/>
      <c r="AJ1067" s="346"/>
      <c r="AK1067" s="346"/>
      <c r="AL1067" s="346" t="s">
        <v>21</v>
      </c>
      <c r="AM1067" s="346"/>
      <c r="AN1067" s="346"/>
      <c r="AO1067" s="426"/>
      <c r="AP1067" s="427" t="s">
        <v>419</v>
      </c>
      <c r="AQ1067" s="427"/>
      <c r="AR1067" s="427"/>
      <c r="AS1067" s="427"/>
      <c r="AT1067" s="427"/>
      <c r="AU1067" s="427"/>
      <c r="AV1067" s="427"/>
      <c r="AW1067" s="427"/>
      <c r="AX1067" s="427"/>
    </row>
    <row r="1068" spans="1:50" ht="30" customHeight="1" x14ac:dyDescent="0.15">
      <c r="A1068" s="404">
        <v>1</v>
      </c>
      <c r="B1068" s="404">
        <v>1</v>
      </c>
      <c r="C1068" s="421" t="s">
        <v>691</v>
      </c>
      <c r="D1068" s="418"/>
      <c r="E1068" s="418"/>
      <c r="F1068" s="418"/>
      <c r="G1068" s="418"/>
      <c r="H1068" s="418"/>
      <c r="I1068" s="418"/>
      <c r="J1068" s="419">
        <v>1011101036096</v>
      </c>
      <c r="K1068" s="420"/>
      <c r="L1068" s="420"/>
      <c r="M1068" s="420"/>
      <c r="N1068" s="420"/>
      <c r="O1068" s="420"/>
      <c r="P1068" s="422" t="s">
        <v>692</v>
      </c>
      <c r="Q1068" s="317"/>
      <c r="R1068" s="317"/>
      <c r="S1068" s="317"/>
      <c r="T1068" s="317"/>
      <c r="U1068" s="317"/>
      <c r="V1068" s="317"/>
      <c r="W1068" s="317"/>
      <c r="X1068" s="317"/>
      <c r="Y1068" s="318">
        <v>0.64800000000000002</v>
      </c>
      <c r="Z1068" s="319"/>
      <c r="AA1068" s="319"/>
      <c r="AB1068" s="320"/>
      <c r="AC1068" s="328" t="s">
        <v>502</v>
      </c>
      <c r="AD1068" s="425"/>
      <c r="AE1068" s="425"/>
      <c r="AF1068" s="425"/>
      <c r="AG1068" s="425"/>
      <c r="AH1068" s="423" t="s">
        <v>642</v>
      </c>
      <c r="AI1068" s="424"/>
      <c r="AJ1068" s="424"/>
      <c r="AK1068" s="424"/>
      <c r="AL1068" s="325" t="s">
        <v>642</v>
      </c>
      <c r="AM1068" s="326"/>
      <c r="AN1068" s="326"/>
      <c r="AO1068" s="327"/>
      <c r="AP1068" s="321" t="s">
        <v>664</v>
      </c>
      <c r="AQ1068" s="321"/>
      <c r="AR1068" s="321"/>
      <c r="AS1068" s="321"/>
      <c r="AT1068" s="321"/>
      <c r="AU1068" s="321"/>
      <c r="AV1068" s="321"/>
      <c r="AW1068" s="321"/>
      <c r="AX1068" s="321"/>
    </row>
    <row r="1069" spans="1:50" ht="30" customHeight="1" x14ac:dyDescent="0.15">
      <c r="A1069" s="404">
        <v>2</v>
      </c>
      <c r="B1069" s="404">
        <v>1</v>
      </c>
      <c r="C1069" s="421" t="s">
        <v>693</v>
      </c>
      <c r="D1069" s="418"/>
      <c r="E1069" s="418"/>
      <c r="F1069" s="418"/>
      <c r="G1069" s="418"/>
      <c r="H1069" s="418"/>
      <c r="I1069" s="418"/>
      <c r="J1069" s="419">
        <v>9021001062291</v>
      </c>
      <c r="K1069" s="420"/>
      <c r="L1069" s="420"/>
      <c r="M1069" s="420"/>
      <c r="N1069" s="420"/>
      <c r="O1069" s="420"/>
      <c r="P1069" s="422" t="s">
        <v>692</v>
      </c>
      <c r="Q1069" s="317"/>
      <c r="R1069" s="317"/>
      <c r="S1069" s="317"/>
      <c r="T1069" s="317"/>
      <c r="U1069" s="317"/>
      <c r="V1069" s="317"/>
      <c r="W1069" s="317"/>
      <c r="X1069" s="317"/>
      <c r="Y1069" s="318">
        <v>0.23</v>
      </c>
      <c r="Z1069" s="319"/>
      <c r="AA1069" s="319"/>
      <c r="AB1069" s="320"/>
      <c r="AC1069" s="328" t="s">
        <v>502</v>
      </c>
      <c r="AD1069" s="328"/>
      <c r="AE1069" s="328"/>
      <c r="AF1069" s="328"/>
      <c r="AG1069" s="328"/>
      <c r="AH1069" s="423" t="s">
        <v>642</v>
      </c>
      <c r="AI1069" s="424"/>
      <c r="AJ1069" s="424"/>
      <c r="AK1069" s="424"/>
      <c r="AL1069" s="325" t="s">
        <v>642</v>
      </c>
      <c r="AM1069" s="326"/>
      <c r="AN1069" s="326"/>
      <c r="AO1069" s="327"/>
      <c r="AP1069" s="321" t="s">
        <v>642</v>
      </c>
      <c r="AQ1069" s="321"/>
      <c r="AR1069" s="321"/>
      <c r="AS1069" s="321"/>
      <c r="AT1069" s="321"/>
      <c r="AU1069" s="321"/>
      <c r="AV1069" s="321"/>
      <c r="AW1069" s="321"/>
      <c r="AX1069" s="321"/>
    </row>
    <row r="1070" spans="1:50" ht="30" customHeight="1" x14ac:dyDescent="0.15">
      <c r="A1070" s="404">
        <v>3</v>
      </c>
      <c r="B1070" s="404">
        <v>1</v>
      </c>
      <c r="C1070" s="421" t="s">
        <v>694</v>
      </c>
      <c r="D1070" s="418"/>
      <c r="E1070" s="418"/>
      <c r="F1070" s="418"/>
      <c r="G1070" s="418"/>
      <c r="H1070" s="418"/>
      <c r="I1070" s="418"/>
      <c r="J1070" s="419">
        <v>6010401010632</v>
      </c>
      <c r="K1070" s="420"/>
      <c r="L1070" s="420"/>
      <c r="M1070" s="420"/>
      <c r="N1070" s="420"/>
      <c r="O1070" s="420"/>
      <c r="P1070" s="422" t="s">
        <v>692</v>
      </c>
      <c r="Q1070" s="317"/>
      <c r="R1070" s="317"/>
      <c r="S1070" s="317"/>
      <c r="T1070" s="317"/>
      <c r="U1070" s="317"/>
      <c r="V1070" s="317"/>
      <c r="W1070" s="317"/>
      <c r="X1070" s="317"/>
      <c r="Y1070" s="318">
        <v>0.22</v>
      </c>
      <c r="Z1070" s="319"/>
      <c r="AA1070" s="319"/>
      <c r="AB1070" s="320"/>
      <c r="AC1070" s="328" t="s">
        <v>502</v>
      </c>
      <c r="AD1070" s="328"/>
      <c r="AE1070" s="328"/>
      <c r="AF1070" s="328"/>
      <c r="AG1070" s="328"/>
      <c r="AH1070" s="323" t="s">
        <v>642</v>
      </c>
      <c r="AI1070" s="324"/>
      <c r="AJ1070" s="324"/>
      <c r="AK1070" s="324"/>
      <c r="AL1070" s="325" t="s">
        <v>642</v>
      </c>
      <c r="AM1070" s="326"/>
      <c r="AN1070" s="326"/>
      <c r="AO1070" s="327"/>
      <c r="AP1070" s="321" t="s">
        <v>642</v>
      </c>
      <c r="AQ1070" s="321"/>
      <c r="AR1070" s="321"/>
      <c r="AS1070" s="321"/>
      <c r="AT1070" s="321"/>
      <c r="AU1070" s="321"/>
      <c r="AV1070" s="321"/>
      <c r="AW1070" s="321"/>
      <c r="AX1070" s="321"/>
    </row>
    <row r="1071" spans="1:50" ht="30" customHeight="1" x14ac:dyDescent="0.15">
      <c r="A1071" s="404">
        <v>4</v>
      </c>
      <c r="B1071" s="404">
        <v>1</v>
      </c>
      <c r="C1071" s="421" t="s">
        <v>695</v>
      </c>
      <c r="D1071" s="418"/>
      <c r="E1071" s="418"/>
      <c r="F1071" s="418"/>
      <c r="G1071" s="418"/>
      <c r="H1071" s="418"/>
      <c r="I1071" s="418"/>
      <c r="J1071" s="419">
        <v>8040001092884</v>
      </c>
      <c r="K1071" s="420"/>
      <c r="L1071" s="420"/>
      <c r="M1071" s="420"/>
      <c r="N1071" s="420"/>
      <c r="O1071" s="420"/>
      <c r="P1071" s="422" t="s">
        <v>696</v>
      </c>
      <c r="Q1071" s="317"/>
      <c r="R1071" s="317"/>
      <c r="S1071" s="317"/>
      <c r="T1071" s="317"/>
      <c r="U1071" s="317"/>
      <c r="V1071" s="317"/>
      <c r="W1071" s="317"/>
      <c r="X1071" s="317"/>
      <c r="Y1071" s="318">
        <v>0.11</v>
      </c>
      <c r="Z1071" s="319"/>
      <c r="AA1071" s="319"/>
      <c r="AB1071" s="320"/>
      <c r="AC1071" s="328" t="s">
        <v>502</v>
      </c>
      <c r="AD1071" s="328"/>
      <c r="AE1071" s="328"/>
      <c r="AF1071" s="328"/>
      <c r="AG1071" s="328"/>
      <c r="AH1071" s="323" t="s">
        <v>642</v>
      </c>
      <c r="AI1071" s="324"/>
      <c r="AJ1071" s="324"/>
      <c r="AK1071" s="324"/>
      <c r="AL1071" s="325" t="s">
        <v>642</v>
      </c>
      <c r="AM1071" s="326"/>
      <c r="AN1071" s="326"/>
      <c r="AO1071" s="327"/>
      <c r="AP1071" s="321" t="s">
        <v>644</v>
      </c>
      <c r="AQ1071" s="321"/>
      <c r="AR1071" s="321"/>
      <c r="AS1071" s="321"/>
      <c r="AT1071" s="321"/>
      <c r="AU1071" s="321"/>
      <c r="AV1071" s="321"/>
      <c r="AW1071" s="321"/>
      <c r="AX1071" s="321"/>
    </row>
    <row r="1072" spans="1:50" ht="30" customHeight="1" x14ac:dyDescent="0.15">
      <c r="A1072" s="404">
        <v>5</v>
      </c>
      <c r="B1072" s="404">
        <v>1</v>
      </c>
      <c r="C1072" s="421" t="s">
        <v>697</v>
      </c>
      <c r="D1072" s="418"/>
      <c r="E1072" s="418"/>
      <c r="F1072" s="418"/>
      <c r="G1072" s="418"/>
      <c r="H1072" s="418"/>
      <c r="I1072" s="418"/>
      <c r="J1072" s="419" t="s">
        <v>642</v>
      </c>
      <c r="K1072" s="420"/>
      <c r="L1072" s="420"/>
      <c r="M1072" s="420"/>
      <c r="N1072" s="420"/>
      <c r="O1072" s="420"/>
      <c r="P1072" s="422" t="s">
        <v>692</v>
      </c>
      <c r="Q1072" s="317"/>
      <c r="R1072" s="317"/>
      <c r="S1072" s="317"/>
      <c r="T1072" s="317"/>
      <c r="U1072" s="317"/>
      <c r="V1072" s="317"/>
      <c r="W1072" s="317"/>
      <c r="X1072" s="317"/>
      <c r="Y1072" s="318">
        <v>0.11</v>
      </c>
      <c r="Z1072" s="319"/>
      <c r="AA1072" s="319"/>
      <c r="AB1072" s="320"/>
      <c r="AC1072" s="322" t="s">
        <v>502</v>
      </c>
      <c r="AD1072" s="322"/>
      <c r="AE1072" s="322"/>
      <c r="AF1072" s="322"/>
      <c r="AG1072" s="322"/>
      <c r="AH1072" s="323" t="s">
        <v>642</v>
      </c>
      <c r="AI1072" s="324"/>
      <c r="AJ1072" s="324"/>
      <c r="AK1072" s="324"/>
      <c r="AL1072" s="325" t="s">
        <v>642</v>
      </c>
      <c r="AM1072" s="326"/>
      <c r="AN1072" s="326"/>
      <c r="AO1072" s="327"/>
      <c r="AP1072" s="321" t="s">
        <v>642</v>
      </c>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450</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466</v>
      </c>
      <c r="AM1098" s="958"/>
      <c r="AN1098" s="958"/>
      <c r="AO1098" s="80" t="s">
        <v>698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418</v>
      </c>
      <c r="K1101" s="277"/>
      <c r="L1101" s="277"/>
      <c r="M1101" s="277"/>
      <c r="N1101" s="277"/>
      <c r="O1101" s="277"/>
      <c r="P1101" s="344" t="s">
        <v>27</v>
      </c>
      <c r="Q1101" s="344"/>
      <c r="R1101" s="344"/>
      <c r="S1101" s="344"/>
      <c r="T1101" s="344"/>
      <c r="U1101" s="344"/>
      <c r="V1101" s="344"/>
      <c r="W1101" s="344"/>
      <c r="X1101" s="344"/>
      <c r="Y1101" s="277" t="s">
        <v>420</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451</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699" max="49" man="1"/>
    <brk id="725" max="49" man="1"/>
    <brk id="739" max="49" man="1"/>
    <brk id="832" max="49" man="1"/>
    <brk id="933" max="49" man="1"/>
    <brk id="1065" max="49" man="1"/>
    <brk id="109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zoomScale="7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389</v>
      </c>
      <c r="H15" s="440"/>
      <c r="I15" s="440"/>
      <c r="J15" s="440"/>
      <c r="K15" s="440"/>
      <c r="L15" s="440"/>
      <c r="M15" s="440"/>
      <c r="N15" s="440"/>
      <c r="O15" s="440"/>
      <c r="P15" s="440"/>
      <c r="Q15" s="440"/>
      <c r="R15" s="440"/>
      <c r="S15" s="440"/>
      <c r="T15" s="440"/>
      <c r="U15" s="440"/>
      <c r="V15" s="440"/>
      <c r="W15" s="440"/>
      <c r="X15" s="440"/>
      <c r="Y15" s="440"/>
      <c r="Z15" s="440"/>
      <c r="AA15" s="440"/>
      <c r="AB15" s="441"/>
      <c r="AC15" s="439" t="s">
        <v>390</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388</v>
      </c>
      <c r="H28" s="440"/>
      <c r="I28" s="440"/>
      <c r="J28" s="440"/>
      <c r="K28" s="440"/>
      <c r="L28" s="440"/>
      <c r="M28" s="440"/>
      <c r="N28" s="440"/>
      <c r="O28" s="440"/>
      <c r="P28" s="440"/>
      <c r="Q28" s="440"/>
      <c r="R28" s="440"/>
      <c r="S28" s="440"/>
      <c r="T28" s="440"/>
      <c r="U28" s="440"/>
      <c r="V28" s="440"/>
      <c r="W28" s="440"/>
      <c r="X28" s="440"/>
      <c r="Y28" s="440"/>
      <c r="Z28" s="440"/>
      <c r="AA28" s="440"/>
      <c r="AB28" s="441"/>
      <c r="AC28" s="439" t="s">
        <v>391</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436</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392</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393</v>
      </c>
      <c r="H68" s="440"/>
      <c r="I68" s="440"/>
      <c r="J68" s="440"/>
      <c r="K68" s="440"/>
      <c r="L68" s="440"/>
      <c r="M68" s="440"/>
      <c r="N68" s="440"/>
      <c r="O68" s="440"/>
      <c r="P68" s="440"/>
      <c r="Q68" s="440"/>
      <c r="R68" s="440"/>
      <c r="S68" s="440"/>
      <c r="T68" s="440"/>
      <c r="U68" s="440"/>
      <c r="V68" s="440"/>
      <c r="W68" s="440"/>
      <c r="X68" s="440"/>
      <c r="Y68" s="440"/>
      <c r="Z68" s="440"/>
      <c r="AA68" s="440"/>
      <c r="AB68" s="441"/>
      <c r="AC68" s="439" t="s">
        <v>394</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395</v>
      </c>
      <c r="H81" s="440"/>
      <c r="I81" s="440"/>
      <c r="J81" s="440"/>
      <c r="K81" s="440"/>
      <c r="L81" s="440"/>
      <c r="M81" s="440"/>
      <c r="N81" s="440"/>
      <c r="O81" s="440"/>
      <c r="P81" s="440"/>
      <c r="Q81" s="440"/>
      <c r="R81" s="440"/>
      <c r="S81" s="440"/>
      <c r="T81" s="440"/>
      <c r="U81" s="440"/>
      <c r="V81" s="440"/>
      <c r="W81" s="440"/>
      <c r="X81" s="440"/>
      <c r="Y81" s="440"/>
      <c r="Z81" s="440"/>
      <c r="AA81" s="440"/>
      <c r="AB81" s="441"/>
      <c r="AC81" s="439" t="s">
        <v>396</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397</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399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404</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405</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406</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408</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407</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409</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410</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411</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412</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413</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414</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415</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Z1329" sqref="Z132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418</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419</v>
      </c>
      <c r="AQ3" s="427"/>
      <c r="AR3" s="427"/>
      <c r="AS3" s="427"/>
      <c r="AT3" s="427"/>
      <c r="AU3" s="427"/>
      <c r="AV3" s="427"/>
      <c r="AW3" s="427"/>
      <c r="AX3" s="427"/>
    </row>
    <row r="4" spans="1:50" ht="26.25" customHeight="1" x14ac:dyDescent="0.15">
      <c r="A4" s="1056">
        <v>1</v>
      </c>
      <c r="B4" s="1056">
        <v>1</v>
      </c>
      <c r="C4" s="421" t="s">
        <v>699</v>
      </c>
      <c r="D4" s="418"/>
      <c r="E4" s="418"/>
      <c r="F4" s="418"/>
      <c r="G4" s="418"/>
      <c r="H4" s="418"/>
      <c r="I4" s="418"/>
      <c r="J4" s="419">
        <v>1011701012208</v>
      </c>
      <c r="K4" s="420"/>
      <c r="L4" s="420"/>
      <c r="M4" s="420"/>
      <c r="N4" s="420"/>
      <c r="O4" s="420"/>
      <c r="P4" s="422" t="s">
        <v>700</v>
      </c>
      <c r="Q4" s="317"/>
      <c r="R4" s="317"/>
      <c r="S4" s="317"/>
      <c r="T4" s="317"/>
      <c r="U4" s="317"/>
      <c r="V4" s="317"/>
      <c r="W4" s="317"/>
      <c r="X4" s="317"/>
      <c r="Y4" s="318">
        <v>0.62</v>
      </c>
      <c r="Z4" s="319"/>
      <c r="AA4" s="319"/>
      <c r="AB4" s="320"/>
      <c r="AC4" s="322" t="s">
        <v>502</v>
      </c>
      <c r="AD4" s="322"/>
      <c r="AE4" s="322"/>
      <c r="AF4" s="322"/>
      <c r="AG4" s="322"/>
      <c r="AH4" s="323" t="s">
        <v>712</v>
      </c>
      <c r="AI4" s="324"/>
      <c r="AJ4" s="324"/>
      <c r="AK4" s="324"/>
      <c r="AL4" s="325" t="s">
        <v>712</v>
      </c>
      <c r="AM4" s="326"/>
      <c r="AN4" s="326"/>
      <c r="AO4" s="327"/>
      <c r="AP4" s="321" t="s">
        <v>712</v>
      </c>
      <c r="AQ4" s="321"/>
      <c r="AR4" s="321"/>
      <c r="AS4" s="321"/>
      <c r="AT4" s="321"/>
      <c r="AU4" s="321"/>
      <c r="AV4" s="321"/>
      <c r="AW4" s="321"/>
      <c r="AX4" s="321"/>
    </row>
    <row r="5" spans="1:50" ht="26.25" customHeight="1" x14ac:dyDescent="0.15">
      <c r="A5" s="1056">
        <v>2</v>
      </c>
      <c r="B5" s="1056">
        <v>1</v>
      </c>
      <c r="C5" s="421" t="s">
        <v>701</v>
      </c>
      <c r="D5" s="418"/>
      <c r="E5" s="418"/>
      <c r="F5" s="418"/>
      <c r="G5" s="418"/>
      <c r="H5" s="418"/>
      <c r="I5" s="418"/>
      <c r="J5" s="419">
        <v>3020001041988</v>
      </c>
      <c r="K5" s="420"/>
      <c r="L5" s="420"/>
      <c r="M5" s="420"/>
      <c r="N5" s="420"/>
      <c r="O5" s="420"/>
      <c r="P5" s="422" t="s">
        <v>700</v>
      </c>
      <c r="Q5" s="317"/>
      <c r="R5" s="317"/>
      <c r="S5" s="317"/>
      <c r="T5" s="317"/>
      <c r="U5" s="317"/>
      <c r="V5" s="317"/>
      <c r="W5" s="317"/>
      <c r="X5" s="317"/>
      <c r="Y5" s="318">
        <v>0.2</v>
      </c>
      <c r="Z5" s="319"/>
      <c r="AA5" s="319"/>
      <c r="AB5" s="320"/>
      <c r="AC5" s="322" t="s">
        <v>502</v>
      </c>
      <c r="AD5" s="322"/>
      <c r="AE5" s="322"/>
      <c r="AF5" s="322"/>
      <c r="AG5" s="322"/>
      <c r="AH5" s="323" t="s">
        <v>713</v>
      </c>
      <c r="AI5" s="324"/>
      <c r="AJ5" s="324"/>
      <c r="AK5" s="324"/>
      <c r="AL5" s="325" t="s">
        <v>714</v>
      </c>
      <c r="AM5" s="326"/>
      <c r="AN5" s="326"/>
      <c r="AO5" s="327"/>
      <c r="AP5" s="321" t="s">
        <v>717</v>
      </c>
      <c r="AQ5" s="321"/>
      <c r="AR5" s="321"/>
      <c r="AS5" s="321"/>
      <c r="AT5" s="321"/>
      <c r="AU5" s="321"/>
      <c r="AV5" s="321"/>
      <c r="AW5" s="321"/>
      <c r="AX5" s="321"/>
    </row>
    <row r="6" spans="1:50" ht="26.25" customHeight="1" x14ac:dyDescent="0.15">
      <c r="A6" s="1056">
        <v>3</v>
      </c>
      <c r="B6" s="1056">
        <v>1</v>
      </c>
      <c r="C6" s="421" t="s">
        <v>702</v>
      </c>
      <c r="D6" s="418"/>
      <c r="E6" s="418"/>
      <c r="F6" s="418"/>
      <c r="G6" s="418"/>
      <c r="H6" s="418"/>
      <c r="I6" s="418"/>
      <c r="J6" s="419">
        <v>4050001037009</v>
      </c>
      <c r="K6" s="420"/>
      <c r="L6" s="420"/>
      <c r="M6" s="420"/>
      <c r="N6" s="420"/>
      <c r="O6" s="420"/>
      <c r="P6" s="422" t="s">
        <v>700</v>
      </c>
      <c r="Q6" s="317"/>
      <c r="R6" s="317"/>
      <c r="S6" s="317"/>
      <c r="T6" s="317"/>
      <c r="U6" s="317"/>
      <c r="V6" s="317"/>
      <c r="W6" s="317"/>
      <c r="X6" s="317"/>
      <c r="Y6" s="318">
        <v>0.16</v>
      </c>
      <c r="Z6" s="319"/>
      <c r="AA6" s="319"/>
      <c r="AB6" s="320"/>
      <c r="AC6" s="322" t="s">
        <v>502</v>
      </c>
      <c r="AD6" s="322"/>
      <c r="AE6" s="322"/>
      <c r="AF6" s="322"/>
      <c r="AG6" s="322"/>
      <c r="AH6" s="323" t="s">
        <v>712</v>
      </c>
      <c r="AI6" s="324"/>
      <c r="AJ6" s="324"/>
      <c r="AK6" s="324"/>
      <c r="AL6" s="325" t="s">
        <v>712</v>
      </c>
      <c r="AM6" s="326"/>
      <c r="AN6" s="326"/>
      <c r="AO6" s="327"/>
      <c r="AP6" s="321" t="s">
        <v>718</v>
      </c>
      <c r="AQ6" s="321"/>
      <c r="AR6" s="321"/>
      <c r="AS6" s="321"/>
      <c r="AT6" s="321"/>
      <c r="AU6" s="321"/>
      <c r="AV6" s="321"/>
      <c r="AW6" s="321"/>
      <c r="AX6" s="321"/>
    </row>
    <row r="7" spans="1:50" ht="26.25" customHeight="1" x14ac:dyDescent="0.15">
      <c r="A7" s="1056">
        <v>4</v>
      </c>
      <c r="B7" s="1056">
        <v>1</v>
      </c>
      <c r="C7" s="421" t="s">
        <v>703</v>
      </c>
      <c r="D7" s="418"/>
      <c r="E7" s="418"/>
      <c r="F7" s="418"/>
      <c r="G7" s="418"/>
      <c r="H7" s="418"/>
      <c r="I7" s="418"/>
      <c r="J7" s="419">
        <v>7011001071733</v>
      </c>
      <c r="K7" s="420"/>
      <c r="L7" s="420"/>
      <c r="M7" s="420"/>
      <c r="N7" s="420"/>
      <c r="O7" s="420"/>
      <c r="P7" s="422" t="s">
        <v>700</v>
      </c>
      <c r="Q7" s="317"/>
      <c r="R7" s="317"/>
      <c r="S7" s="317"/>
      <c r="T7" s="317"/>
      <c r="U7" s="317"/>
      <c r="V7" s="317"/>
      <c r="W7" s="317"/>
      <c r="X7" s="317"/>
      <c r="Y7" s="318">
        <v>0.11</v>
      </c>
      <c r="Z7" s="319"/>
      <c r="AA7" s="319"/>
      <c r="AB7" s="320"/>
      <c r="AC7" s="322" t="s">
        <v>502</v>
      </c>
      <c r="AD7" s="322"/>
      <c r="AE7" s="322"/>
      <c r="AF7" s="322"/>
      <c r="AG7" s="322"/>
      <c r="AH7" s="323" t="s">
        <v>712</v>
      </c>
      <c r="AI7" s="324"/>
      <c r="AJ7" s="324"/>
      <c r="AK7" s="324"/>
      <c r="AL7" s="325" t="s">
        <v>715</v>
      </c>
      <c r="AM7" s="326"/>
      <c r="AN7" s="326"/>
      <c r="AO7" s="327"/>
      <c r="AP7" s="321" t="s">
        <v>712</v>
      </c>
      <c r="AQ7" s="321"/>
      <c r="AR7" s="321"/>
      <c r="AS7" s="321"/>
      <c r="AT7" s="321"/>
      <c r="AU7" s="321"/>
      <c r="AV7" s="321"/>
      <c r="AW7" s="321"/>
      <c r="AX7" s="321"/>
    </row>
    <row r="8" spans="1:50" ht="26.25" customHeight="1" x14ac:dyDescent="0.15">
      <c r="A8" s="1056">
        <v>5</v>
      </c>
      <c r="B8" s="1056">
        <v>1</v>
      </c>
      <c r="C8" s="421" t="s">
        <v>704</v>
      </c>
      <c r="D8" s="418"/>
      <c r="E8" s="418"/>
      <c r="F8" s="418"/>
      <c r="G8" s="418"/>
      <c r="H8" s="418"/>
      <c r="I8" s="418"/>
      <c r="J8" s="419">
        <v>5330001002222</v>
      </c>
      <c r="K8" s="420"/>
      <c r="L8" s="420"/>
      <c r="M8" s="420"/>
      <c r="N8" s="420"/>
      <c r="O8" s="420"/>
      <c r="P8" s="422" t="s">
        <v>700</v>
      </c>
      <c r="Q8" s="317"/>
      <c r="R8" s="317"/>
      <c r="S8" s="317"/>
      <c r="T8" s="317"/>
      <c r="U8" s="317"/>
      <c r="V8" s="317"/>
      <c r="W8" s="317"/>
      <c r="X8" s="317"/>
      <c r="Y8" s="318">
        <v>0.1</v>
      </c>
      <c r="Z8" s="319"/>
      <c r="AA8" s="319"/>
      <c r="AB8" s="320"/>
      <c r="AC8" s="322" t="s">
        <v>502</v>
      </c>
      <c r="AD8" s="322"/>
      <c r="AE8" s="322"/>
      <c r="AF8" s="322"/>
      <c r="AG8" s="322"/>
      <c r="AH8" s="323" t="s">
        <v>712</v>
      </c>
      <c r="AI8" s="324"/>
      <c r="AJ8" s="324"/>
      <c r="AK8" s="324"/>
      <c r="AL8" s="325" t="s">
        <v>712</v>
      </c>
      <c r="AM8" s="326"/>
      <c r="AN8" s="326"/>
      <c r="AO8" s="327"/>
      <c r="AP8" s="321" t="s">
        <v>718</v>
      </c>
      <c r="AQ8" s="321"/>
      <c r="AR8" s="321"/>
      <c r="AS8" s="321"/>
      <c r="AT8" s="321"/>
      <c r="AU8" s="321"/>
      <c r="AV8" s="321"/>
      <c r="AW8" s="321"/>
      <c r="AX8" s="321"/>
    </row>
    <row r="9" spans="1:50" ht="26.25" customHeight="1" x14ac:dyDescent="0.15">
      <c r="A9" s="1056">
        <v>6</v>
      </c>
      <c r="B9" s="1056">
        <v>1</v>
      </c>
      <c r="C9" s="421" t="s">
        <v>705</v>
      </c>
      <c r="D9" s="418"/>
      <c r="E9" s="418"/>
      <c r="F9" s="418"/>
      <c r="G9" s="418"/>
      <c r="H9" s="418"/>
      <c r="I9" s="418"/>
      <c r="J9" s="419">
        <v>7011301006050</v>
      </c>
      <c r="K9" s="420"/>
      <c r="L9" s="420"/>
      <c r="M9" s="420"/>
      <c r="N9" s="420"/>
      <c r="O9" s="420"/>
      <c r="P9" s="422" t="s">
        <v>706</v>
      </c>
      <c r="Q9" s="317"/>
      <c r="R9" s="317"/>
      <c r="S9" s="317"/>
      <c r="T9" s="317"/>
      <c r="U9" s="317"/>
      <c r="V9" s="317"/>
      <c r="W9" s="317"/>
      <c r="X9" s="317"/>
      <c r="Y9" s="318">
        <v>0.08</v>
      </c>
      <c r="Z9" s="319"/>
      <c r="AA9" s="319"/>
      <c r="AB9" s="320"/>
      <c r="AC9" s="322" t="s">
        <v>502</v>
      </c>
      <c r="AD9" s="322"/>
      <c r="AE9" s="322"/>
      <c r="AF9" s="322"/>
      <c r="AG9" s="322"/>
      <c r="AH9" s="323" t="s">
        <v>712</v>
      </c>
      <c r="AI9" s="324"/>
      <c r="AJ9" s="324"/>
      <c r="AK9" s="324"/>
      <c r="AL9" s="325" t="s">
        <v>712</v>
      </c>
      <c r="AM9" s="326"/>
      <c r="AN9" s="326"/>
      <c r="AO9" s="327"/>
      <c r="AP9" s="321" t="s">
        <v>716</v>
      </c>
      <c r="AQ9" s="321"/>
      <c r="AR9" s="321"/>
      <c r="AS9" s="321"/>
      <c r="AT9" s="321"/>
      <c r="AU9" s="321"/>
      <c r="AV9" s="321"/>
      <c r="AW9" s="321"/>
      <c r="AX9" s="321"/>
    </row>
    <row r="10" spans="1:50" ht="26.25" customHeight="1" x14ac:dyDescent="0.15">
      <c r="A10" s="1056">
        <v>7</v>
      </c>
      <c r="B10" s="1056">
        <v>1</v>
      </c>
      <c r="C10" s="421" t="s">
        <v>707</v>
      </c>
      <c r="D10" s="418"/>
      <c r="E10" s="418"/>
      <c r="F10" s="418"/>
      <c r="G10" s="418"/>
      <c r="H10" s="418"/>
      <c r="I10" s="418"/>
      <c r="J10" s="419">
        <v>4011701000317</v>
      </c>
      <c r="K10" s="420"/>
      <c r="L10" s="420"/>
      <c r="M10" s="420"/>
      <c r="N10" s="420"/>
      <c r="O10" s="420"/>
      <c r="P10" s="422" t="s">
        <v>708</v>
      </c>
      <c r="Q10" s="317"/>
      <c r="R10" s="317"/>
      <c r="S10" s="317"/>
      <c r="T10" s="317"/>
      <c r="U10" s="317"/>
      <c r="V10" s="317"/>
      <c r="W10" s="317"/>
      <c r="X10" s="317"/>
      <c r="Y10" s="318">
        <v>7.0000000000000007E-2</v>
      </c>
      <c r="Z10" s="319"/>
      <c r="AA10" s="319"/>
      <c r="AB10" s="320"/>
      <c r="AC10" s="322" t="s">
        <v>502</v>
      </c>
      <c r="AD10" s="322"/>
      <c r="AE10" s="322"/>
      <c r="AF10" s="322"/>
      <c r="AG10" s="322"/>
      <c r="AH10" s="323" t="s">
        <v>712</v>
      </c>
      <c r="AI10" s="324"/>
      <c r="AJ10" s="324"/>
      <c r="AK10" s="324"/>
      <c r="AL10" s="325" t="s">
        <v>712</v>
      </c>
      <c r="AM10" s="326"/>
      <c r="AN10" s="326"/>
      <c r="AO10" s="327"/>
      <c r="AP10" s="321" t="s">
        <v>715</v>
      </c>
      <c r="AQ10" s="321"/>
      <c r="AR10" s="321"/>
      <c r="AS10" s="321"/>
      <c r="AT10" s="321"/>
      <c r="AU10" s="321"/>
      <c r="AV10" s="321"/>
      <c r="AW10" s="321"/>
      <c r="AX10" s="321"/>
    </row>
    <row r="11" spans="1:50" ht="26.25" customHeight="1" x14ac:dyDescent="0.15">
      <c r="A11" s="1056">
        <v>8</v>
      </c>
      <c r="B11" s="1056">
        <v>1</v>
      </c>
      <c r="C11" s="421" t="s">
        <v>709</v>
      </c>
      <c r="D11" s="418"/>
      <c r="E11" s="418"/>
      <c r="F11" s="418"/>
      <c r="G11" s="418"/>
      <c r="H11" s="418"/>
      <c r="I11" s="418"/>
      <c r="J11" s="419">
        <v>1010001141543</v>
      </c>
      <c r="K11" s="420"/>
      <c r="L11" s="420"/>
      <c r="M11" s="420"/>
      <c r="N11" s="420"/>
      <c r="O11" s="420"/>
      <c r="P11" s="422" t="s">
        <v>710</v>
      </c>
      <c r="Q11" s="317"/>
      <c r="R11" s="317"/>
      <c r="S11" s="317"/>
      <c r="T11" s="317"/>
      <c r="U11" s="317"/>
      <c r="V11" s="317"/>
      <c r="W11" s="317"/>
      <c r="X11" s="317"/>
      <c r="Y11" s="318">
        <v>0.06</v>
      </c>
      <c r="Z11" s="319"/>
      <c r="AA11" s="319"/>
      <c r="AB11" s="320"/>
      <c r="AC11" s="322" t="s">
        <v>502</v>
      </c>
      <c r="AD11" s="322"/>
      <c r="AE11" s="322"/>
      <c r="AF11" s="322"/>
      <c r="AG11" s="322"/>
      <c r="AH11" s="323" t="s">
        <v>712</v>
      </c>
      <c r="AI11" s="324"/>
      <c r="AJ11" s="324"/>
      <c r="AK11" s="324"/>
      <c r="AL11" s="325" t="s">
        <v>716</v>
      </c>
      <c r="AM11" s="326"/>
      <c r="AN11" s="326"/>
      <c r="AO11" s="327"/>
      <c r="AP11" s="321" t="s">
        <v>712</v>
      </c>
      <c r="AQ11" s="321"/>
      <c r="AR11" s="321"/>
      <c r="AS11" s="321"/>
      <c r="AT11" s="321"/>
      <c r="AU11" s="321"/>
      <c r="AV11" s="321"/>
      <c r="AW11" s="321"/>
      <c r="AX11" s="321"/>
    </row>
    <row r="12" spans="1:50" ht="26.25" customHeight="1" x14ac:dyDescent="0.15">
      <c r="A12" s="1056">
        <v>9</v>
      </c>
      <c r="B12" s="1056">
        <v>1</v>
      </c>
      <c r="C12" s="421" t="s">
        <v>711</v>
      </c>
      <c r="D12" s="418"/>
      <c r="E12" s="418"/>
      <c r="F12" s="418"/>
      <c r="G12" s="418"/>
      <c r="H12" s="418"/>
      <c r="I12" s="418"/>
      <c r="J12" s="419">
        <v>2011601010780</v>
      </c>
      <c r="K12" s="420"/>
      <c r="L12" s="420"/>
      <c r="M12" s="420"/>
      <c r="N12" s="420"/>
      <c r="O12" s="420"/>
      <c r="P12" s="422" t="s">
        <v>706</v>
      </c>
      <c r="Q12" s="317"/>
      <c r="R12" s="317"/>
      <c r="S12" s="317"/>
      <c r="T12" s="317"/>
      <c r="U12" s="317"/>
      <c r="V12" s="317"/>
      <c r="W12" s="317"/>
      <c r="X12" s="317"/>
      <c r="Y12" s="318">
        <v>5.0000000000000001E-3</v>
      </c>
      <c r="Z12" s="319"/>
      <c r="AA12" s="319"/>
      <c r="AB12" s="320"/>
      <c r="AC12" s="322" t="s">
        <v>502</v>
      </c>
      <c r="AD12" s="322"/>
      <c r="AE12" s="322"/>
      <c r="AF12" s="322"/>
      <c r="AG12" s="322"/>
      <c r="AH12" s="323" t="s">
        <v>712</v>
      </c>
      <c r="AI12" s="324"/>
      <c r="AJ12" s="324"/>
      <c r="AK12" s="324"/>
      <c r="AL12" s="325" t="s">
        <v>712</v>
      </c>
      <c r="AM12" s="326"/>
      <c r="AN12" s="326"/>
      <c r="AO12" s="327"/>
      <c r="AP12" s="321" t="s">
        <v>712</v>
      </c>
      <c r="AQ12" s="321"/>
      <c r="AR12" s="321"/>
      <c r="AS12" s="321"/>
      <c r="AT12" s="321"/>
      <c r="AU12" s="321"/>
      <c r="AV12" s="321"/>
      <c r="AW12" s="321"/>
      <c r="AX12" s="321"/>
    </row>
    <row r="13" spans="1:50" ht="26.25" hidden="1"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418</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419</v>
      </c>
      <c r="AQ36" s="427"/>
      <c r="AR36" s="427"/>
      <c r="AS36" s="427"/>
      <c r="AT36" s="427"/>
      <c r="AU36" s="427"/>
      <c r="AV36" s="427"/>
      <c r="AW36" s="427"/>
      <c r="AX36" s="427"/>
    </row>
    <row r="37" spans="1:50" ht="26.25" customHeight="1" x14ac:dyDescent="0.15">
      <c r="A37" s="1056">
        <v>1</v>
      </c>
      <c r="B37" s="1056">
        <v>1</v>
      </c>
      <c r="C37" s="421" t="s">
        <v>719</v>
      </c>
      <c r="D37" s="418"/>
      <c r="E37" s="418"/>
      <c r="F37" s="418"/>
      <c r="G37" s="418"/>
      <c r="H37" s="418"/>
      <c r="I37" s="418"/>
      <c r="J37" s="419">
        <v>3430001029422</v>
      </c>
      <c r="K37" s="420"/>
      <c r="L37" s="420"/>
      <c r="M37" s="420"/>
      <c r="N37" s="420"/>
      <c r="O37" s="420"/>
      <c r="P37" s="422" t="s">
        <v>720</v>
      </c>
      <c r="Q37" s="317"/>
      <c r="R37" s="317"/>
      <c r="S37" s="317"/>
      <c r="T37" s="317"/>
      <c r="U37" s="317"/>
      <c r="V37" s="317"/>
      <c r="W37" s="317"/>
      <c r="X37" s="317"/>
      <c r="Y37" s="318">
        <v>0.03</v>
      </c>
      <c r="Z37" s="319"/>
      <c r="AA37" s="319"/>
      <c r="AB37" s="320"/>
      <c r="AC37" s="322" t="s">
        <v>502</v>
      </c>
      <c r="AD37" s="322"/>
      <c r="AE37" s="322"/>
      <c r="AF37" s="322"/>
      <c r="AG37" s="322"/>
      <c r="AH37" s="323" t="s">
        <v>732</v>
      </c>
      <c r="AI37" s="324"/>
      <c r="AJ37" s="324"/>
      <c r="AK37" s="324"/>
      <c r="AL37" s="325" t="s">
        <v>734</v>
      </c>
      <c r="AM37" s="326"/>
      <c r="AN37" s="326"/>
      <c r="AO37" s="327"/>
      <c r="AP37" s="321" t="s">
        <v>712</v>
      </c>
      <c r="AQ37" s="321"/>
      <c r="AR37" s="321"/>
      <c r="AS37" s="321"/>
      <c r="AT37" s="321"/>
      <c r="AU37" s="321"/>
      <c r="AV37" s="321"/>
      <c r="AW37" s="321"/>
      <c r="AX37" s="321"/>
    </row>
    <row r="38" spans="1:50" ht="26.25" customHeight="1" x14ac:dyDescent="0.15">
      <c r="A38" s="1056">
        <v>2</v>
      </c>
      <c r="B38" s="1056">
        <v>1</v>
      </c>
      <c r="C38" s="421" t="s">
        <v>721</v>
      </c>
      <c r="D38" s="418"/>
      <c r="E38" s="418"/>
      <c r="F38" s="418"/>
      <c r="G38" s="418"/>
      <c r="H38" s="418"/>
      <c r="I38" s="418"/>
      <c r="J38" s="419">
        <v>3400001001607</v>
      </c>
      <c r="K38" s="420"/>
      <c r="L38" s="420"/>
      <c r="M38" s="420"/>
      <c r="N38" s="420"/>
      <c r="O38" s="420"/>
      <c r="P38" s="422" t="s">
        <v>720</v>
      </c>
      <c r="Q38" s="317"/>
      <c r="R38" s="317"/>
      <c r="S38" s="317"/>
      <c r="T38" s="317"/>
      <c r="U38" s="317"/>
      <c r="V38" s="317"/>
      <c r="W38" s="317"/>
      <c r="X38" s="317"/>
      <c r="Y38" s="318">
        <v>0.02</v>
      </c>
      <c r="Z38" s="319"/>
      <c r="AA38" s="319"/>
      <c r="AB38" s="320"/>
      <c r="AC38" s="322" t="s">
        <v>502</v>
      </c>
      <c r="AD38" s="322"/>
      <c r="AE38" s="322"/>
      <c r="AF38" s="322"/>
      <c r="AG38" s="322"/>
      <c r="AH38" s="323" t="s">
        <v>712</v>
      </c>
      <c r="AI38" s="324"/>
      <c r="AJ38" s="324"/>
      <c r="AK38" s="324"/>
      <c r="AL38" s="325" t="s">
        <v>712</v>
      </c>
      <c r="AM38" s="326"/>
      <c r="AN38" s="326"/>
      <c r="AO38" s="327"/>
      <c r="AP38" s="321" t="s">
        <v>718</v>
      </c>
      <c r="AQ38" s="321"/>
      <c r="AR38" s="321"/>
      <c r="AS38" s="321"/>
      <c r="AT38" s="321"/>
      <c r="AU38" s="321"/>
      <c r="AV38" s="321"/>
      <c r="AW38" s="321"/>
      <c r="AX38" s="321"/>
    </row>
    <row r="39" spans="1:50" ht="26.25" customHeight="1" x14ac:dyDescent="0.15">
      <c r="A39" s="1056">
        <v>3</v>
      </c>
      <c r="B39" s="1056">
        <v>1</v>
      </c>
      <c r="C39" s="421" t="s">
        <v>722</v>
      </c>
      <c r="D39" s="418"/>
      <c r="E39" s="418"/>
      <c r="F39" s="418"/>
      <c r="G39" s="418"/>
      <c r="H39" s="418"/>
      <c r="I39" s="418"/>
      <c r="J39" s="419">
        <v>9140001069797</v>
      </c>
      <c r="K39" s="420"/>
      <c r="L39" s="420"/>
      <c r="M39" s="420"/>
      <c r="N39" s="420"/>
      <c r="O39" s="420"/>
      <c r="P39" s="422" t="s">
        <v>720</v>
      </c>
      <c r="Q39" s="317"/>
      <c r="R39" s="317"/>
      <c r="S39" s="317"/>
      <c r="T39" s="317"/>
      <c r="U39" s="317"/>
      <c r="V39" s="317"/>
      <c r="W39" s="317"/>
      <c r="X39" s="317"/>
      <c r="Y39" s="318">
        <v>0.01</v>
      </c>
      <c r="Z39" s="319"/>
      <c r="AA39" s="319"/>
      <c r="AB39" s="320"/>
      <c r="AC39" s="322" t="s">
        <v>502</v>
      </c>
      <c r="AD39" s="322"/>
      <c r="AE39" s="322"/>
      <c r="AF39" s="322"/>
      <c r="AG39" s="322"/>
      <c r="AH39" s="323" t="s">
        <v>712</v>
      </c>
      <c r="AI39" s="324"/>
      <c r="AJ39" s="324"/>
      <c r="AK39" s="324"/>
      <c r="AL39" s="325" t="s">
        <v>715</v>
      </c>
      <c r="AM39" s="326"/>
      <c r="AN39" s="326"/>
      <c r="AO39" s="327"/>
      <c r="AP39" s="321" t="s">
        <v>732</v>
      </c>
      <c r="AQ39" s="321"/>
      <c r="AR39" s="321"/>
      <c r="AS39" s="321"/>
      <c r="AT39" s="321"/>
      <c r="AU39" s="321"/>
      <c r="AV39" s="321"/>
      <c r="AW39" s="321"/>
      <c r="AX39" s="321"/>
    </row>
    <row r="40" spans="1:50" ht="26.25" customHeight="1" x14ac:dyDescent="0.15">
      <c r="A40" s="1056">
        <v>4</v>
      </c>
      <c r="B40" s="1056">
        <v>1</v>
      </c>
      <c r="C40" s="421" t="s">
        <v>723</v>
      </c>
      <c r="D40" s="418"/>
      <c r="E40" s="418"/>
      <c r="F40" s="418"/>
      <c r="G40" s="418"/>
      <c r="H40" s="418"/>
      <c r="I40" s="418"/>
      <c r="J40" s="419">
        <v>3290001023159</v>
      </c>
      <c r="K40" s="420"/>
      <c r="L40" s="420"/>
      <c r="M40" s="420"/>
      <c r="N40" s="420"/>
      <c r="O40" s="420"/>
      <c r="P40" s="422" t="s">
        <v>720</v>
      </c>
      <c r="Q40" s="317"/>
      <c r="R40" s="317"/>
      <c r="S40" s="317"/>
      <c r="T40" s="317"/>
      <c r="U40" s="317"/>
      <c r="V40" s="317"/>
      <c r="W40" s="317"/>
      <c r="X40" s="317"/>
      <c r="Y40" s="318">
        <v>0.01</v>
      </c>
      <c r="Z40" s="319"/>
      <c r="AA40" s="319"/>
      <c r="AB40" s="320"/>
      <c r="AC40" s="322" t="s">
        <v>502</v>
      </c>
      <c r="AD40" s="322"/>
      <c r="AE40" s="322"/>
      <c r="AF40" s="322"/>
      <c r="AG40" s="322"/>
      <c r="AH40" s="323" t="s">
        <v>715</v>
      </c>
      <c r="AI40" s="324"/>
      <c r="AJ40" s="324"/>
      <c r="AK40" s="324"/>
      <c r="AL40" s="325" t="s">
        <v>712</v>
      </c>
      <c r="AM40" s="326"/>
      <c r="AN40" s="326"/>
      <c r="AO40" s="327"/>
      <c r="AP40" s="321" t="s">
        <v>712</v>
      </c>
      <c r="AQ40" s="321"/>
      <c r="AR40" s="321"/>
      <c r="AS40" s="321"/>
      <c r="AT40" s="321"/>
      <c r="AU40" s="321"/>
      <c r="AV40" s="321"/>
      <c r="AW40" s="321"/>
      <c r="AX40" s="321"/>
    </row>
    <row r="41" spans="1:50" ht="26.25" customHeight="1" x14ac:dyDescent="0.15">
      <c r="A41" s="1056">
        <v>5</v>
      </c>
      <c r="B41" s="1056">
        <v>1</v>
      </c>
      <c r="C41" s="421" t="s">
        <v>724</v>
      </c>
      <c r="D41" s="418"/>
      <c r="E41" s="418"/>
      <c r="F41" s="418"/>
      <c r="G41" s="418"/>
      <c r="H41" s="418"/>
      <c r="I41" s="418"/>
      <c r="J41" s="419">
        <v>9110001028698</v>
      </c>
      <c r="K41" s="420"/>
      <c r="L41" s="420"/>
      <c r="M41" s="420"/>
      <c r="N41" s="420"/>
      <c r="O41" s="420"/>
      <c r="P41" s="422" t="s">
        <v>720</v>
      </c>
      <c r="Q41" s="317"/>
      <c r="R41" s="317"/>
      <c r="S41" s="317"/>
      <c r="T41" s="317"/>
      <c r="U41" s="317"/>
      <c r="V41" s="317"/>
      <c r="W41" s="317"/>
      <c r="X41" s="317"/>
      <c r="Y41" s="318">
        <v>0.01</v>
      </c>
      <c r="Z41" s="319"/>
      <c r="AA41" s="319"/>
      <c r="AB41" s="320"/>
      <c r="AC41" s="322" t="s">
        <v>502</v>
      </c>
      <c r="AD41" s="322"/>
      <c r="AE41" s="322"/>
      <c r="AF41" s="322"/>
      <c r="AG41" s="322"/>
      <c r="AH41" s="323" t="s">
        <v>712</v>
      </c>
      <c r="AI41" s="324"/>
      <c r="AJ41" s="324"/>
      <c r="AK41" s="324"/>
      <c r="AL41" s="325" t="s">
        <v>712</v>
      </c>
      <c r="AM41" s="326"/>
      <c r="AN41" s="326"/>
      <c r="AO41" s="327"/>
      <c r="AP41" s="321" t="s">
        <v>712</v>
      </c>
      <c r="AQ41" s="321"/>
      <c r="AR41" s="321"/>
      <c r="AS41" s="321"/>
      <c r="AT41" s="321"/>
      <c r="AU41" s="321"/>
      <c r="AV41" s="321"/>
      <c r="AW41" s="321"/>
      <c r="AX41" s="321"/>
    </row>
    <row r="42" spans="1:50" ht="26.25" customHeight="1" x14ac:dyDescent="0.15">
      <c r="A42" s="1056">
        <v>6</v>
      </c>
      <c r="B42" s="1056">
        <v>1</v>
      </c>
      <c r="C42" s="421" t="s">
        <v>725</v>
      </c>
      <c r="D42" s="418"/>
      <c r="E42" s="418"/>
      <c r="F42" s="418"/>
      <c r="G42" s="418"/>
      <c r="H42" s="418"/>
      <c r="I42" s="418"/>
      <c r="J42" s="419">
        <v>4180001090738</v>
      </c>
      <c r="K42" s="420"/>
      <c r="L42" s="420"/>
      <c r="M42" s="420"/>
      <c r="N42" s="420"/>
      <c r="O42" s="420"/>
      <c r="P42" s="422" t="s">
        <v>720</v>
      </c>
      <c r="Q42" s="317"/>
      <c r="R42" s="317"/>
      <c r="S42" s="317"/>
      <c r="T42" s="317"/>
      <c r="U42" s="317"/>
      <c r="V42" s="317"/>
      <c r="W42" s="317"/>
      <c r="X42" s="317"/>
      <c r="Y42" s="318">
        <v>0.01</v>
      </c>
      <c r="Z42" s="319"/>
      <c r="AA42" s="319"/>
      <c r="AB42" s="320"/>
      <c r="AC42" s="322" t="s">
        <v>502</v>
      </c>
      <c r="AD42" s="322"/>
      <c r="AE42" s="322"/>
      <c r="AF42" s="322"/>
      <c r="AG42" s="322"/>
      <c r="AH42" s="323" t="s">
        <v>712</v>
      </c>
      <c r="AI42" s="324"/>
      <c r="AJ42" s="324"/>
      <c r="AK42" s="324"/>
      <c r="AL42" s="325" t="s">
        <v>712</v>
      </c>
      <c r="AM42" s="326"/>
      <c r="AN42" s="326"/>
      <c r="AO42" s="327"/>
      <c r="AP42" s="321" t="s">
        <v>712</v>
      </c>
      <c r="AQ42" s="321"/>
      <c r="AR42" s="321"/>
      <c r="AS42" s="321"/>
      <c r="AT42" s="321"/>
      <c r="AU42" s="321"/>
      <c r="AV42" s="321"/>
      <c r="AW42" s="321"/>
      <c r="AX42" s="321"/>
    </row>
    <row r="43" spans="1:50" ht="26.25" customHeight="1" x14ac:dyDescent="0.15">
      <c r="A43" s="1056">
        <v>7</v>
      </c>
      <c r="B43" s="1056">
        <v>1</v>
      </c>
      <c r="C43" s="421" t="s">
        <v>726</v>
      </c>
      <c r="D43" s="418"/>
      <c r="E43" s="418"/>
      <c r="F43" s="418"/>
      <c r="G43" s="418"/>
      <c r="H43" s="418"/>
      <c r="I43" s="418"/>
      <c r="J43" s="419">
        <v>8370001008766</v>
      </c>
      <c r="K43" s="420"/>
      <c r="L43" s="420"/>
      <c r="M43" s="420"/>
      <c r="N43" s="420"/>
      <c r="O43" s="420"/>
      <c r="P43" s="422" t="s">
        <v>720</v>
      </c>
      <c r="Q43" s="317"/>
      <c r="R43" s="317"/>
      <c r="S43" s="317"/>
      <c r="T43" s="317"/>
      <c r="U43" s="317"/>
      <c r="V43" s="317"/>
      <c r="W43" s="317"/>
      <c r="X43" s="317"/>
      <c r="Y43" s="318">
        <v>0.01</v>
      </c>
      <c r="Z43" s="319"/>
      <c r="AA43" s="319"/>
      <c r="AB43" s="320"/>
      <c r="AC43" s="322" t="s">
        <v>502</v>
      </c>
      <c r="AD43" s="322"/>
      <c r="AE43" s="322"/>
      <c r="AF43" s="322"/>
      <c r="AG43" s="322"/>
      <c r="AH43" s="323" t="s">
        <v>733</v>
      </c>
      <c r="AI43" s="324"/>
      <c r="AJ43" s="324"/>
      <c r="AK43" s="324"/>
      <c r="AL43" s="325" t="s">
        <v>712</v>
      </c>
      <c r="AM43" s="326"/>
      <c r="AN43" s="326"/>
      <c r="AO43" s="327"/>
      <c r="AP43" s="321" t="s">
        <v>718</v>
      </c>
      <c r="AQ43" s="321"/>
      <c r="AR43" s="321"/>
      <c r="AS43" s="321"/>
      <c r="AT43" s="321"/>
      <c r="AU43" s="321"/>
      <c r="AV43" s="321"/>
      <c r="AW43" s="321"/>
      <c r="AX43" s="321"/>
    </row>
    <row r="44" spans="1:50" ht="26.25" customHeight="1" x14ac:dyDescent="0.15">
      <c r="A44" s="1056">
        <v>8</v>
      </c>
      <c r="B44" s="1056">
        <v>1</v>
      </c>
      <c r="C44" s="421" t="s">
        <v>727</v>
      </c>
      <c r="D44" s="418"/>
      <c r="E44" s="418"/>
      <c r="F44" s="418"/>
      <c r="G44" s="418"/>
      <c r="H44" s="418"/>
      <c r="I44" s="418"/>
      <c r="J44" s="419">
        <v>5310005004118</v>
      </c>
      <c r="K44" s="420"/>
      <c r="L44" s="420"/>
      <c r="M44" s="420"/>
      <c r="N44" s="420"/>
      <c r="O44" s="420"/>
      <c r="P44" s="422" t="s">
        <v>720</v>
      </c>
      <c r="Q44" s="317"/>
      <c r="R44" s="317"/>
      <c r="S44" s="317"/>
      <c r="T44" s="317"/>
      <c r="U44" s="317"/>
      <c r="V44" s="317"/>
      <c r="W44" s="317"/>
      <c r="X44" s="317"/>
      <c r="Y44" s="318">
        <v>5.0000000000000001E-3</v>
      </c>
      <c r="Z44" s="319"/>
      <c r="AA44" s="319"/>
      <c r="AB44" s="320"/>
      <c r="AC44" s="322" t="s">
        <v>502</v>
      </c>
      <c r="AD44" s="322"/>
      <c r="AE44" s="322"/>
      <c r="AF44" s="322"/>
      <c r="AG44" s="322"/>
      <c r="AH44" s="323" t="s">
        <v>712</v>
      </c>
      <c r="AI44" s="324"/>
      <c r="AJ44" s="324"/>
      <c r="AK44" s="324"/>
      <c r="AL44" s="325" t="s">
        <v>712</v>
      </c>
      <c r="AM44" s="326"/>
      <c r="AN44" s="326"/>
      <c r="AO44" s="327"/>
      <c r="AP44" s="321" t="s">
        <v>718</v>
      </c>
      <c r="AQ44" s="321"/>
      <c r="AR44" s="321"/>
      <c r="AS44" s="321"/>
      <c r="AT44" s="321"/>
      <c r="AU44" s="321"/>
      <c r="AV44" s="321"/>
      <c r="AW44" s="321"/>
      <c r="AX44" s="321"/>
    </row>
    <row r="45" spans="1:50" ht="26.25" customHeight="1" x14ac:dyDescent="0.15">
      <c r="A45" s="1056">
        <v>9</v>
      </c>
      <c r="B45" s="1056">
        <v>1</v>
      </c>
      <c r="C45" s="421" t="s">
        <v>728</v>
      </c>
      <c r="D45" s="418"/>
      <c r="E45" s="418"/>
      <c r="F45" s="418"/>
      <c r="G45" s="418"/>
      <c r="H45" s="418"/>
      <c r="I45" s="418"/>
      <c r="J45" s="419">
        <v>1090005000135</v>
      </c>
      <c r="K45" s="420"/>
      <c r="L45" s="420"/>
      <c r="M45" s="420"/>
      <c r="N45" s="420"/>
      <c r="O45" s="420"/>
      <c r="P45" s="422" t="s">
        <v>720</v>
      </c>
      <c r="Q45" s="317"/>
      <c r="R45" s="317"/>
      <c r="S45" s="317"/>
      <c r="T45" s="317"/>
      <c r="U45" s="317"/>
      <c r="V45" s="317"/>
      <c r="W45" s="317"/>
      <c r="X45" s="317"/>
      <c r="Y45" s="318">
        <v>5.0000000000000001E-3</v>
      </c>
      <c r="Z45" s="319"/>
      <c r="AA45" s="319"/>
      <c r="AB45" s="320"/>
      <c r="AC45" s="322" t="s">
        <v>502</v>
      </c>
      <c r="AD45" s="322"/>
      <c r="AE45" s="322"/>
      <c r="AF45" s="322"/>
      <c r="AG45" s="322"/>
      <c r="AH45" s="323" t="s">
        <v>712</v>
      </c>
      <c r="AI45" s="324"/>
      <c r="AJ45" s="324"/>
      <c r="AK45" s="324"/>
      <c r="AL45" s="325" t="s">
        <v>732</v>
      </c>
      <c r="AM45" s="326"/>
      <c r="AN45" s="326"/>
      <c r="AO45" s="327"/>
      <c r="AP45" s="321" t="s">
        <v>712</v>
      </c>
      <c r="AQ45" s="321"/>
      <c r="AR45" s="321"/>
      <c r="AS45" s="321"/>
      <c r="AT45" s="321"/>
      <c r="AU45" s="321"/>
      <c r="AV45" s="321"/>
      <c r="AW45" s="321"/>
      <c r="AX45" s="321"/>
    </row>
    <row r="46" spans="1:50" ht="26.25" customHeight="1" x14ac:dyDescent="0.15">
      <c r="A46" s="1056">
        <v>10</v>
      </c>
      <c r="B46" s="1056">
        <v>1</v>
      </c>
      <c r="C46" s="421" t="s">
        <v>729</v>
      </c>
      <c r="D46" s="418"/>
      <c r="E46" s="418"/>
      <c r="F46" s="418"/>
      <c r="G46" s="418"/>
      <c r="H46" s="418"/>
      <c r="I46" s="418"/>
      <c r="J46" s="419">
        <v>9080105002363</v>
      </c>
      <c r="K46" s="420"/>
      <c r="L46" s="420"/>
      <c r="M46" s="420"/>
      <c r="N46" s="420"/>
      <c r="O46" s="420"/>
      <c r="P46" s="422" t="s">
        <v>720</v>
      </c>
      <c r="Q46" s="317"/>
      <c r="R46" s="317"/>
      <c r="S46" s="317"/>
      <c r="T46" s="317"/>
      <c r="U46" s="317"/>
      <c r="V46" s="317"/>
      <c r="W46" s="317"/>
      <c r="X46" s="317"/>
      <c r="Y46" s="318">
        <v>4.0000000000000001E-3</v>
      </c>
      <c r="Z46" s="319"/>
      <c r="AA46" s="319"/>
      <c r="AB46" s="320"/>
      <c r="AC46" s="322" t="s">
        <v>502</v>
      </c>
      <c r="AD46" s="322"/>
      <c r="AE46" s="322"/>
      <c r="AF46" s="322"/>
      <c r="AG46" s="322"/>
      <c r="AH46" s="323" t="s">
        <v>714</v>
      </c>
      <c r="AI46" s="324"/>
      <c r="AJ46" s="324"/>
      <c r="AK46" s="324"/>
      <c r="AL46" s="325" t="s">
        <v>712</v>
      </c>
      <c r="AM46" s="326"/>
      <c r="AN46" s="326"/>
      <c r="AO46" s="327"/>
      <c r="AP46" s="321" t="s">
        <v>712</v>
      </c>
      <c r="AQ46" s="321"/>
      <c r="AR46" s="321"/>
      <c r="AS46" s="321"/>
      <c r="AT46" s="321"/>
      <c r="AU46" s="321"/>
      <c r="AV46" s="321"/>
      <c r="AW46" s="321"/>
      <c r="AX46" s="321"/>
    </row>
    <row r="47" spans="1:50" ht="26.25" hidden="1" customHeight="1" x14ac:dyDescent="0.15">
      <c r="A47" s="1056">
        <v>11</v>
      </c>
      <c r="B47" s="1056">
        <v>1</v>
      </c>
      <c r="C47" s="421" t="s">
        <v>730</v>
      </c>
      <c r="D47" s="418"/>
      <c r="E47" s="418"/>
      <c r="F47" s="418"/>
      <c r="G47" s="418"/>
      <c r="H47" s="418"/>
      <c r="I47" s="418"/>
      <c r="J47" s="419">
        <v>9010005014408</v>
      </c>
      <c r="K47" s="420"/>
      <c r="L47" s="420"/>
      <c r="M47" s="420"/>
      <c r="N47" s="420"/>
      <c r="O47" s="420"/>
      <c r="P47" s="422" t="s">
        <v>720</v>
      </c>
      <c r="Q47" s="317"/>
      <c r="R47" s="317"/>
      <c r="S47" s="317"/>
      <c r="T47" s="317"/>
      <c r="U47" s="317"/>
      <c r="V47" s="317"/>
      <c r="W47" s="317"/>
      <c r="X47" s="317"/>
      <c r="Y47" s="318">
        <v>3.0000000000000001E-3</v>
      </c>
      <c r="Z47" s="319"/>
      <c r="AA47" s="319"/>
      <c r="AB47" s="320"/>
      <c r="AC47" s="322" t="s">
        <v>502</v>
      </c>
      <c r="AD47" s="322"/>
      <c r="AE47" s="322"/>
      <c r="AF47" s="322"/>
      <c r="AG47" s="322"/>
      <c r="AH47" s="323" t="s">
        <v>712</v>
      </c>
      <c r="AI47" s="324"/>
      <c r="AJ47" s="324"/>
      <c r="AK47" s="324"/>
      <c r="AL47" s="325" t="s">
        <v>712</v>
      </c>
      <c r="AM47" s="326"/>
      <c r="AN47" s="326"/>
      <c r="AO47" s="327"/>
      <c r="AP47" s="321" t="s">
        <v>712</v>
      </c>
      <c r="AQ47" s="321"/>
      <c r="AR47" s="321"/>
      <c r="AS47" s="321"/>
      <c r="AT47" s="321"/>
      <c r="AU47" s="321"/>
      <c r="AV47" s="321"/>
      <c r="AW47" s="321"/>
      <c r="AX47" s="321"/>
    </row>
    <row r="48" spans="1:50" ht="26.25" hidden="1" customHeight="1" x14ac:dyDescent="0.15">
      <c r="A48" s="1056">
        <v>12</v>
      </c>
      <c r="B48" s="1056">
        <v>1</v>
      </c>
      <c r="C48" s="421" t="s">
        <v>731</v>
      </c>
      <c r="D48" s="418"/>
      <c r="E48" s="418"/>
      <c r="F48" s="418"/>
      <c r="G48" s="418"/>
      <c r="H48" s="418"/>
      <c r="I48" s="418"/>
      <c r="J48" s="419">
        <v>2000020022071</v>
      </c>
      <c r="K48" s="420"/>
      <c r="L48" s="420"/>
      <c r="M48" s="420"/>
      <c r="N48" s="420"/>
      <c r="O48" s="420"/>
      <c r="P48" s="422" t="s">
        <v>720</v>
      </c>
      <c r="Q48" s="317"/>
      <c r="R48" s="317"/>
      <c r="S48" s="317"/>
      <c r="T48" s="317"/>
      <c r="U48" s="317"/>
      <c r="V48" s="317"/>
      <c r="W48" s="317"/>
      <c r="X48" s="317"/>
      <c r="Y48" s="318">
        <v>2E-3</v>
      </c>
      <c r="Z48" s="319"/>
      <c r="AA48" s="319"/>
      <c r="AB48" s="320"/>
      <c r="AC48" s="322" t="s">
        <v>502</v>
      </c>
      <c r="AD48" s="322"/>
      <c r="AE48" s="322"/>
      <c r="AF48" s="322"/>
      <c r="AG48" s="322"/>
      <c r="AH48" s="323" t="s">
        <v>712</v>
      </c>
      <c r="AI48" s="324"/>
      <c r="AJ48" s="324"/>
      <c r="AK48" s="324"/>
      <c r="AL48" s="325" t="s">
        <v>712</v>
      </c>
      <c r="AM48" s="326"/>
      <c r="AN48" s="326"/>
      <c r="AO48" s="327"/>
      <c r="AP48" s="321" t="s">
        <v>732</v>
      </c>
      <c r="AQ48" s="321"/>
      <c r="AR48" s="321"/>
      <c r="AS48" s="321"/>
      <c r="AT48" s="321"/>
      <c r="AU48" s="321"/>
      <c r="AV48" s="321"/>
      <c r="AW48" s="321"/>
      <c r="AX48" s="321"/>
    </row>
    <row r="49" spans="1:50" ht="26.25" hidden="1"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418</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419</v>
      </c>
      <c r="AQ69" s="427"/>
      <c r="AR69" s="427"/>
      <c r="AS69" s="427"/>
      <c r="AT69" s="427"/>
      <c r="AU69" s="427"/>
      <c r="AV69" s="427"/>
      <c r="AW69" s="427"/>
      <c r="AX69" s="427"/>
    </row>
    <row r="70" spans="1:50" ht="26.25" customHeight="1" x14ac:dyDescent="0.15">
      <c r="A70" s="1056">
        <v>1</v>
      </c>
      <c r="B70" s="1056">
        <v>1</v>
      </c>
      <c r="C70" s="421" t="s">
        <v>735</v>
      </c>
      <c r="D70" s="418"/>
      <c r="E70" s="418"/>
      <c r="F70" s="418"/>
      <c r="G70" s="418"/>
      <c r="H70" s="418"/>
      <c r="I70" s="418"/>
      <c r="J70" s="419">
        <v>4010001095464</v>
      </c>
      <c r="K70" s="420"/>
      <c r="L70" s="420"/>
      <c r="M70" s="420"/>
      <c r="N70" s="420"/>
      <c r="O70" s="420"/>
      <c r="P70" s="422" t="s">
        <v>736</v>
      </c>
      <c r="Q70" s="317"/>
      <c r="R70" s="317"/>
      <c r="S70" s="317"/>
      <c r="T70" s="317"/>
      <c r="U70" s="317"/>
      <c r="V70" s="317"/>
      <c r="W70" s="317"/>
      <c r="X70" s="317"/>
      <c r="Y70" s="318">
        <v>0.04</v>
      </c>
      <c r="Z70" s="319"/>
      <c r="AA70" s="319"/>
      <c r="AB70" s="320"/>
      <c r="AC70" s="322" t="s">
        <v>502</v>
      </c>
      <c r="AD70" s="322"/>
      <c r="AE70" s="322"/>
      <c r="AF70" s="322"/>
      <c r="AG70" s="322"/>
      <c r="AH70" s="323" t="s">
        <v>712</v>
      </c>
      <c r="AI70" s="324"/>
      <c r="AJ70" s="324"/>
      <c r="AK70" s="324"/>
      <c r="AL70" s="325" t="s">
        <v>712</v>
      </c>
      <c r="AM70" s="326"/>
      <c r="AN70" s="326"/>
      <c r="AO70" s="327"/>
      <c r="AP70" s="321" t="s">
        <v>712</v>
      </c>
      <c r="AQ70" s="321"/>
      <c r="AR70" s="321"/>
      <c r="AS70" s="321"/>
      <c r="AT70" s="321"/>
      <c r="AU70" s="321"/>
      <c r="AV70" s="321"/>
      <c r="AW70" s="321"/>
      <c r="AX70" s="321"/>
    </row>
    <row r="71" spans="1:50" ht="26.25" hidden="1"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418</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419</v>
      </c>
      <c r="AQ102" s="427"/>
      <c r="AR102" s="427"/>
      <c r="AS102" s="427"/>
      <c r="AT102" s="427"/>
      <c r="AU102" s="427"/>
      <c r="AV102" s="427"/>
      <c r="AW102" s="427"/>
      <c r="AX102" s="427"/>
    </row>
    <row r="103" spans="1:50" ht="26.25" customHeight="1" x14ac:dyDescent="0.15">
      <c r="A103" s="1056">
        <v>1</v>
      </c>
      <c r="B103" s="1056">
        <v>1</v>
      </c>
      <c r="C103" s="421" t="s">
        <v>737</v>
      </c>
      <c r="D103" s="418"/>
      <c r="E103" s="418"/>
      <c r="F103" s="418"/>
      <c r="G103" s="418"/>
      <c r="H103" s="418"/>
      <c r="I103" s="418"/>
      <c r="J103" s="419" t="s">
        <v>718</v>
      </c>
      <c r="K103" s="420"/>
      <c r="L103" s="420"/>
      <c r="M103" s="420"/>
      <c r="N103" s="420"/>
      <c r="O103" s="420"/>
      <c r="P103" s="422" t="s">
        <v>738</v>
      </c>
      <c r="Q103" s="317"/>
      <c r="R103" s="317"/>
      <c r="S103" s="317"/>
      <c r="T103" s="317"/>
      <c r="U103" s="317"/>
      <c r="V103" s="317"/>
      <c r="W103" s="317"/>
      <c r="X103" s="317"/>
      <c r="Y103" s="318">
        <v>0.11</v>
      </c>
      <c r="Z103" s="319"/>
      <c r="AA103" s="319"/>
      <c r="AB103" s="320"/>
      <c r="AC103" s="322" t="s">
        <v>196</v>
      </c>
      <c r="AD103" s="322"/>
      <c r="AE103" s="322"/>
      <c r="AF103" s="322"/>
      <c r="AG103" s="322"/>
      <c r="AH103" s="323" t="s">
        <v>712</v>
      </c>
      <c r="AI103" s="324"/>
      <c r="AJ103" s="324"/>
      <c r="AK103" s="324"/>
      <c r="AL103" s="325" t="s">
        <v>739</v>
      </c>
      <c r="AM103" s="326"/>
      <c r="AN103" s="326"/>
      <c r="AO103" s="327"/>
      <c r="AP103" s="321" t="s">
        <v>718</v>
      </c>
      <c r="AQ103" s="321"/>
      <c r="AR103" s="321"/>
      <c r="AS103" s="321"/>
      <c r="AT103" s="321"/>
      <c r="AU103" s="321"/>
      <c r="AV103" s="321"/>
      <c r="AW103" s="321"/>
      <c r="AX103" s="321"/>
    </row>
    <row r="104" spans="1:50" ht="26.25" hidden="1"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418</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419</v>
      </c>
      <c r="AQ135" s="427"/>
      <c r="AR135" s="427"/>
      <c r="AS135" s="427"/>
      <c r="AT135" s="427"/>
      <c r="AU135" s="427"/>
      <c r="AV135" s="427"/>
      <c r="AW135" s="427"/>
      <c r="AX135" s="427"/>
    </row>
    <row r="136" spans="1:50" ht="26.25" customHeight="1" x14ac:dyDescent="0.15">
      <c r="A136" s="1056">
        <v>1</v>
      </c>
      <c r="B136" s="1056">
        <v>1</v>
      </c>
      <c r="C136" s="421" t="s">
        <v>740</v>
      </c>
      <c r="D136" s="418"/>
      <c r="E136" s="418"/>
      <c r="F136" s="418"/>
      <c r="G136" s="418"/>
      <c r="H136" s="418"/>
      <c r="I136" s="418"/>
      <c r="J136" s="419" t="s">
        <v>712</v>
      </c>
      <c r="K136" s="420"/>
      <c r="L136" s="420"/>
      <c r="M136" s="420"/>
      <c r="N136" s="420"/>
      <c r="O136" s="420"/>
      <c r="P136" s="422" t="s">
        <v>741</v>
      </c>
      <c r="Q136" s="317"/>
      <c r="R136" s="317"/>
      <c r="S136" s="317"/>
      <c r="T136" s="317"/>
      <c r="U136" s="317"/>
      <c r="V136" s="317"/>
      <c r="W136" s="317"/>
      <c r="X136" s="317"/>
      <c r="Y136" s="318">
        <v>0.08</v>
      </c>
      <c r="Z136" s="319"/>
      <c r="AA136" s="319"/>
      <c r="AB136" s="320"/>
      <c r="AC136" s="322" t="s">
        <v>196</v>
      </c>
      <c r="AD136" s="322"/>
      <c r="AE136" s="322"/>
      <c r="AF136" s="322"/>
      <c r="AG136" s="322"/>
      <c r="AH136" s="323" t="s">
        <v>712</v>
      </c>
      <c r="AI136" s="324"/>
      <c r="AJ136" s="324"/>
      <c r="AK136" s="324"/>
      <c r="AL136" s="325" t="s">
        <v>712</v>
      </c>
      <c r="AM136" s="326"/>
      <c r="AN136" s="326"/>
      <c r="AO136" s="327"/>
      <c r="AP136" s="321" t="s">
        <v>712</v>
      </c>
      <c r="AQ136" s="321"/>
      <c r="AR136" s="321"/>
      <c r="AS136" s="321"/>
      <c r="AT136" s="321"/>
      <c r="AU136" s="321"/>
      <c r="AV136" s="321"/>
      <c r="AW136" s="321"/>
      <c r="AX136" s="321"/>
    </row>
    <row r="137" spans="1:50" ht="26.25" hidden="1"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418</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419</v>
      </c>
      <c r="AQ168" s="427"/>
      <c r="AR168" s="427"/>
      <c r="AS168" s="427"/>
      <c r="AT168" s="427"/>
      <c r="AU168" s="427"/>
      <c r="AV168" s="427"/>
      <c r="AW168" s="427"/>
      <c r="AX168" s="427"/>
    </row>
    <row r="169" spans="1:50" ht="26.25" customHeight="1" x14ac:dyDescent="0.15">
      <c r="A169" s="1056">
        <v>1</v>
      </c>
      <c r="B169" s="1056">
        <v>1</v>
      </c>
      <c r="C169" s="421" t="s">
        <v>742</v>
      </c>
      <c r="D169" s="418"/>
      <c r="E169" s="418"/>
      <c r="F169" s="418"/>
      <c r="G169" s="418"/>
      <c r="H169" s="418"/>
      <c r="I169" s="418"/>
      <c r="J169" s="419" t="s">
        <v>732</v>
      </c>
      <c r="K169" s="420"/>
      <c r="L169" s="420"/>
      <c r="M169" s="420"/>
      <c r="N169" s="420"/>
      <c r="O169" s="420"/>
      <c r="P169" s="422" t="s">
        <v>738</v>
      </c>
      <c r="Q169" s="317"/>
      <c r="R169" s="317"/>
      <c r="S169" s="317"/>
      <c r="T169" s="317"/>
      <c r="U169" s="317"/>
      <c r="V169" s="317"/>
      <c r="W169" s="317"/>
      <c r="X169" s="317"/>
      <c r="Y169" s="318">
        <v>7.0000000000000007E-2</v>
      </c>
      <c r="Z169" s="319"/>
      <c r="AA169" s="319"/>
      <c r="AB169" s="320"/>
      <c r="AC169" s="322" t="s">
        <v>196</v>
      </c>
      <c r="AD169" s="322"/>
      <c r="AE169" s="322"/>
      <c r="AF169" s="322"/>
      <c r="AG169" s="322"/>
      <c r="AH169" s="323" t="s">
        <v>712</v>
      </c>
      <c r="AI169" s="324"/>
      <c r="AJ169" s="324"/>
      <c r="AK169" s="324"/>
      <c r="AL169" s="325" t="s">
        <v>712</v>
      </c>
      <c r="AM169" s="326"/>
      <c r="AN169" s="326"/>
      <c r="AO169" s="327"/>
      <c r="AP169" s="321" t="s">
        <v>712</v>
      </c>
      <c r="AQ169" s="321"/>
      <c r="AR169" s="321"/>
      <c r="AS169" s="321"/>
      <c r="AT169" s="321"/>
      <c r="AU169" s="321"/>
      <c r="AV169" s="321"/>
      <c r="AW169" s="321"/>
      <c r="AX169" s="321"/>
    </row>
    <row r="170" spans="1:50" ht="26.25" hidden="1"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418</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419</v>
      </c>
      <c r="AQ201" s="427"/>
      <c r="AR201" s="427"/>
      <c r="AS201" s="427"/>
      <c r="AT201" s="427"/>
      <c r="AU201" s="427"/>
      <c r="AV201" s="427"/>
      <c r="AW201" s="427"/>
      <c r="AX201" s="427"/>
    </row>
    <row r="202" spans="1:50" ht="26.25" customHeight="1" x14ac:dyDescent="0.15">
      <c r="A202" s="1056">
        <v>1</v>
      </c>
      <c r="B202" s="1056">
        <v>1</v>
      </c>
      <c r="C202" s="421" t="s">
        <v>740</v>
      </c>
      <c r="D202" s="418"/>
      <c r="E202" s="418"/>
      <c r="F202" s="418"/>
      <c r="G202" s="418"/>
      <c r="H202" s="418"/>
      <c r="I202" s="418"/>
      <c r="J202" s="419" t="s">
        <v>714</v>
      </c>
      <c r="K202" s="420"/>
      <c r="L202" s="420"/>
      <c r="M202" s="420"/>
      <c r="N202" s="420"/>
      <c r="O202" s="420"/>
      <c r="P202" s="422" t="s">
        <v>743</v>
      </c>
      <c r="Q202" s="317"/>
      <c r="R202" s="317"/>
      <c r="S202" s="317"/>
      <c r="T202" s="317"/>
      <c r="U202" s="317"/>
      <c r="V202" s="317"/>
      <c r="W202" s="317"/>
      <c r="X202" s="317"/>
      <c r="Y202" s="318">
        <v>0.1497</v>
      </c>
      <c r="Z202" s="319"/>
      <c r="AA202" s="319"/>
      <c r="AB202" s="320"/>
      <c r="AC202" s="322" t="s">
        <v>196</v>
      </c>
      <c r="AD202" s="322"/>
      <c r="AE202" s="322"/>
      <c r="AF202" s="322"/>
      <c r="AG202" s="322"/>
      <c r="AH202" s="323" t="s">
        <v>712</v>
      </c>
      <c r="AI202" s="324"/>
      <c r="AJ202" s="324"/>
      <c r="AK202" s="324"/>
      <c r="AL202" s="325" t="s">
        <v>712</v>
      </c>
      <c r="AM202" s="326"/>
      <c r="AN202" s="326"/>
      <c r="AO202" s="327"/>
      <c r="AP202" s="321" t="s">
        <v>712</v>
      </c>
      <c r="AQ202" s="321"/>
      <c r="AR202" s="321"/>
      <c r="AS202" s="321"/>
      <c r="AT202" s="321"/>
      <c r="AU202" s="321"/>
      <c r="AV202" s="321"/>
      <c r="AW202" s="321"/>
      <c r="AX202" s="321"/>
    </row>
    <row r="203" spans="1:50" ht="26.25" hidden="1"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418</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419</v>
      </c>
      <c r="AQ234" s="427"/>
      <c r="AR234" s="427"/>
      <c r="AS234" s="427"/>
      <c r="AT234" s="427"/>
      <c r="AU234" s="427"/>
      <c r="AV234" s="427"/>
      <c r="AW234" s="427"/>
      <c r="AX234" s="427"/>
    </row>
    <row r="235" spans="1:50" ht="26.25" hidden="1"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418</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419</v>
      </c>
      <c r="AQ267" s="427"/>
      <c r="AR267" s="427"/>
      <c r="AS267" s="427"/>
      <c r="AT267" s="427"/>
      <c r="AU267" s="427"/>
      <c r="AV267" s="427"/>
      <c r="AW267" s="427"/>
      <c r="AX267" s="427"/>
    </row>
    <row r="268" spans="1:50" ht="26.25" hidden="1"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418</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419</v>
      </c>
      <c r="AQ300" s="427"/>
      <c r="AR300" s="427"/>
      <c r="AS300" s="427"/>
      <c r="AT300" s="427"/>
      <c r="AU300" s="427"/>
      <c r="AV300" s="427"/>
      <c r="AW300" s="427"/>
      <c r="AX300" s="427"/>
    </row>
    <row r="301" spans="1:50" ht="26.25" hidden="1"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418</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419</v>
      </c>
      <c r="AQ333" s="427"/>
      <c r="AR333" s="427"/>
      <c r="AS333" s="427"/>
      <c r="AT333" s="427"/>
      <c r="AU333" s="427"/>
      <c r="AV333" s="427"/>
      <c r="AW333" s="427"/>
      <c r="AX333" s="427"/>
    </row>
    <row r="334" spans="1:50" ht="26.25" hidden="1"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418</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419</v>
      </c>
      <c r="AQ366" s="427"/>
      <c r="AR366" s="427"/>
      <c r="AS366" s="427"/>
      <c r="AT366" s="427"/>
      <c r="AU366" s="427"/>
      <c r="AV366" s="427"/>
      <c r="AW366" s="427"/>
      <c r="AX366" s="427"/>
    </row>
    <row r="367" spans="1:50" ht="26.25" hidden="1"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418</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419</v>
      </c>
      <c r="AQ399" s="427"/>
      <c r="AR399" s="427"/>
      <c r="AS399" s="427"/>
      <c r="AT399" s="427"/>
      <c r="AU399" s="427"/>
      <c r="AV399" s="427"/>
      <c r="AW399" s="427"/>
      <c r="AX399" s="427"/>
    </row>
    <row r="400" spans="1:50" ht="26.25" hidden="1"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418</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419</v>
      </c>
      <c r="AQ432" s="427"/>
      <c r="AR432" s="427"/>
      <c r="AS432" s="427"/>
      <c r="AT432" s="427"/>
      <c r="AU432" s="427"/>
      <c r="AV432" s="427"/>
      <c r="AW432" s="427"/>
      <c r="AX432" s="427"/>
    </row>
    <row r="433" spans="1:50" ht="26.25" hidden="1"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418</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419</v>
      </c>
      <c r="AQ465" s="427"/>
      <c r="AR465" s="427"/>
      <c r="AS465" s="427"/>
      <c r="AT465" s="427"/>
      <c r="AU465" s="427"/>
      <c r="AV465" s="427"/>
      <c r="AW465" s="427"/>
      <c r="AX465" s="427"/>
    </row>
    <row r="466" spans="1:50" ht="26.25" hidden="1"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418</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419</v>
      </c>
      <c r="AQ498" s="427"/>
      <c r="AR498" s="427"/>
      <c r="AS498" s="427"/>
      <c r="AT498" s="427"/>
      <c r="AU498" s="427"/>
      <c r="AV498" s="427"/>
      <c r="AW498" s="427"/>
      <c r="AX498" s="427"/>
    </row>
    <row r="499" spans="1:50" ht="26.25" hidden="1"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418</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419</v>
      </c>
      <c r="AQ531" s="427"/>
      <c r="AR531" s="427"/>
      <c r="AS531" s="427"/>
      <c r="AT531" s="427"/>
      <c r="AU531" s="427"/>
      <c r="AV531" s="427"/>
      <c r="AW531" s="427"/>
      <c r="AX531" s="427"/>
    </row>
    <row r="532" spans="1:50" ht="26.25" hidden="1"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418</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419</v>
      </c>
      <c r="AQ564" s="427"/>
      <c r="AR564" s="427"/>
      <c r="AS564" s="427"/>
      <c r="AT564" s="427"/>
      <c r="AU564" s="427"/>
      <c r="AV564" s="427"/>
      <c r="AW564" s="427"/>
      <c r="AX564" s="427"/>
    </row>
    <row r="565" spans="1:50" ht="26.25" hidden="1"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418</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419</v>
      </c>
      <c r="AQ597" s="427"/>
      <c r="AR597" s="427"/>
      <c r="AS597" s="427"/>
      <c r="AT597" s="427"/>
      <c r="AU597" s="427"/>
      <c r="AV597" s="427"/>
      <c r="AW597" s="427"/>
      <c r="AX597" s="427"/>
    </row>
    <row r="598" spans="1:50" ht="26.25" hidden="1"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418</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419</v>
      </c>
      <c r="AQ630" s="427"/>
      <c r="AR630" s="427"/>
      <c r="AS630" s="427"/>
      <c r="AT630" s="427"/>
      <c r="AU630" s="427"/>
      <c r="AV630" s="427"/>
      <c r="AW630" s="427"/>
      <c r="AX630" s="427"/>
    </row>
    <row r="631" spans="1:50" ht="26.25" hidden="1"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418</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419</v>
      </c>
      <c r="AQ663" s="427"/>
      <c r="AR663" s="427"/>
      <c r="AS663" s="427"/>
      <c r="AT663" s="427"/>
      <c r="AU663" s="427"/>
      <c r="AV663" s="427"/>
      <c r="AW663" s="427"/>
      <c r="AX663" s="427"/>
    </row>
    <row r="664" spans="1:50" ht="26.25" hidden="1"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418</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419</v>
      </c>
      <c r="AQ696" s="427"/>
      <c r="AR696" s="427"/>
      <c r="AS696" s="427"/>
      <c r="AT696" s="427"/>
      <c r="AU696" s="427"/>
      <c r="AV696" s="427"/>
      <c r="AW696" s="427"/>
      <c r="AX696" s="427"/>
    </row>
    <row r="697" spans="1:50" ht="26.25" hidden="1"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418</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419</v>
      </c>
      <c r="AQ729" s="427"/>
      <c r="AR729" s="427"/>
      <c r="AS729" s="427"/>
      <c r="AT729" s="427"/>
      <c r="AU729" s="427"/>
      <c r="AV729" s="427"/>
      <c r="AW729" s="427"/>
      <c r="AX729" s="427"/>
    </row>
    <row r="730" spans="1:50" ht="26.25" hidden="1"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418</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419</v>
      </c>
      <c r="AQ762" s="427"/>
      <c r="AR762" s="427"/>
      <c r="AS762" s="427"/>
      <c r="AT762" s="427"/>
      <c r="AU762" s="427"/>
      <c r="AV762" s="427"/>
      <c r="AW762" s="427"/>
      <c r="AX762" s="427"/>
    </row>
    <row r="763" spans="1:50" ht="26.25" hidden="1"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418</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419</v>
      </c>
      <c r="AQ795" s="427"/>
      <c r="AR795" s="427"/>
      <c r="AS795" s="427"/>
      <c r="AT795" s="427"/>
      <c r="AU795" s="427"/>
      <c r="AV795" s="427"/>
      <c r="AW795" s="427"/>
      <c r="AX795" s="427"/>
    </row>
    <row r="796" spans="1:50" ht="26.25" hidden="1"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418</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419</v>
      </c>
      <c r="AQ828" s="427"/>
      <c r="AR828" s="427"/>
      <c r="AS828" s="427"/>
      <c r="AT828" s="427"/>
      <c r="AU828" s="427"/>
      <c r="AV828" s="427"/>
      <c r="AW828" s="427"/>
      <c r="AX828" s="427"/>
    </row>
    <row r="829" spans="1:50" ht="26.25" hidden="1"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418</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419</v>
      </c>
      <c r="AQ861" s="427"/>
      <c r="AR861" s="427"/>
      <c r="AS861" s="427"/>
      <c r="AT861" s="427"/>
      <c r="AU861" s="427"/>
      <c r="AV861" s="427"/>
      <c r="AW861" s="427"/>
      <c r="AX861" s="427"/>
    </row>
    <row r="862" spans="1:50" ht="26.25" hidden="1"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418</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419</v>
      </c>
      <c r="AQ894" s="427"/>
      <c r="AR894" s="427"/>
      <c r="AS894" s="427"/>
      <c r="AT894" s="427"/>
      <c r="AU894" s="427"/>
      <c r="AV894" s="427"/>
      <c r="AW894" s="427"/>
      <c r="AX894" s="427"/>
    </row>
    <row r="895" spans="1:50" ht="26.25" hidden="1"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418</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419</v>
      </c>
      <c r="AQ927" s="427"/>
      <c r="AR927" s="427"/>
      <c r="AS927" s="427"/>
      <c r="AT927" s="427"/>
      <c r="AU927" s="427"/>
      <c r="AV927" s="427"/>
      <c r="AW927" s="427"/>
      <c r="AX927" s="427"/>
    </row>
    <row r="928" spans="1:50" ht="26.25" hidden="1"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418</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419</v>
      </c>
      <c r="AQ960" s="427"/>
      <c r="AR960" s="427"/>
      <c r="AS960" s="427"/>
      <c r="AT960" s="427"/>
      <c r="AU960" s="427"/>
      <c r="AV960" s="427"/>
      <c r="AW960" s="427"/>
      <c r="AX960" s="427"/>
    </row>
    <row r="961" spans="1:50" ht="26.25" hidden="1"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418</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419</v>
      </c>
      <c r="AQ993" s="427"/>
      <c r="AR993" s="427"/>
      <c r="AS993" s="427"/>
      <c r="AT993" s="427"/>
      <c r="AU993" s="427"/>
      <c r="AV993" s="427"/>
      <c r="AW993" s="427"/>
      <c r="AX993" s="427"/>
    </row>
    <row r="994" spans="1:50" ht="26.25" hidden="1"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12" hidden="1" customHeight="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418</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419</v>
      </c>
      <c r="AQ1026" s="427"/>
      <c r="AR1026" s="427"/>
      <c r="AS1026" s="427"/>
      <c r="AT1026" s="427"/>
      <c r="AU1026" s="427"/>
      <c r="AV1026" s="427"/>
      <c r="AW1026" s="427"/>
      <c r="AX1026" s="427"/>
    </row>
    <row r="1027" spans="1:50" ht="26.25" hidden="1"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418</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419</v>
      </c>
      <c r="AQ1059" s="427"/>
      <c r="AR1059" s="427"/>
      <c r="AS1059" s="427"/>
      <c r="AT1059" s="427"/>
      <c r="AU1059" s="427"/>
      <c r="AV1059" s="427"/>
      <c r="AW1059" s="427"/>
      <c r="AX1059" s="427"/>
    </row>
    <row r="1060" spans="1:50" ht="26.25" hidden="1"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418</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419</v>
      </c>
      <c r="AQ1092" s="427"/>
      <c r="AR1092" s="427"/>
      <c r="AS1092" s="427"/>
      <c r="AT1092" s="427"/>
      <c r="AU1092" s="427"/>
      <c r="AV1092" s="427"/>
      <c r="AW1092" s="427"/>
      <c r="AX1092" s="427"/>
    </row>
    <row r="1093" spans="1:50" ht="26.25" hidden="1"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418</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419</v>
      </c>
      <c r="AQ1125" s="427"/>
      <c r="AR1125" s="427"/>
      <c r="AS1125" s="427"/>
      <c r="AT1125" s="427"/>
      <c r="AU1125" s="427"/>
      <c r="AV1125" s="427"/>
      <c r="AW1125" s="427"/>
      <c r="AX1125" s="427"/>
    </row>
    <row r="1126" spans="1:50" ht="26.25" hidden="1"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418</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419</v>
      </c>
      <c r="AQ1158" s="427"/>
      <c r="AR1158" s="427"/>
      <c r="AS1158" s="427"/>
      <c r="AT1158" s="427"/>
      <c r="AU1158" s="427"/>
      <c r="AV1158" s="427"/>
      <c r="AW1158" s="427"/>
      <c r="AX1158" s="427"/>
    </row>
    <row r="1159" spans="1:50" ht="26.25" hidden="1"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418</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419</v>
      </c>
      <c r="AQ1191" s="427"/>
      <c r="AR1191" s="427"/>
      <c r="AS1191" s="427"/>
      <c r="AT1191" s="427"/>
      <c r="AU1191" s="427"/>
      <c r="AV1191" s="427"/>
      <c r="AW1191" s="427"/>
      <c r="AX1191" s="427"/>
    </row>
    <row r="1192" spans="1:50" ht="26.25" hidden="1"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418</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419</v>
      </c>
      <c r="AQ1224" s="427"/>
      <c r="AR1224" s="427"/>
      <c r="AS1224" s="427"/>
      <c r="AT1224" s="427"/>
      <c r="AU1224" s="427"/>
      <c r="AV1224" s="427"/>
      <c r="AW1224" s="427"/>
      <c r="AX1224" s="427"/>
    </row>
    <row r="1225" spans="1:50" ht="26.25" hidden="1"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418</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419</v>
      </c>
      <c r="AQ1257" s="427"/>
      <c r="AR1257" s="427"/>
      <c r="AS1257" s="427"/>
      <c r="AT1257" s="427"/>
      <c r="AU1257" s="427"/>
      <c r="AV1257" s="427"/>
      <c r="AW1257" s="427"/>
      <c r="AX1257" s="427"/>
    </row>
    <row r="1258" spans="1:50" ht="26.25" hidden="1"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418</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419</v>
      </c>
      <c r="AQ1290" s="427"/>
      <c r="AR1290" s="427"/>
      <c r="AS1290" s="427"/>
      <c r="AT1290" s="427"/>
      <c r="AU1290" s="427"/>
      <c r="AV1290" s="427"/>
      <c r="AW1290" s="427"/>
      <c r="AX1290" s="427"/>
    </row>
    <row r="1291" spans="1:50" ht="26.25" hidden="1"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 manualBreakCount="3">
    <brk id="202" max="16383" man="1"/>
    <brk id="231" max="16383" man="1"/>
    <brk id="24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2019-06-27T12:24:43Z</cp:lastPrinted>
  <dcterms:created xsi:type="dcterms:W3CDTF">2012-03-13T00:50:25Z</dcterms:created>
  <dcterms:modified xsi:type="dcterms:W3CDTF">2019-07-18T03:23:11Z</dcterms:modified>
</cp:coreProperties>
</file>