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<sst xmlns="http://schemas.openxmlformats.org/spreadsheetml/2006/main" count="2827" uniqueCount="627">
  <si>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</si>
  <si>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</si>
  <si>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</si>
  <si>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</si>
  <si>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</si>
  <si>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</si>
  <si>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</si>
  <si>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</si>
  <si>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</si>
  <si>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</si>
  <si>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</si>
  <si>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</si>
  <si>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</si>
  <si>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</si>
  <si>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</si>
  <si>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</si>
  <si>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</si>
  <si>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</si>
  <si>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</si>
  <si>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</si>
  <si>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</si>
  <si>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</si>
  <si>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</si>
  <si>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</si>
  <si>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</si>
  <si>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</si>
  <si>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</si>
  <si>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</si>
  <si>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</si>
  <si>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</si>
  <si>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</si>
  <si>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</si>
  <si>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</si>
  <si>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</si>
  <si>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</si>
  <si>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</si>
  <si>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</si>
  <si>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</si>
  <si>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</si>
  <si>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</si>
  <si>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</si>
  <si>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</si>
  <si>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</si>
  <si>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</si>
  <si>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</si>
  <si>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</si>
  <si>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</si>
  <si>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</si>
  <si>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</si>
  <si>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</si>
  <si>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</si>
  <si>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</si>
  <si>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</si>
  <si>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</si>
  <si>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</si>
  <si>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</si>
  <si>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</si>
  <si>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</si>
  <si>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</si>
  <si>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</si>
  <si>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</si>
  <si>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</si>
  <si>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</si>
  <si>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</si>
  <si>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</si>
  <si>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</si>
  <si>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</si>
  <si>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</si>
  <si>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</si>
  <si>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</si>
  <si>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</si>
  <si>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</si>
  <si>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</si>
  <si>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</si>
  <si>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</si>
  <si>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</si>
  <si>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</si>
  <si>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</si>
  <si>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</si>
  <si>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</si>
  <si>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</si>
  <si>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</si>
  <si>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</si>
  <si>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</si>
  <si>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</si>
  <si>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</si>
  <si>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</si>
  <si>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</si>
  <si>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</si>
  <si>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</si>
  <si>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</si>
  <si>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</si>
  <si>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</si>
  <si>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</si>
  <si>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</si>
  <si>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</si>
  <si>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</si>
  <si>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</si>
  <si>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</si>
  <si>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</si>
  <si>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</si>
  <si>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</si>
  <si>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</si>
  <si>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</si>
  <si>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</si>
  <si>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</si>
  <si>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</si>
  <si>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</si>
  <si>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</si>
  <si>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</si>
  <si>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</si>
  <si>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</si>
  <si>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</si>
  <si>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</si>
  <si>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</si>
  <si>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</si>
  <si>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</si>
  <si>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</si>
  <si>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</si>
  <si>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</si>
  <si>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</si>
  <si>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</si>
  <si>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</si>
  <si>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</si>
  <si>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</si>
  <si>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</si>
  <si>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</si>
  <si>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</si>
  <si>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</si>
  <si>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</si>
  <si>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</si>
  <si>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</si>
  <si>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</si>
  <si>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</si>
  <si>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</si>
  <si>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</si>
  <si>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</si>
  <si>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</si>
  <si>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</si>
  <si>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</si>
  <si>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</si>
  <si>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</si>
  <si>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</si>
  <si>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</si>
  <si>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</si>
  <si>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</si>
  <si>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</si>
  <si>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</si>
  <si>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</si>
  <si>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</si>
  <si>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</si>
  <si>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</si>
  <si>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</si>
  <si>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</si>
  <si>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</si>
  <si>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</si>
  <si>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</si>
  <si>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</si>
  <si>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</si>
  <si>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</si>
  <si>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</si>
  <si>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</si>
  <si>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</si>
  <si>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</si>
  <si>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</si>
  <si>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</si>
  <si>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</si>
  <si>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</si>
  <si>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</si>
  <si>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</si>
  <si>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</si>
  <si>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</si>
  <si>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</si>
  <si>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</si>
  <si>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</si>
  <si>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</si>
  <si>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</si>
  <si>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</si>
  <si>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</si>
  <si>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</si>
  <si>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</si>
  <si>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</si>
  <si>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</si>
  <si>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</si>
  <si>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</si>
  <si>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</si>
  <si>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</si>
  <si>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</si>
  <si>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</si>
  <si>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</si>
  <si>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</si>
  <si>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</si>
  <si>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</si>
  <si>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</si>
  <si>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</si>
  <si>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</si>
  <si>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</si>
  <si>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</si>
  <si>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</si>
  <si>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</si>
  <si>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</si>
  <si>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</si>
  <si>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</si>
  <si>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</si>
  <si>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</si>
  <si>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</si>
  <si>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</si>
  <si>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</si>
  <si>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</si>
  <si>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</si>
  <si>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</si>
  <si>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</si>
  <si>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</si>
  <si>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</si>
  <si>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</si>
  <si>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</si>
  <si>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</si>
  <si>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</si>
  <si>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</si>
  <si>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</si>
  <si>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</si>
  <si>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</si>
  <si>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</si>
  <si>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</si>
  <si>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</si>
  <si>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</si>
  <si>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</si>
  <si>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</si>
  <si>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</si>
  <si>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</si>
  <si>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</si>
  <si>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</si>
  <si>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</si>
  <si>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</si>
  <si>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</si>
  <si>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</si>
  <si>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</si>
  <si>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</si>
  <si>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</si>
  <si>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</si>
  <si>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</si>
  <si>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</si>
  <si>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</si>
  <si>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</si>
  <si>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</si>
  <si>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</si>
  <si>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</si>
  <si>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</si>
  <si>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</si>
  <si>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</si>
  <si>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</si>
  <si>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</si>
  <si>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</si>
  <si>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</si>
  <si>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</si>
  <si>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</si>
  <si>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</si>
  <si>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</si>
  <si>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</si>
  <si>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</si>
  <si>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</si>
  <si>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</si>
  <si>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</si>
  <si>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</si>
  <si>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</si>
  <si>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</si>
  <si>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</si>
  <si>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</si>
  <si>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</si>
  <si>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</si>
  <si>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</si>
  <si>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</si>
  <si>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</si>
  <si>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</si>
  <si>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</si>
  <si>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</si>
  <si>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</si>
  <si>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</si>
  <si>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</si>
  <si>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</si>
  <si>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</si>
  <si>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</si>
  <si>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</si>
  <si>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</si>
  <si>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</si>
  <si>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</si>
  <si>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</si>
  <si>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</si>
  <si>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</si>
  <si>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</si>
  <si>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</si>
  <si>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</si>
  <si>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</si>
  <si>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</si>
  <si>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</si>
  <si>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</si>
  <si>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</si>
  <si>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</si>
  <si>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</si>
  <si>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</si>
  <si>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</si>
  <si>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</si>
  <si>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</si>
  <si>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</si>
  <si>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</si>
  <si>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</si>
  <si>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</si>
  <si>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</si>
  <si>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</si>
  <si>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</si>
  <si>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</si>
  <si>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</si>
  <si>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</si>
  <si>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</si>
  <si>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</si>
  <si>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</si>
  <si>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</si>
  <si>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</si>
  <si>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</si>
  <si>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</si>
  <si>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</si>
  <si>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</si>
  <si>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</si>
  <si>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</si>
  <si>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</si>
  <si>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</si>
  <si>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</si>
  <si>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</si>
  <si>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</si>
  <si>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</si>
  <si>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</si>
  <si>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</si>
  <si>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</si>
  <si>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</si>
  <si>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</si>
  <si>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</si>
  <si>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</si>
  <si>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</si>
  <si>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</si>
  <si>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</si>
  <si>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</si>
  <si>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</si>
  <si>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</si>
  <si>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</si>
  <si>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</si>
  <si>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</si>
  <si>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</si>
  <si>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</si>
  <si>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</si>
  <si>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</si>
  <si>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</si>
  <si>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</si>
  <si>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</si>
  <si>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</si>
  <si>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</si>
  <si>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</si>
  <si>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</si>
  <si>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</si>
  <si>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</si>
  <si>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</si>
  <si>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</si>
  <si>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</si>
  <si>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</si>
  <si>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</si>
  <si>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</si>
  <si>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</si>
  <si>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</si>
  <si>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</si>
  <si>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</si>
  <si>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</si>
  <si>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</si>
  <si>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</si>
  <si>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</si>
  <si>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</si>
  <si>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</si>
  <si>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</si>
  <si>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</si>
  <si>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</si>
  <si>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</si>
  <si>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</si>
  <si>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</si>
  <si>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</si>
  <si>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</si>
  <si>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</si>
  <si>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</si>
  <si>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</si>
  <si>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</si>
  <si>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</si>
  <si>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</si>
  <si>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</si>
  <si>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</si>
  <si>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</si>
  <si>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</si>
  <si>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</si>
  <si>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</si>
  <si>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</si>
  <si>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</si>
  <si>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</si>
  <si>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</si>
  <si>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</si>
  <si>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</si>
  <si>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</si>
  <si>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</si>
  <si>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</si>
  <si>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</si>
  <si>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</si>
  <si>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</si>
  <si>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</si>
  <si>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</si>
  <si>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</si>
  <si>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</si>
  <si>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</si>
  <si>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</si>
  <si>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</si>
  <si>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</si>
  <si>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</si>
  <si>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</si>
  <si>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</si>
  <si>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</si>
  <si>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</si>
  <si>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</si>
  <si>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</si>
  <si>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</si>
  <si>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</si>
  <si>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</si>
  <si>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</si>
  <si>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</si>
  <si>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</si>
  <si>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</si>
  <si>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</si>
  <si>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</si>
  <si>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</si>
  <si>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</si>
  <si>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</si>
  <si>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</si>
  <si>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</si>
  <si>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</si>
  <si>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</si>
  <si>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</si>
  <si>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</si>
  <si>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</si>
  <si>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</si>
  <si>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</si>
  <si>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</si>
  <si>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</si>
  <si>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</si>
  <si>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</si>
  <si>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</si>
  <si>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</si>
  <si>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</si>
  <si>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</si>
  <si>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</si>
  <si>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</si>
  <si>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</si>
  <si>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</si>
  <si>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</si>
  <si>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</si>
  <si>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</si>
  <si>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</si>
  <si>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</si>
  <si>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</si>
  <si>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</si>
  <si>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</si>
  <si>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</si>
  <si>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</si>
  <si>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</si>
  <si>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</si>
  <si>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</si>
  <si>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</si>
  <si>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</si>
  <si>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</si>
  <si>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</si>
  <si>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</si>
  <si>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</si>
  <si>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</si>
  <si>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</si>
  <si>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</si>
  <si>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</si>
  <si>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</si>
  <si>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</si>
  <si>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</si>
  <si>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</si>
  <si>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</si>
  <si>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</si>
  <si>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</si>
  <si>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</si>
  <si>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</si>
  <si>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</si>
  <si>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</si>
  <si>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</si>
  <si>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</si>
  <si>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</si>
  <si>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</si>
  <si>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</si>
  <si>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</si>
  <si>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</si>
  <si>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</si>
  <si>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</si>
  <si>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</si>
  <si>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</si>
  <si>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</si>
  <si>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</si>
  <si>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</si>
  <si>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</si>
  <si>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</si>
  <si>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</si>
  <si>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</si>
  <si>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</si>
  <si>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</si>
  <si>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</si>
  <si>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</si>
  <si>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</si>
  <si>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</si>
  <si>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</si>
  <si>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</si>
  <si>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</si>
  <si>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</si>
  <si>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</si>
  <si>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</si>
  <si>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</si>
  <si>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</si>
  <si>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</si>
  <si>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</si>
  <si>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</si>
  <si>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</si>
  <si>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</si>
  <si>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</si>
  <si>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</si>
  <si>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</si>
  <si>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</si>
  <si>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</si>
  <si>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</si>
  <si>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</si>
  <si>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</si>
  <si>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</si>
  <si>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</si>
  <si>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</si>
  <si>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</si>
  <si>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</si>
  <si>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</si>
  <si>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</si>
  <si>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</si>
  <si>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</si>
  <si>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</si>
  <si>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</si>
  <si>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</si>
  <si>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</si>
  <si>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</si>
  <si>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</si>
  <si>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</si>
  <si>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</si>
  <si>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</si>
  <si>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</si>
  <si>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</si>
  <si>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</si>
  <si>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</si>
  <si>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</si>
  <si>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</si>
  <si>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</si>
  <si>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</si>
  <si>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</si>
  <si>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</si>
  <si>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</si>
  <si>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</si>
  <si>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</si>
  <si>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</si>
  <si>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</si>
  <si>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</si>
  <si>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</si>
  <si>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</si>
  <si>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</si>
  <si>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我が国の北極政策に関する発信及び理解促進経費</t>
    <phoneticPr fontId="5"/>
  </si>
  <si>
    <t>総合外交政策局</t>
    <phoneticPr fontId="5"/>
  </si>
  <si>
    <t>海上安全保障政策室</t>
    <phoneticPr fontId="5"/>
  </si>
  <si>
    <t>室長　山地　秀樹</t>
    <rPh sb="0" eb="2">
      <t>シツチョウ</t>
    </rPh>
    <rPh sb="3" eb="5">
      <t>ヤマチ</t>
    </rPh>
    <rPh sb="6" eb="8">
      <t>ヒデキ</t>
    </rPh>
    <phoneticPr fontId="5"/>
  </si>
  <si>
    <t>○</t>
  </si>
  <si>
    <t>外務省設置法第４条</t>
    <phoneticPr fontId="5"/>
  </si>
  <si>
    <t>第３期海洋基本計画（平成30年5月閣議決定），
「我が国の北極政策」（平成27年10月総合海洋政策本部決定）</t>
    <rPh sb="2" eb="3">
      <t>キ</t>
    </rPh>
    <phoneticPr fontId="5"/>
  </si>
  <si>
    <t>近年，北極に対する国際的な関心が急速に高まりつつあることから，我が国にとっての北極の重要性を十分認識し，観測・研究活動の推進を通じた地球規模課題の解決による我が国のプレゼンスの向上，国際ルール形成への積極的な参画（法の支配の確保，科学的根拠に基づく議論を含む），我が国の国益に資する国際協力の推進の観点を踏まえ，我が国の強みである北極観測・研究をはじめとする我が国の北極に係る取組を北極圏国を含め国際社会に対して発信し，各国との協力深化に努める。</t>
    <rPh sb="31" eb="32">
      <t>ワ</t>
    </rPh>
    <rPh sb="33" eb="34">
      <t>クニ</t>
    </rPh>
    <rPh sb="39" eb="41">
      <t>ホッキョク</t>
    </rPh>
    <rPh sb="42" eb="45">
      <t>ジュウヨウセイ</t>
    </rPh>
    <rPh sb="46" eb="48">
      <t>ジュウブン</t>
    </rPh>
    <rPh sb="48" eb="50">
      <t>ニンシキ</t>
    </rPh>
    <rPh sb="52" eb="54">
      <t>カンソク</t>
    </rPh>
    <rPh sb="55" eb="57">
      <t>ケンキュウ</t>
    </rPh>
    <rPh sb="57" eb="59">
      <t>カツドウ</t>
    </rPh>
    <rPh sb="60" eb="62">
      <t>スイシン</t>
    </rPh>
    <rPh sb="63" eb="64">
      <t>ツウ</t>
    </rPh>
    <rPh sb="66" eb="68">
      <t>チキュウ</t>
    </rPh>
    <rPh sb="68" eb="70">
      <t>キボ</t>
    </rPh>
    <rPh sb="70" eb="72">
      <t>カダイ</t>
    </rPh>
    <rPh sb="73" eb="75">
      <t>カイケツ</t>
    </rPh>
    <rPh sb="78" eb="79">
      <t>ワ</t>
    </rPh>
    <rPh sb="80" eb="81">
      <t>クニ</t>
    </rPh>
    <rPh sb="88" eb="90">
      <t>コウジョウ</t>
    </rPh>
    <rPh sb="91" eb="93">
      <t>コクサイ</t>
    </rPh>
    <rPh sb="96" eb="98">
      <t>ケイセイ</t>
    </rPh>
    <rPh sb="100" eb="103">
      <t>セッキョクテキ</t>
    </rPh>
    <rPh sb="104" eb="106">
      <t>サンカク</t>
    </rPh>
    <rPh sb="107" eb="108">
      <t>ホウ</t>
    </rPh>
    <rPh sb="109" eb="111">
      <t>シハイ</t>
    </rPh>
    <rPh sb="112" eb="114">
      <t>カクホ</t>
    </rPh>
    <rPh sb="115" eb="118">
      <t>カガクテキ</t>
    </rPh>
    <rPh sb="118" eb="120">
      <t>コンキョ</t>
    </rPh>
    <rPh sb="121" eb="122">
      <t>モト</t>
    </rPh>
    <rPh sb="124" eb="126">
      <t>ギロン</t>
    </rPh>
    <rPh sb="127" eb="128">
      <t>フク</t>
    </rPh>
    <rPh sb="131" eb="132">
      <t>ワ</t>
    </rPh>
    <rPh sb="133" eb="134">
      <t>クニ</t>
    </rPh>
    <rPh sb="135" eb="137">
      <t>コクエキ</t>
    </rPh>
    <rPh sb="138" eb="139">
      <t>シ</t>
    </rPh>
    <rPh sb="141" eb="143">
      <t>コクサイ</t>
    </rPh>
    <rPh sb="143" eb="145">
      <t>キョウリョク</t>
    </rPh>
    <rPh sb="146" eb="148">
      <t>スイシン</t>
    </rPh>
    <rPh sb="149" eb="151">
      <t>カンテン</t>
    </rPh>
    <rPh sb="152" eb="153">
      <t>フ</t>
    </rPh>
    <rPh sb="198" eb="200">
      <t>コクサイ</t>
    </rPh>
    <rPh sb="200" eb="202">
      <t>シャカイ</t>
    </rPh>
    <phoneticPr fontId="5"/>
  </si>
  <si>
    <t xml:space="preserve">気候変動を含む地球環境の変化，資源開発を巡る経済環境の変化，安全保障の環境変化により国際的な関心が一層高まっている北極を巡る課題への対応において，我が国が主要プレイヤーの一つであるという国際社会の認識を高めることを通じて，北極を巡る国際秩序形成への関与を拡大する。　
具体的には，(i)北極評議会（AC）を始めとする国際会合に参加し，北極に関する国際的なルール形成や課題への対応に積極的に参画する。(ii)併せて，北極圏諸国を含む関係国との二国間での対話を推進し，科学技術等の北極協力を強化する。(iii)観測･研究を始めとする我が国の北極に係る取組を北極圏国を含む関係各国へ積極的に発信し，国際社会の主要プレイヤーとして，北極の国際協力の推進につなげる。
</t>
    <rPh sb="134" eb="137">
      <t>グタイテキ</t>
    </rPh>
    <rPh sb="203" eb="204">
      <t>アワ</t>
    </rPh>
    <rPh sb="243" eb="245">
      <t>キョウカ</t>
    </rPh>
    <rPh sb="296" eb="298">
      <t>コクサイ</t>
    </rPh>
    <rPh sb="298" eb="300">
      <t>シャカイ</t>
    </rPh>
    <rPh sb="312" eb="314">
      <t>ホッキョク</t>
    </rPh>
    <rPh sb="315" eb="317">
      <t>コクサイ</t>
    </rPh>
    <rPh sb="317" eb="319">
      <t>キョウリョク</t>
    </rPh>
    <rPh sb="320" eb="322">
      <t>スイシン</t>
    </rPh>
    <phoneticPr fontId="5"/>
  </si>
  <si>
    <t>-</t>
    <phoneticPr fontId="5"/>
  </si>
  <si>
    <t>-</t>
    <phoneticPr fontId="5"/>
  </si>
  <si>
    <t>-</t>
    <phoneticPr fontId="5"/>
  </si>
  <si>
    <t>各種会議出席等旅費</t>
    <rPh sb="0" eb="2">
      <t>カクシュ</t>
    </rPh>
    <rPh sb="2" eb="4">
      <t>カイギ</t>
    </rPh>
    <rPh sb="4" eb="6">
      <t>シュッセキ</t>
    </rPh>
    <rPh sb="6" eb="7">
      <t>トウ</t>
    </rPh>
    <rPh sb="7" eb="9">
      <t>リョヒ</t>
    </rPh>
    <phoneticPr fontId="5"/>
  </si>
  <si>
    <t>本事業では，我が国の北極政策への理解促進と関係国との協力深化，観測・研究をはじめとする我が国の北極に係る取組を関係各国に対して発信することを目標とするが，「理解の促進，協力の深化，関係各国への発信」を定量的に測ることは困難である。</t>
    <rPh sb="0" eb="1">
      <t>ホン</t>
    </rPh>
    <rPh sb="1" eb="3">
      <t>ジギョウ</t>
    </rPh>
    <rPh sb="6" eb="7">
      <t>ワ</t>
    </rPh>
    <rPh sb="8" eb="9">
      <t>クニ</t>
    </rPh>
    <rPh sb="10" eb="12">
      <t>ホッキョク</t>
    </rPh>
    <rPh sb="12" eb="14">
      <t>セイサク</t>
    </rPh>
    <rPh sb="16" eb="18">
      <t>リカイ</t>
    </rPh>
    <rPh sb="18" eb="20">
      <t>ソクシン</t>
    </rPh>
    <rPh sb="21" eb="24">
      <t>カンケイコク</t>
    </rPh>
    <rPh sb="26" eb="28">
      <t>キョウリョク</t>
    </rPh>
    <rPh sb="28" eb="29">
      <t>フカ</t>
    </rPh>
    <rPh sb="29" eb="30">
      <t>カ</t>
    </rPh>
    <rPh sb="31" eb="33">
      <t>カンソク</t>
    </rPh>
    <rPh sb="34" eb="36">
      <t>ケンキュウ</t>
    </rPh>
    <rPh sb="43" eb="44">
      <t>ワ</t>
    </rPh>
    <rPh sb="45" eb="46">
      <t>クニ</t>
    </rPh>
    <rPh sb="47" eb="49">
      <t>ホッキョク</t>
    </rPh>
    <rPh sb="50" eb="51">
      <t>カカ</t>
    </rPh>
    <rPh sb="52" eb="53">
      <t>ト</t>
    </rPh>
    <rPh sb="53" eb="54">
      <t>ク</t>
    </rPh>
    <rPh sb="55" eb="57">
      <t>カンケイ</t>
    </rPh>
    <rPh sb="57" eb="59">
      <t>カッコク</t>
    </rPh>
    <rPh sb="60" eb="61">
      <t>タイ</t>
    </rPh>
    <rPh sb="63" eb="65">
      <t>ハッシン</t>
    </rPh>
    <rPh sb="70" eb="72">
      <t>モクヒョウ</t>
    </rPh>
    <rPh sb="78" eb="80">
      <t>リカイ</t>
    </rPh>
    <rPh sb="81" eb="83">
      <t>ソクシン</t>
    </rPh>
    <rPh sb="84" eb="86">
      <t>キョウリョク</t>
    </rPh>
    <rPh sb="87" eb="88">
      <t>フカ</t>
    </rPh>
    <rPh sb="88" eb="89">
      <t>カ</t>
    </rPh>
    <rPh sb="90" eb="92">
      <t>カンケイ</t>
    </rPh>
    <rPh sb="92" eb="94">
      <t>カッコク</t>
    </rPh>
    <rPh sb="96" eb="98">
      <t>ハッシン</t>
    </rPh>
    <rPh sb="100" eb="102">
      <t>テイリョウ</t>
    </rPh>
    <rPh sb="102" eb="103">
      <t>テキ</t>
    </rPh>
    <rPh sb="104" eb="105">
      <t>ハカ</t>
    </rPh>
    <rPh sb="109" eb="111">
      <t>コンナン</t>
    </rPh>
    <phoneticPr fontId="5"/>
  </si>
  <si>
    <t>本事業では，我が国の北極政策への理解促進と関係国との協力深化，観測・研究をはじめとする我が国の北極に係る取組や強みを関係各国に対して発信することを定性的な成果目標とする。</t>
    <rPh sb="58" eb="60">
      <t>カンケイ</t>
    </rPh>
    <rPh sb="60" eb="62">
      <t>カッコク</t>
    </rPh>
    <rPh sb="73" eb="76">
      <t>テイセイテキ</t>
    </rPh>
    <rPh sb="77" eb="79">
      <t>セイカ</t>
    </rPh>
    <rPh sb="79" eb="81">
      <t>モクヒョウ</t>
    </rPh>
    <phoneticPr fontId="5"/>
  </si>
  <si>
    <t>北極を巡る議論への我が国の積極的な貢献</t>
    <rPh sb="0" eb="2">
      <t>ホッキョク</t>
    </rPh>
    <rPh sb="3" eb="4">
      <t>メグ</t>
    </rPh>
    <rPh sb="5" eb="7">
      <t>ギロン</t>
    </rPh>
    <rPh sb="9" eb="10">
      <t>ワ</t>
    </rPh>
    <rPh sb="11" eb="12">
      <t>クニ</t>
    </rPh>
    <rPh sb="13" eb="16">
      <t>セッキョクテキ</t>
    </rPh>
    <rPh sb="17" eb="19">
      <t>コウケン</t>
    </rPh>
    <phoneticPr fontId="5"/>
  </si>
  <si>
    <t>海外における国際会議や対話への当省からの出席者数</t>
    <rPh sb="0" eb="2">
      <t>カイガイ</t>
    </rPh>
    <rPh sb="6" eb="8">
      <t>コクサイ</t>
    </rPh>
    <rPh sb="8" eb="10">
      <t>カイギ</t>
    </rPh>
    <rPh sb="11" eb="13">
      <t>タイワ</t>
    </rPh>
    <rPh sb="15" eb="17">
      <t>トウショウ</t>
    </rPh>
    <rPh sb="20" eb="23">
      <t>シュッセキシャ</t>
    </rPh>
    <rPh sb="23" eb="24">
      <t>スウ</t>
    </rPh>
    <phoneticPr fontId="5"/>
  </si>
  <si>
    <t>人</t>
    <rPh sb="0" eb="1">
      <t>ニン</t>
    </rPh>
    <phoneticPr fontId="5"/>
  </si>
  <si>
    <t>政府として出席する海外における国際会議及び対話の回数</t>
    <rPh sb="0" eb="2">
      <t>セイフ</t>
    </rPh>
    <rPh sb="5" eb="7">
      <t>シュッセキ</t>
    </rPh>
    <rPh sb="9" eb="11">
      <t>カイガイ</t>
    </rPh>
    <rPh sb="15" eb="17">
      <t>コクサイ</t>
    </rPh>
    <rPh sb="17" eb="19">
      <t>カイギ</t>
    </rPh>
    <rPh sb="19" eb="20">
      <t>オヨ</t>
    </rPh>
    <rPh sb="21" eb="23">
      <t>タイワ</t>
    </rPh>
    <rPh sb="24" eb="26">
      <t>カイスウ</t>
    </rPh>
    <phoneticPr fontId="5"/>
  </si>
  <si>
    <t>回</t>
    <rPh sb="0" eb="1">
      <t>カイ</t>
    </rPh>
    <phoneticPr fontId="5"/>
  </si>
  <si>
    <t>-</t>
    <phoneticPr fontId="5"/>
  </si>
  <si>
    <t>政府として出席した海外における国際会議及び対話に係る予算額／回数　</t>
    <rPh sb="0" eb="2">
      <t>セイフ</t>
    </rPh>
    <rPh sb="5" eb="7">
      <t>シュッセキ</t>
    </rPh>
    <rPh sb="9" eb="11">
      <t>カイガイ</t>
    </rPh>
    <rPh sb="15" eb="17">
      <t>コクサイ</t>
    </rPh>
    <rPh sb="17" eb="19">
      <t>カイギ</t>
    </rPh>
    <rPh sb="19" eb="20">
      <t>オヨ</t>
    </rPh>
    <rPh sb="21" eb="23">
      <t>タイワ</t>
    </rPh>
    <rPh sb="24" eb="25">
      <t>カカ</t>
    </rPh>
    <rPh sb="26" eb="28">
      <t>ヨサン</t>
    </rPh>
    <rPh sb="28" eb="29">
      <t>ガク</t>
    </rPh>
    <phoneticPr fontId="5"/>
  </si>
  <si>
    <t>千円</t>
    <rPh sb="0" eb="2">
      <t>センエン</t>
    </rPh>
    <phoneticPr fontId="5"/>
  </si>
  <si>
    <t>基本目標Ⅱ：国民の安全の確保と繁栄を目指し，望ましい国際環境を確保すること</t>
    <rPh sb="15" eb="17">
      <t>ハンエイ</t>
    </rPh>
    <phoneticPr fontId="5"/>
  </si>
  <si>
    <t>施策Ⅱ-１：国際の平和と安定に対する取組</t>
    <phoneticPr fontId="5"/>
  </si>
  <si>
    <t>-</t>
    <phoneticPr fontId="5"/>
  </si>
  <si>
    <t>我が国が主要プレイヤーの一つであるという国際社会の認識を高めることを通じて，北極を巡る国際秩序形成への関与を拡大する。</t>
    <rPh sb="0" eb="1">
      <t>ワ</t>
    </rPh>
    <rPh sb="2" eb="3">
      <t>クニ</t>
    </rPh>
    <rPh sb="4" eb="6">
      <t>シュヨウ</t>
    </rPh>
    <rPh sb="12" eb="13">
      <t>1</t>
    </rPh>
    <rPh sb="20" eb="22">
      <t>コクサイ</t>
    </rPh>
    <rPh sb="22" eb="24">
      <t>シャカイ</t>
    </rPh>
    <rPh sb="25" eb="27">
      <t>ニンシキ</t>
    </rPh>
    <rPh sb="28" eb="29">
      <t>タカ</t>
    </rPh>
    <rPh sb="34" eb="35">
      <t>ツウ</t>
    </rPh>
    <rPh sb="38" eb="40">
      <t>ホッキョク</t>
    </rPh>
    <rPh sb="41" eb="42">
      <t>メグ</t>
    </rPh>
    <rPh sb="43" eb="45">
      <t>コクサイ</t>
    </rPh>
    <rPh sb="45" eb="47">
      <t>チツジョ</t>
    </rPh>
    <rPh sb="47" eb="49">
      <t>ケイセイ</t>
    </rPh>
    <rPh sb="51" eb="53">
      <t>カンヨ</t>
    </rPh>
    <rPh sb="54" eb="56">
      <t>カクダイ</t>
    </rPh>
    <phoneticPr fontId="5"/>
  </si>
  <si>
    <t>(i)北極評議会を始めとする国際会合への参加，(ii)北極圏諸国を含む関係国との二国間対話の推進，(iii)北極圏を含む国際社会への積極的な発信を通じた，北極をめぐる関係国協力の推進</t>
    <rPh sb="3" eb="5">
      <t>ホッキョク</t>
    </rPh>
    <rPh sb="5" eb="8">
      <t>ヒョウギカイ</t>
    </rPh>
    <rPh sb="9" eb="10">
      <t>ハジ</t>
    </rPh>
    <rPh sb="14" eb="16">
      <t>コクサイ</t>
    </rPh>
    <rPh sb="16" eb="18">
      <t>カイゴウ</t>
    </rPh>
    <rPh sb="20" eb="22">
      <t>サンカ</t>
    </rPh>
    <rPh sb="27" eb="30">
      <t>ホッキョクケン</t>
    </rPh>
    <rPh sb="30" eb="32">
      <t>ショコク</t>
    </rPh>
    <rPh sb="33" eb="34">
      <t>フク</t>
    </rPh>
    <rPh sb="35" eb="38">
      <t>カンケイコク</t>
    </rPh>
    <rPh sb="40" eb="41">
      <t>ニ</t>
    </rPh>
    <rPh sb="41" eb="43">
      <t>コクカン</t>
    </rPh>
    <rPh sb="43" eb="45">
      <t>タイワ</t>
    </rPh>
    <rPh sb="46" eb="48">
      <t>スイシン</t>
    </rPh>
    <rPh sb="54" eb="57">
      <t>ホッキョクケン</t>
    </rPh>
    <rPh sb="58" eb="59">
      <t>フク</t>
    </rPh>
    <rPh sb="60" eb="62">
      <t>コクサイ</t>
    </rPh>
    <rPh sb="62" eb="64">
      <t>シャカイ</t>
    </rPh>
    <rPh sb="66" eb="69">
      <t>セッキョクテキ</t>
    </rPh>
    <rPh sb="70" eb="72">
      <t>ハッシン</t>
    </rPh>
    <rPh sb="73" eb="74">
      <t>ツウ</t>
    </rPh>
    <rPh sb="77" eb="79">
      <t>ホッキョク</t>
    </rPh>
    <rPh sb="83" eb="86">
      <t>カンケイコク</t>
    </rPh>
    <rPh sb="86" eb="88">
      <t>キョウリョク</t>
    </rPh>
    <rPh sb="89" eb="91">
      <t>スイシン</t>
    </rPh>
    <phoneticPr fontId="5"/>
  </si>
  <si>
    <t>北極評議会を始めとする多国間フォーラム，その機会を活用しての二国間対話に積極的に参加し，北極をめぐる課題に関する議論に参加し，北極の国際協力の推進につなげる。</t>
    <rPh sb="0" eb="2">
      <t>ホッキョク</t>
    </rPh>
    <rPh sb="2" eb="5">
      <t>ヒョウギカイ</t>
    </rPh>
    <rPh sb="6" eb="7">
      <t>ハジ</t>
    </rPh>
    <rPh sb="11" eb="14">
      <t>タコクカン</t>
    </rPh>
    <rPh sb="22" eb="24">
      <t>キカイ</t>
    </rPh>
    <rPh sb="25" eb="27">
      <t>カツヨウ</t>
    </rPh>
    <rPh sb="30" eb="31">
      <t>ニ</t>
    </rPh>
    <rPh sb="31" eb="33">
      <t>コクカン</t>
    </rPh>
    <rPh sb="33" eb="35">
      <t>タイワ</t>
    </rPh>
    <rPh sb="36" eb="39">
      <t>セッキョクテキ</t>
    </rPh>
    <rPh sb="40" eb="42">
      <t>サンカ</t>
    </rPh>
    <rPh sb="44" eb="46">
      <t>ホッキョク</t>
    </rPh>
    <rPh sb="50" eb="52">
      <t>カダイ</t>
    </rPh>
    <rPh sb="53" eb="54">
      <t>カン</t>
    </rPh>
    <rPh sb="56" eb="58">
      <t>ギロン</t>
    </rPh>
    <rPh sb="59" eb="61">
      <t>サンカ</t>
    </rPh>
    <rPh sb="63" eb="65">
      <t>ホッキョク</t>
    </rPh>
    <rPh sb="66" eb="68">
      <t>コクサイ</t>
    </rPh>
    <rPh sb="68" eb="70">
      <t>キョウリョク</t>
    </rPh>
    <rPh sb="71" eb="73">
      <t>スイシン</t>
    </rPh>
    <phoneticPr fontId="5"/>
  </si>
  <si>
    <t>北極評議会関連会合等の国際会議において北極を巡る日本の取組や考えを積極的に発信し，北極圏国と意見交換を実施。北極に関する日中韓ハイレベル対話第２回会合を２０１７年に東京において主催。</t>
    <rPh sb="0" eb="2">
      <t>ホッキョク</t>
    </rPh>
    <rPh sb="2" eb="5">
      <t>ヒョウギカイ</t>
    </rPh>
    <rPh sb="5" eb="7">
      <t>カンレン</t>
    </rPh>
    <rPh sb="7" eb="9">
      <t>カイゴウ</t>
    </rPh>
    <rPh sb="9" eb="10">
      <t>トウ</t>
    </rPh>
    <rPh sb="11" eb="13">
      <t>コクサイ</t>
    </rPh>
    <rPh sb="13" eb="15">
      <t>カイギ</t>
    </rPh>
    <rPh sb="19" eb="21">
      <t>ホッキョク</t>
    </rPh>
    <rPh sb="22" eb="23">
      <t>メグ</t>
    </rPh>
    <rPh sb="24" eb="26">
      <t>ニホン</t>
    </rPh>
    <rPh sb="27" eb="29">
      <t>トリクミ</t>
    </rPh>
    <rPh sb="30" eb="31">
      <t>カンガ</t>
    </rPh>
    <rPh sb="33" eb="36">
      <t>セッキョクテキ</t>
    </rPh>
    <rPh sb="37" eb="39">
      <t>ハッシン</t>
    </rPh>
    <rPh sb="41" eb="43">
      <t>ホッキョク</t>
    </rPh>
    <rPh sb="43" eb="45">
      <t>ケンコク</t>
    </rPh>
    <rPh sb="46" eb="48">
      <t>イケン</t>
    </rPh>
    <rPh sb="48" eb="50">
      <t>コウカン</t>
    </rPh>
    <rPh sb="51" eb="53">
      <t>ジッシ</t>
    </rPh>
    <rPh sb="54" eb="56">
      <t>ホッキョク</t>
    </rPh>
    <rPh sb="57" eb="58">
      <t>カン</t>
    </rPh>
    <rPh sb="60" eb="62">
      <t>ニチチュウ</t>
    </rPh>
    <rPh sb="62" eb="63">
      <t>カン</t>
    </rPh>
    <rPh sb="68" eb="70">
      <t>タイワ</t>
    </rPh>
    <rPh sb="70" eb="71">
      <t>ダイ</t>
    </rPh>
    <rPh sb="72" eb="73">
      <t>カイ</t>
    </rPh>
    <rPh sb="73" eb="75">
      <t>カイゴウ</t>
    </rPh>
    <rPh sb="80" eb="81">
      <t>ネン</t>
    </rPh>
    <rPh sb="82" eb="84">
      <t>トウキョウ</t>
    </rPh>
    <rPh sb="88" eb="90">
      <t>シュサイ</t>
    </rPh>
    <phoneticPr fontId="5"/>
  </si>
  <si>
    <t>北極を巡る課題の議論に参加し，法の支配の確保等，国際ルールや国際秩序形成に取り組み，北極における平和と安定の確保に貢献する。</t>
    <rPh sb="0" eb="2">
      <t>ホッキョク</t>
    </rPh>
    <rPh sb="3" eb="4">
      <t>メグ</t>
    </rPh>
    <rPh sb="5" eb="7">
      <t>カダイ</t>
    </rPh>
    <rPh sb="8" eb="10">
      <t>ギロン</t>
    </rPh>
    <rPh sb="11" eb="13">
      <t>サンカ</t>
    </rPh>
    <rPh sb="15" eb="16">
      <t>ホウ</t>
    </rPh>
    <rPh sb="17" eb="19">
      <t>シハイ</t>
    </rPh>
    <rPh sb="20" eb="22">
      <t>カクホ</t>
    </rPh>
    <rPh sb="22" eb="23">
      <t>トウ</t>
    </rPh>
    <rPh sb="24" eb="26">
      <t>コクサイ</t>
    </rPh>
    <rPh sb="30" eb="32">
      <t>コクサイ</t>
    </rPh>
    <rPh sb="32" eb="34">
      <t>チツジョ</t>
    </rPh>
    <rPh sb="34" eb="36">
      <t>ケイセイ</t>
    </rPh>
    <rPh sb="37" eb="38">
      <t>ト</t>
    </rPh>
    <rPh sb="39" eb="40">
      <t>ク</t>
    </rPh>
    <rPh sb="42" eb="44">
      <t>ホッキョク</t>
    </rPh>
    <rPh sb="48" eb="50">
      <t>ヘイワ</t>
    </rPh>
    <rPh sb="51" eb="53">
      <t>アンテイ</t>
    </rPh>
    <rPh sb="54" eb="56">
      <t>カクホ</t>
    </rPh>
    <rPh sb="57" eb="59">
      <t>コウケン</t>
    </rPh>
    <phoneticPr fontId="5"/>
  </si>
  <si>
    <t>北極域における環境変化は我が国も影響を受ける問題。北極の環境，資源開発，安全保障の議論は，我が国の平和と繁栄に資するものであり，すべての国民がその便益を享受するもの。</t>
    <rPh sb="0" eb="2">
      <t>ホッキョク</t>
    </rPh>
    <rPh sb="2" eb="3">
      <t>イキ</t>
    </rPh>
    <rPh sb="7" eb="9">
      <t>カンキョウ</t>
    </rPh>
    <rPh sb="9" eb="11">
      <t>ヘンカ</t>
    </rPh>
    <rPh sb="12" eb="13">
      <t>ワ</t>
    </rPh>
    <rPh sb="14" eb="15">
      <t>クニ</t>
    </rPh>
    <rPh sb="16" eb="18">
      <t>エイキョウ</t>
    </rPh>
    <rPh sb="19" eb="20">
      <t>ウ</t>
    </rPh>
    <rPh sb="22" eb="24">
      <t>モンダイ</t>
    </rPh>
    <rPh sb="25" eb="27">
      <t>ホッキョク</t>
    </rPh>
    <rPh sb="28" eb="30">
      <t>カンキョウ</t>
    </rPh>
    <rPh sb="31" eb="33">
      <t>シゲン</t>
    </rPh>
    <rPh sb="33" eb="35">
      <t>カイハツ</t>
    </rPh>
    <rPh sb="36" eb="38">
      <t>アンゼン</t>
    </rPh>
    <rPh sb="38" eb="40">
      <t>ホショウ</t>
    </rPh>
    <rPh sb="41" eb="43">
      <t>ギロン</t>
    </rPh>
    <rPh sb="45" eb="46">
      <t>ワ</t>
    </rPh>
    <rPh sb="47" eb="48">
      <t>クニ</t>
    </rPh>
    <rPh sb="49" eb="51">
      <t>ヘイワ</t>
    </rPh>
    <rPh sb="52" eb="54">
      <t>ハンエイ</t>
    </rPh>
    <rPh sb="55" eb="56">
      <t>シ</t>
    </rPh>
    <rPh sb="68" eb="70">
      <t>コクミン</t>
    </rPh>
    <rPh sb="73" eb="75">
      <t>ベンエキ</t>
    </rPh>
    <rPh sb="76" eb="78">
      <t>キョウジュ</t>
    </rPh>
    <phoneticPr fontId="5"/>
  </si>
  <si>
    <t>本件は政府を参加対象とする北極の環境，資源開発，安全保障に係る国際会議が主であり，外交活動として，国が担うべきもの。</t>
    <rPh sb="0" eb="2">
      <t>ホンケン</t>
    </rPh>
    <rPh sb="3" eb="5">
      <t>セイフ</t>
    </rPh>
    <rPh sb="6" eb="8">
      <t>サンカ</t>
    </rPh>
    <rPh sb="8" eb="10">
      <t>タイショウ</t>
    </rPh>
    <rPh sb="29" eb="30">
      <t>カカ</t>
    </rPh>
    <rPh sb="43" eb="45">
      <t>カツドウ</t>
    </rPh>
    <phoneticPr fontId="5"/>
  </si>
  <si>
    <t>我が国の北極政策を国際社会に発信し，理解を広めるために不可欠であり，かつ北極圏国を含め関係国が一堂に会する国際会議への出席は非常に有効であるため，優位度は高い。</t>
    <rPh sb="0" eb="1">
      <t>ワ</t>
    </rPh>
    <rPh sb="2" eb="3">
      <t>クニ</t>
    </rPh>
    <rPh sb="4" eb="6">
      <t>ホッキョク</t>
    </rPh>
    <rPh sb="6" eb="8">
      <t>セイサク</t>
    </rPh>
    <rPh sb="9" eb="11">
      <t>コクサイ</t>
    </rPh>
    <rPh sb="11" eb="13">
      <t>シャカイ</t>
    </rPh>
    <rPh sb="14" eb="16">
      <t>ハッシン</t>
    </rPh>
    <rPh sb="18" eb="20">
      <t>リカイ</t>
    </rPh>
    <rPh sb="21" eb="22">
      <t>ヒロ</t>
    </rPh>
    <rPh sb="27" eb="30">
      <t>フカケツ</t>
    </rPh>
    <rPh sb="36" eb="39">
      <t>ホッキョクケン</t>
    </rPh>
    <rPh sb="39" eb="40">
      <t>コク</t>
    </rPh>
    <rPh sb="41" eb="42">
      <t>フク</t>
    </rPh>
    <rPh sb="43" eb="46">
      <t>カンケイコク</t>
    </rPh>
    <rPh sb="47" eb="49">
      <t>イチドウ</t>
    </rPh>
    <rPh sb="50" eb="51">
      <t>カイ</t>
    </rPh>
    <rPh sb="53" eb="55">
      <t>コクサイ</t>
    </rPh>
    <rPh sb="55" eb="57">
      <t>カイギ</t>
    </rPh>
    <rPh sb="59" eb="61">
      <t>シュッセキ</t>
    </rPh>
    <rPh sb="62" eb="64">
      <t>ヒジョウ</t>
    </rPh>
    <rPh sb="65" eb="67">
      <t>ユウコウ</t>
    </rPh>
    <rPh sb="73" eb="75">
      <t>ユウイ</t>
    </rPh>
    <rPh sb="75" eb="76">
      <t>ド</t>
    </rPh>
    <rPh sb="77" eb="78">
      <t>タカ</t>
    </rPh>
    <phoneticPr fontId="5"/>
  </si>
  <si>
    <t>経済的な交通手段の選定を行い，国家公務員等の旅費に関する法律に基づき，必要最低限の費用となるよう努めている。</t>
    <rPh sb="0" eb="3">
      <t>ケイザイテキ</t>
    </rPh>
    <rPh sb="4" eb="6">
      <t>コウツウ</t>
    </rPh>
    <rPh sb="6" eb="8">
      <t>シュダン</t>
    </rPh>
    <rPh sb="9" eb="11">
      <t>センテイ</t>
    </rPh>
    <rPh sb="12" eb="13">
      <t>オコナ</t>
    </rPh>
    <rPh sb="15" eb="17">
      <t>コッカ</t>
    </rPh>
    <rPh sb="17" eb="20">
      <t>コウムイン</t>
    </rPh>
    <rPh sb="20" eb="21">
      <t>トウ</t>
    </rPh>
    <rPh sb="22" eb="24">
      <t>リョヒ</t>
    </rPh>
    <rPh sb="25" eb="26">
      <t>カン</t>
    </rPh>
    <rPh sb="28" eb="30">
      <t>ホウリツ</t>
    </rPh>
    <rPh sb="31" eb="32">
      <t>モト</t>
    </rPh>
    <rPh sb="35" eb="37">
      <t>ヒツヨウ</t>
    </rPh>
    <rPh sb="37" eb="40">
      <t>サイテイゲン</t>
    </rPh>
    <rPh sb="41" eb="43">
      <t>ヒヨウ</t>
    </rPh>
    <rPh sb="48" eb="49">
      <t>ツト</t>
    </rPh>
    <phoneticPr fontId="5"/>
  </si>
  <si>
    <t>無</t>
  </si>
  <si>
    <t>‐</t>
  </si>
  <si>
    <t>複数業者から見積もりを取る等の競争性を保ち，経費節約に努めている。</t>
    <rPh sb="0" eb="2">
      <t>フクスウ</t>
    </rPh>
    <rPh sb="2" eb="4">
      <t>ギョウシャ</t>
    </rPh>
    <rPh sb="6" eb="8">
      <t>ミツ</t>
    </rPh>
    <rPh sb="11" eb="12">
      <t>ト</t>
    </rPh>
    <rPh sb="13" eb="14">
      <t>トウ</t>
    </rPh>
    <rPh sb="15" eb="18">
      <t>キョウソウセイ</t>
    </rPh>
    <rPh sb="19" eb="20">
      <t>タモ</t>
    </rPh>
    <rPh sb="22" eb="24">
      <t>ケイヒ</t>
    </rPh>
    <rPh sb="24" eb="26">
      <t>セツヤク</t>
    </rPh>
    <rPh sb="27" eb="28">
      <t>ツト</t>
    </rPh>
    <phoneticPr fontId="5"/>
  </si>
  <si>
    <t>事業目的に即した出張者の派遣を行っている。</t>
    <rPh sb="0" eb="2">
      <t>ジギョウ</t>
    </rPh>
    <rPh sb="2" eb="4">
      <t>モクテキ</t>
    </rPh>
    <rPh sb="5" eb="6">
      <t>ソク</t>
    </rPh>
    <rPh sb="8" eb="10">
      <t>シュッチョウ</t>
    </rPh>
    <rPh sb="10" eb="11">
      <t>モノ</t>
    </rPh>
    <rPh sb="12" eb="14">
      <t>ハケン</t>
    </rPh>
    <rPh sb="15" eb="16">
      <t>オコナ</t>
    </rPh>
    <phoneticPr fontId="5"/>
  </si>
  <si>
    <t>国際会議の結果を作成し，政府内関係者に共有し，出張成果が次に活用されている。</t>
    <rPh sb="0" eb="2">
      <t>コクサイ</t>
    </rPh>
    <rPh sb="2" eb="4">
      <t>カイギ</t>
    </rPh>
    <rPh sb="5" eb="7">
      <t>ケッカ</t>
    </rPh>
    <rPh sb="8" eb="10">
      <t>サクセイ</t>
    </rPh>
    <rPh sb="12" eb="15">
      <t>セイフナイ</t>
    </rPh>
    <rPh sb="15" eb="18">
      <t>カンケイシャ</t>
    </rPh>
    <rPh sb="19" eb="21">
      <t>キョウユウ</t>
    </rPh>
    <rPh sb="23" eb="25">
      <t>シュッチョウ</t>
    </rPh>
    <rPh sb="25" eb="27">
      <t>セイカ</t>
    </rPh>
    <rPh sb="28" eb="29">
      <t>ツギ</t>
    </rPh>
    <rPh sb="30" eb="32">
      <t>カツヨウ</t>
    </rPh>
    <phoneticPr fontId="5"/>
  </si>
  <si>
    <t>見合ったものとなっている。</t>
    <rPh sb="0" eb="2">
      <t>ミア</t>
    </rPh>
    <phoneticPr fontId="5"/>
  </si>
  <si>
    <t>国際会議の結果を作成し，政府内関係者に共有し，出張成果が次に活用されている。</t>
    <phoneticPr fontId="5"/>
  </si>
  <si>
    <t>文部科学省</t>
  </si>
  <si>
    <t>北極域研究推進プロジェクト</t>
    <rPh sb="0" eb="2">
      <t>ホッキョク</t>
    </rPh>
    <rPh sb="2" eb="3">
      <t>イキ</t>
    </rPh>
    <rPh sb="3" eb="5">
      <t>ケンキュウ</t>
    </rPh>
    <rPh sb="5" eb="7">
      <t>スイシン</t>
    </rPh>
    <phoneticPr fontId="5"/>
  </si>
  <si>
    <t>「我が国の北極政策」の具体的な取組の一つである国際協力を当省は所掌している。我が国の強みである北極観測・研究をはじめとする我が国の北極に係る取組を北極評議会（AC）の閣僚会合や高級実務者会合等国際会議において，北極圏国を含む関係各国に対して発信し，各国との協力深化に努めている。
文部科学省は，「我が国の北極政策」の具体的な取組の一つである研究開発を所掌しており，北極圏国に国際連携拠点を整備し，国際共同研究を実施している他，北極評議会（AC）の作業部会に我が国の北極研究者を派遣している。</t>
    <rPh sb="223" eb="225">
      <t>サギョウ</t>
    </rPh>
    <rPh sb="225" eb="227">
      <t>ブカイ</t>
    </rPh>
    <rPh sb="228" eb="229">
      <t>ワ</t>
    </rPh>
    <rPh sb="230" eb="231">
      <t>クニ</t>
    </rPh>
    <rPh sb="232" eb="234">
      <t>ホッキョク</t>
    </rPh>
    <phoneticPr fontId="5"/>
  </si>
  <si>
    <t>我が国の北極政策を国際社会において発信し理解を広めるために不可欠な事業であり，事業も効率的に実施されていることから，引き続き本事業の継続が必要と考える。</t>
    <rPh sb="0" eb="1">
      <t>ワ</t>
    </rPh>
    <rPh sb="2" eb="3">
      <t>クニ</t>
    </rPh>
    <rPh sb="4" eb="6">
      <t>ホッキョク</t>
    </rPh>
    <rPh sb="6" eb="8">
      <t>セイサク</t>
    </rPh>
    <rPh sb="9" eb="11">
      <t>コクサイ</t>
    </rPh>
    <rPh sb="11" eb="13">
      <t>シャカイ</t>
    </rPh>
    <rPh sb="17" eb="19">
      <t>ハッシン</t>
    </rPh>
    <rPh sb="20" eb="22">
      <t>リカイ</t>
    </rPh>
    <rPh sb="23" eb="24">
      <t>ヒロ</t>
    </rPh>
    <rPh sb="29" eb="32">
      <t>フカケツ</t>
    </rPh>
    <rPh sb="33" eb="35">
      <t>ジギョウ</t>
    </rPh>
    <rPh sb="39" eb="41">
      <t>ジギョウ</t>
    </rPh>
    <rPh sb="42" eb="45">
      <t>コウリツテキ</t>
    </rPh>
    <rPh sb="46" eb="48">
      <t>ジッシ</t>
    </rPh>
    <rPh sb="58" eb="59">
      <t>ヒ</t>
    </rPh>
    <rPh sb="60" eb="61">
      <t>ツヅ</t>
    </rPh>
    <rPh sb="62" eb="63">
      <t>ホン</t>
    </rPh>
    <rPh sb="63" eb="65">
      <t>ジギョウ</t>
    </rPh>
    <rPh sb="66" eb="68">
      <t>ケイゾク</t>
    </rPh>
    <rPh sb="69" eb="71">
      <t>ヒツヨウ</t>
    </rPh>
    <rPh sb="72" eb="73">
      <t>カンガ</t>
    </rPh>
    <phoneticPr fontId="5"/>
  </si>
  <si>
    <t>平成30年5月に閣議決定された第３期海洋基本計画の北極部分を踏まえ，文部科学省，内閣府，環境省，国土交通省を始めとする北極関係省庁とも一層連携し，我が国の考えや取組が国際社会に十分に理解されるよう，発信を強化していく。</t>
    <rPh sb="34" eb="36">
      <t>モンブ</t>
    </rPh>
    <rPh sb="36" eb="39">
      <t>カガクショウ</t>
    </rPh>
    <rPh sb="40" eb="43">
      <t>ナイカクフ</t>
    </rPh>
    <rPh sb="44" eb="47">
      <t>カンキョウショウ</t>
    </rPh>
    <rPh sb="48" eb="50">
      <t>コクド</t>
    </rPh>
    <rPh sb="50" eb="53">
      <t>コウツウショウ</t>
    </rPh>
    <rPh sb="54" eb="55">
      <t>ハジ</t>
    </rPh>
    <rPh sb="59" eb="61">
      <t>ホッキョク</t>
    </rPh>
    <rPh sb="61" eb="63">
      <t>カンケイ</t>
    </rPh>
    <rPh sb="63" eb="65">
      <t>ショウチョウ</t>
    </rPh>
    <rPh sb="67" eb="69">
      <t>イッソウ</t>
    </rPh>
    <rPh sb="69" eb="71">
      <t>レンケイ</t>
    </rPh>
    <rPh sb="73" eb="74">
      <t>ワ</t>
    </rPh>
    <rPh sb="75" eb="76">
      <t>クニ</t>
    </rPh>
    <rPh sb="77" eb="78">
      <t>カンガ</t>
    </rPh>
    <rPh sb="80" eb="82">
      <t>トリクミ</t>
    </rPh>
    <rPh sb="83" eb="85">
      <t>コクサイ</t>
    </rPh>
    <rPh sb="85" eb="87">
      <t>シャカイ</t>
    </rPh>
    <rPh sb="88" eb="90">
      <t>ジュウブン</t>
    </rPh>
    <rPh sb="91" eb="93">
      <t>リカイ</t>
    </rPh>
    <rPh sb="99" eb="101">
      <t>ハッシン</t>
    </rPh>
    <rPh sb="102" eb="104">
      <t>キョウカ</t>
    </rPh>
    <phoneticPr fontId="5"/>
  </si>
  <si>
    <t>新２９－０００２</t>
    <rPh sb="0" eb="1">
      <t>シン</t>
    </rPh>
    <phoneticPr fontId="5"/>
  </si>
  <si>
    <t>A.出張者３名</t>
    <rPh sb="2" eb="5">
      <t>シュッチョウシャ</t>
    </rPh>
    <rPh sb="6" eb="7">
      <t>メイ</t>
    </rPh>
    <phoneticPr fontId="5"/>
  </si>
  <si>
    <t>旅費</t>
    <rPh sb="0" eb="2">
      <t>リョヒ</t>
    </rPh>
    <phoneticPr fontId="5"/>
  </si>
  <si>
    <t>海外で開催される北極関連会合出席旅費</t>
    <rPh sb="0" eb="2">
      <t>カイガイ</t>
    </rPh>
    <rPh sb="3" eb="5">
      <t>カイサイ</t>
    </rPh>
    <rPh sb="8" eb="10">
      <t>ホッキョク</t>
    </rPh>
    <rPh sb="10" eb="12">
      <t>カンレン</t>
    </rPh>
    <rPh sb="12" eb="14">
      <t>カイゴウ</t>
    </rPh>
    <rPh sb="14" eb="16">
      <t>シュッセキ</t>
    </rPh>
    <rPh sb="16" eb="18">
      <t>リョヒ</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</si>
  <si>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</si>
  <si>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</si>
  <si>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</si>
  <si>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5.8百万円/10</t>
    <rPh sb="3" eb="5">
      <t>ヒャクマン</t>
    </rPh>
    <rPh sb="5" eb="6">
      <t>エン</t>
    </rPh>
    <phoneticPr fontId="5"/>
  </si>
  <si>
    <t>5.6百万円／11</t>
    <rPh sb="3" eb="5">
      <t>ヒャクマン</t>
    </rPh>
    <rPh sb="5" eb="6">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</si>
</sst>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193074</xdr:colOff>
      <xdr:row>740</xdr:row>
      <xdr:rowOff>90101</xdr:rowOff>
    </xdr:from>
    <xdr:to>
      <xdr:col>30</xdr:col>
      <xdr:colOff>154914</xdr:colOff>
      <xdr:row>743</xdr:row>
      <xdr:rowOff>134469</xdr:rowOff>
    </xdr:to>
    <xdr:sp macro="" textlink="">
      <xdr:nvSpPr>
        <xdr:cNvPr id="3" name="正方形/長方形 2"/>
        <xdr:cNvSpPr/>
      </xdr:nvSpPr>
      <xdr:spPr bwMode="auto">
        <a:xfrm>
          <a:off x="4517939" y="37636621"/>
          <a:ext cx="1815353" cy="108697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200"/>
            <a:t>外務省</a:t>
          </a:r>
          <a:endParaRPr kumimoji="1" lang="en-US" altLang="ja-JP" sz="1200"/>
        </a:p>
        <a:p>
          <a:pPr algn="ctr">
            <a:lnSpc>
              <a:spcPts val="1200"/>
            </a:lnSpc>
          </a:pPr>
          <a:endParaRPr kumimoji="1" lang="en-US" altLang="ja-JP" sz="1200"/>
        </a:p>
        <a:p>
          <a:pPr algn="ctr">
            <a:lnSpc>
              <a:spcPts val="1100"/>
            </a:lnSpc>
          </a:pPr>
          <a:r>
            <a:rPr kumimoji="1" lang="ja-JP" altLang="en-US" sz="1200"/>
            <a:t>４百万円</a:t>
          </a:r>
        </a:p>
      </xdr:txBody>
    </xdr:sp>
    <xdr:clientData/>
  </xdr:twoCellAnchor>
  <xdr:twoCellAnchor>
    <xdr:from>
      <xdr:col>21</xdr:col>
      <xdr:colOff>188075</xdr:colOff>
      <xdr:row>746</xdr:row>
      <xdr:rowOff>13184</xdr:rowOff>
    </xdr:from>
    <xdr:to>
      <xdr:col>30</xdr:col>
      <xdr:colOff>127503</xdr:colOff>
      <xdr:row>748</xdr:row>
      <xdr:rowOff>292692</xdr:rowOff>
    </xdr:to>
    <xdr:sp macro="" textlink="">
      <xdr:nvSpPr>
        <xdr:cNvPr id="4" name="正方形/長方形 3"/>
        <xdr:cNvSpPr/>
      </xdr:nvSpPr>
      <xdr:spPr bwMode="auto">
        <a:xfrm>
          <a:off x="4512940" y="39644907"/>
          <a:ext cx="1792941" cy="97457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Ａ．出張者３名</a:t>
          </a:r>
          <a:endParaRPr kumimoji="1" lang="en-US" altLang="ja-JP" sz="1200"/>
        </a:p>
        <a:p>
          <a:pPr algn="ctr"/>
          <a:endParaRPr kumimoji="1" lang="en-US" altLang="ja-JP" sz="1200"/>
        </a:p>
        <a:p>
          <a:pPr algn="ctr">
            <a:lnSpc>
              <a:spcPts val="1100"/>
            </a:lnSpc>
          </a:pPr>
          <a:r>
            <a:rPr kumimoji="1" lang="ja-JP" altLang="en-US" sz="1200"/>
            <a:t>４百万円</a:t>
          </a:r>
          <a:endParaRPr kumimoji="1" lang="en-US" altLang="ja-JP" sz="1200"/>
        </a:p>
      </xdr:txBody>
    </xdr:sp>
    <xdr:clientData/>
  </xdr:twoCellAnchor>
  <xdr:twoCellAnchor>
    <xdr:from>
      <xdr:col>20</xdr:col>
      <xdr:colOff>154460</xdr:colOff>
      <xdr:row>749</xdr:row>
      <xdr:rowOff>23926</xdr:rowOff>
    </xdr:from>
    <xdr:to>
      <xdr:col>31</xdr:col>
      <xdr:colOff>128716</xdr:colOff>
      <xdr:row>750</xdr:row>
      <xdr:rowOff>208111</xdr:rowOff>
    </xdr:to>
    <xdr:sp macro="" textlink="">
      <xdr:nvSpPr>
        <xdr:cNvPr id="5" name="大かっこ 4"/>
        <xdr:cNvSpPr/>
      </xdr:nvSpPr>
      <xdr:spPr bwMode="auto">
        <a:xfrm>
          <a:off x="4273379" y="40698250"/>
          <a:ext cx="2239661" cy="53171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海外で開催される北極関連会合出席旅費</a:t>
          </a:r>
        </a:p>
      </xdr:txBody>
    </xdr:sp>
    <xdr:clientData/>
  </xdr:twoCellAnchor>
  <xdr:twoCellAnchor>
    <xdr:from>
      <xdr:col>22</xdr:col>
      <xdr:colOff>39368</xdr:colOff>
      <xdr:row>745</xdr:row>
      <xdr:rowOff>102974</xdr:rowOff>
    </xdr:from>
    <xdr:to>
      <xdr:col>30</xdr:col>
      <xdr:colOff>115844</xdr:colOff>
      <xdr:row>745</xdr:row>
      <xdr:rowOff>321791</xdr:rowOff>
    </xdr:to>
    <xdr:sp macro="" textlink="">
      <xdr:nvSpPr>
        <xdr:cNvPr id="6" name="テキスト ボックス 5"/>
        <xdr:cNvSpPr txBox="1"/>
      </xdr:nvSpPr>
      <xdr:spPr>
        <a:xfrm>
          <a:off x="4570179" y="39387163"/>
          <a:ext cx="1724043" cy="2188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出張者へ直接支出</a:t>
          </a:r>
          <a:r>
            <a:rPr kumimoji="1" lang="en-US" altLang="ja-JP" sz="1100"/>
            <a:t>】</a:t>
          </a:r>
          <a:endParaRPr kumimoji="1" lang="ja-JP" altLang="en-US" sz="1100"/>
        </a:p>
      </xdr:txBody>
    </xdr:sp>
    <xdr:clientData/>
  </xdr:twoCellAnchor>
  <xdr:twoCellAnchor>
    <xdr:from>
      <xdr:col>26</xdr:col>
      <xdr:colOff>71021</xdr:colOff>
      <xdr:row>743</xdr:row>
      <xdr:rowOff>134469</xdr:rowOff>
    </xdr:from>
    <xdr:to>
      <xdr:col>26</xdr:col>
      <xdr:colOff>77606</xdr:colOff>
      <xdr:row>745</xdr:row>
      <xdr:rowOff>102974</xdr:rowOff>
    </xdr:to>
    <xdr:cxnSp macro="">
      <xdr:nvCxnSpPr>
        <xdr:cNvPr id="8" name="直線矢印コネクタ 7"/>
        <xdr:cNvCxnSpPr>
          <a:stCxn id="3" idx="2"/>
          <a:endCxn id="6" idx="0"/>
        </xdr:cNvCxnSpPr>
      </xdr:nvCxnSpPr>
      <xdr:spPr>
        <a:xfrm>
          <a:off x="5425616" y="38723591"/>
          <a:ext cx="6585" cy="6635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56</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海洋政策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9.2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580</v>
      </c>
      <c r="Q13" s="658"/>
      <c r="R13" s="658"/>
      <c r="S13" s="658"/>
      <c r="T13" s="658"/>
      <c r="U13" s="658"/>
      <c r="V13" s="659"/>
      <c r="W13" s="657">
        <v>2</v>
      </c>
      <c r="X13" s="658"/>
      <c r="Y13" s="658"/>
      <c r="Z13" s="658"/>
      <c r="AA13" s="658"/>
      <c r="AB13" s="658"/>
      <c r="AC13" s="659"/>
      <c r="AD13" s="657">
        <v>6</v>
      </c>
      <c r="AE13" s="658"/>
      <c r="AF13" s="658"/>
      <c r="AG13" s="658"/>
      <c r="AH13" s="658"/>
      <c r="AI13" s="658"/>
      <c r="AJ13" s="659"/>
      <c r="AK13" s="657">
        <v>6</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582</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2</v>
      </c>
      <c r="X18" s="879"/>
      <c r="Y18" s="879"/>
      <c r="Z18" s="879"/>
      <c r="AA18" s="879"/>
      <c r="AB18" s="879"/>
      <c r="AC18" s="880"/>
      <c r="AD18" s="878">
        <f>SUM(AD13:AJ17)</f>
        <v>6</v>
      </c>
      <c r="AE18" s="879"/>
      <c r="AF18" s="879"/>
      <c r="AG18" s="879"/>
      <c r="AH18" s="879"/>
      <c r="AI18" s="879"/>
      <c r="AJ18" s="880"/>
      <c r="AK18" s="878">
        <f>SUM(AK13:AQ17)</f>
        <v>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v>10</v>
      </c>
      <c r="X19" s="658"/>
      <c r="Y19" s="658"/>
      <c r="Z19" s="658"/>
      <c r="AA19" s="658"/>
      <c r="AB19" s="658"/>
      <c r="AC19" s="659"/>
      <c r="AD19" s="657">
        <v>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5</v>
      </c>
      <c r="X20" s="318"/>
      <c r="Y20" s="318"/>
      <c r="Z20" s="318"/>
      <c r="AA20" s="318"/>
      <c r="AB20" s="318"/>
      <c r="AC20" s="318"/>
      <c r="AD20" s="318">
        <f t="shared" ref="AD20" si="1">IF(AD18=0, "-", SUM(AD19)/AD18)</f>
        <v>0.66666666666666663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5</v>
      </c>
      <c r="X21" s="318"/>
      <c r="Y21" s="318"/>
      <c r="Z21" s="318"/>
      <c r="AA21" s="318"/>
      <c r="AB21" s="318"/>
      <c r="AC21" s="318"/>
      <c r="AD21" s="318">
        <f t="shared" ref="AD21" si="3">IF(AD19=0, "-", SUM(AD19)/SUM(AD13,AD14))</f>
        <v>0.66666666666666663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583</v>
      </c>
      <c r="H23" s="953"/>
      <c r="I23" s="953"/>
      <c r="J23" s="953"/>
      <c r="K23" s="953"/>
      <c r="L23" s="953"/>
      <c r="M23" s="953"/>
      <c r="N23" s="953"/>
      <c r="O23" s="954"/>
      <c r="P23" s="919">
        <v>6</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6</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hidden="1" customHeight="1" x14ac:dyDescent="0.15">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584</v>
      </c>
      <c r="H82" s="676"/>
      <c r="I82" s="676"/>
      <c r="J82" s="676"/>
      <c r="K82" s="676"/>
      <c r="L82" s="676"/>
      <c r="M82" s="676"/>
      <c r="N82" s="676"/>
      <c r="O82" s="676"/>
      <c r="P82" s="676"/>
      <c r="Q82" s="676"/>
      <c r="R82" s="676"/>
      <c r="S82" s="676"/>
      <c r="T82" s="676"/>
      <c r="U82" s="676"/>
      <c r="V82" s="676"/>
      <c r="W82" s="676"/>
      <c r="X82" s="676"/>
      <c r="Y82" s="676"/>
      <c r="Z82" s="676"/>
      <c r="AA82" s="677"/>
      <c r="AB82" s="884" t="s">
        <v>585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34</v>
      </c>
      <c r="AR86" s="199"/>
      <c r="AS86" s="133" t="s">
        <v>355</v>
      </c>
      <c r="AT86" s="134"/>
      <c r="AU86" s="199" t="s">
        <v>580</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586</v>
      </c>
      <c r="H87" s="105"/>
      <c r="I87" s="105"/>
      <c r="J87" s="105"/>
      <c r="K87" s="105"/>
      <c r="L87" s="105"/>
      <c r="M87" s="105"/>
      <c r="N87" s="105"/>
      <c r="O87" s="106"/>
      <c r="P87" s="105" t="s">
        <v>587</v>
      </c>
      <c r="Q87" s="514"/>
      <c r="R87" s="514"/>
      <c r="S87" s="514"/>
      <c r="T87" s="514"/>
      <c r="U87" s="514"/>
      <c r="V87" s="514"/>
      <c r="W87" s="514"/>
      <c r="X87" s="515"/>
      <c r="Y87" s="561" t="s">
        <v>62</v>
      </c>
      <c r="Z87" s="562"/>
      <c r="AA87" s="563"/>
      <c r="AB87" s="461" t="s">
        <v>588</v>
      </c>
      <c r="AC87" s="461"/>
      <c r="AD87" s="461"/>
      <c r="AE87" s="218" t="s">
        <v>580</v>
      </c>
      <c r="AF87" s="219"/>
      <c r="AG87" s="219"/>
      <c r="AH87" s="219"/>
      <c r="AI87" s="218" t="s">
        <v>580</v>
      </c>
      <c r="AJ87" s="219"/>
      <c r="AK87" s="219"/>
      <c r="AL87" s="219"/>
      <c r="AM87" s="218">
        <v>10</v>
      </c>
      <c r="AN87" s="219"/>
      <c r="AO87" s="219"/>
      <c r="AP87" s="219"/>
      <c r="AQ87" s="340"/>
      <c r="AR87" s="207"/>
      <c r="AS87" s="207"/>
      <c r="AT87" s="341"/>
      <c r="AU87" s="219" t="s">
        <v>580</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588</v>
      </c>
      <c r="AC88" s="523"/>
      <c r="AD88" s="523"/>
      <c r="AE88" s="218" t="s">
        <v>580</v>
      </c>
      <c r="AF88" s="219"/>
      <c r="AG88" s="219"/>
      <c r="AH88" s="219"/>
      <c r="AI88" s="218" t="s">
        <v>580</v>
      </c>
      <c r="AJ88" s="219"/>
      <c r="AK88" s="219"/>
      <c r="AL88" s="219"/>
      <c r="AM88" s="218">
        <v>10</v>
      </c>
      <c r="AN88" s="219"/>
      <c r="AO88" s="219"/>
      <c r="AP88" s="219"/>
      <c r="AQ88" s="340">
        <v>12</v>
      </c>
      <c r="AR88" s="207"/>
      <c r="AS88" s="207"/>
      <c r="AT88" s="341"/>
      <c r="AU88" s="219" t="s">
        <v>580</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580</v>
      </c>
      <c r="AF89" s="219"/>
      <c r="AG89" s="219"/>
      <c r="AH89" s="219"/>
      <c r="AI89" s="218" t="s">
        <v>580</v>
      </c>
      <c r="AJ89" s="219"/>
      <c r="AK89" s="219"/>
      <c r="AL89" s="219"/>
      <c r="AM89" s="218">
        <v>100</v>
      </c>
      <c r="AN89" s="219"/>
      <c r="AO89" s="219"/>
      <c r="AP89" s="219"/>
      <c r="AQ89" s="340"/>
      <c r="AR89" s="207"/>
      <c r="AS89" s="207"/>
      <c r="AT89" s="341"/>
      <c r="AU89" s="219" t="s">
        <v>580</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t="s">
        <v>591</v>
      </c>
      <c r="AF101" s="219"/>
      <c r="AG101" s="219"/>
      <c r="AH101" s="220"/>
      <c r="AI101" s="218" t="s">
        <v>580</v>
      </c>
      <c r="AJ101" s="219"/>
      <c r="AK101" s="219"/>
      <c r="AL101" s="220"/>
      <c r="AM101" s="218">
        <v>10</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t="s">
        <v>580</v>
      </c>
      <c r="AF102" s="418"/>
      <c r="AG102" s="418"/>
      <c r="AH102" s="418"/>
      <c r="AI102" s="418" t="s">
        <v>580</v>
      </c>
      <c r="AJ102" s="418"/>
      <c r="AK102" s="418"/>
      <c r="AL102" s="418"/>
      <c r="AM102" s="418">
        <v>10</v>
      </c>
      <c r="AN102" s="418"/>
      <c r="AO102" s="418"/>
      <c r="AP102" s="418"/>
      <c r="AQ102" s="273">
        <v>11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t="s">
        <v>580</v>
      </c>
      <c r="AF116" s="418"/>
      <c r="AG116" s="418"/>
      <c r="AH116" s="418"/>
      <c r="AI116" s="418" t="s">
        <v>580</v>
      </c>
      <c r="AJ116" s="418"/>
      <c r="AK116" s="418"/>
      <c r="AL116" s="418"/>
      <c r="AM116" s="418">
        <v>580</v>
      </c>
      <c r="AN116" s="418"/>
      <c r="AO116" s="418"/>
      <c r="AP116" s="418"/>
      <c r="AQ116" s="218">
        <v>509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580</v>
      </c>
      <c r="AF117" s="551"/>
      <c r="AG117" s="551"/>
      <c r="AH117" s="551"/>
      <c r="AI117" s="551" t="s">
        <v>580</v>
      </c>
      <c r="AJ117" s="551"/>
      <c r="AK117" s="551"/>
      <c r="AL117" s="551"/>
      <c r="AM117" s="551" t="s">
        <v>625</v>
      </c>
      <c r="AN117" s="551"/>
      <c r="AO117" s="551"/>
      <c r="AP117" s="551"/>
      <c r="AQ117" s="551" t="s">
        <v>626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9.75" customHeight="1" x14ac:dyDescent="0.15">
      <c r="A130" s="188" t="s">
        <v>566</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9.7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581</v>
      </c>
      <c r="AR133" s="199"/>
      <c r="AS133" s="133" t="s">
        <v>355</v>
      </c>
      <c r="AT133" s="134"/>
      <c r="AU133" s="200" t="s">
        <v>580</v>
      </c>
      <c r="AV133" s="200"/>
      <c r="AW133" s="133" t="s">
        <v>300</v>
      </c>
      <c r="AX133" s="195"/>
    </row>
    <row r="134" spans="1:50" ht="22.5" hidden="1"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t="s">
        <v>580</v>
      </c>
      <c r="AF134" s="207"/>
      <c r="AG134" s="207"/>
      <c r="AH134" s="207"/>
      <c r="AI134" s="206" t="s">
        <v>580</v>
      </c>
      <c r="AJ134" s="207"/>
      <c r="AK134" s="207"/>
      <c r="AL134" s="207"/>
      <c r="AM134" s="206" t="s">
        <v>580</v>
      </c>
      <c r="AN134" s="207"/>
      <c r="AO134" s="207"/>
      <c r="AP134" s="207"/>
      <c r="AQ134" s="206" t="s">
        <v>580</v>
      </c>
      <c r="AR134" s="207"/>
      <c r="AS134" s="207"/>
      <c r="AT134" s="207"/>
      <c r="AU134" s="206" t="s">
        <v>580</v>
      </c>
      <c r="AV134" s="207"/>
      <c r="AW134" s="207"/>
      <c r="AX134" s="208"/>
    </row>
    <row r="135" spans="1:50" ht="27"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t="s">
        <v>580</v>
      </c>
      <c r="AF135" s="207"/>
      <c r="AG135" s="207"/>
      <c r="AH135" s="207"/>
      <c r="AI135" s="206" t="s">
        <v>581</v>
      </c>
      <c r="AJ135" s="207"/>
      <c r="AK135" s="207"/>
      <c r="AL135" s="207"/>
      <c r="AM135" s="206" t="s">
        <v>580</v>
      </c>
      <c r="AN135" s="207"/>
      <c r="AO135" s="207"/>
      <c r="AP135" s="207"/>
      <c r="AQ135" s="206" t="s">
        <v>580</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7.75" customHeight="1" x14ac:dyDescent="0.15">
      <c r="A154" s="189"/>
      <c r="B154" s="186"/>
      <c r="C154" s="180"/>
      <c r="D154" s="186"/>
      <c r="E154" s="180"/>
      <c r="F154" s="181"/>
      <c r="G154" s="104" t="s">
        <v>597</v>
      </c>
      <c r="H154" s="105"/>
      <c r="I154" s="105"/>
      <c r="J154" s="105"/>
      <c r="K154" s="105"/>
      <c r="L154" s="105"/>
      <c r="M154" s="105"/>
      <c r="N154" s="105"/>
      <c r="O154" s="105"/>
      <c r="P154" s="106"/>
      <c r="Q154" s="125" t="s">
        <v>598</v>
      </c>
      <c r="R154" s="105"/>
      <c r="S154" s="105"/>
      <c r="T154" s="105"/>
      <c r="U154" s="105"/>
      <c r="V154" s="105"/>
      <c r="W154" s="105"/>
      <c r="X154" s="105"/>
      <c r="Y154" s="105"/>
      <c r="Z154" s="105"/>
      <c r="AA154" s="293"/>
      <c r="AB154" s="141" t="s">
        <v>580</v>
      </c>
      <c r="AC154" s="142"/>
      <c r="AD154" s="142"/>
      <c r="AE154" s="147" t="s">
        <v>599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1.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9"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3.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3"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607</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607</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30"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608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607</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29.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50.25" customHeight="1" x14ac:dyDescent="0.15">
      <c r="A721" s="778"/>
      <c r="B721" s="779"/>
      <c r="C721" s="296" t="s">
        <v>613</v>
      </c>
      <c r="D721" s="297"/>
      <c r="E721" s="297"/>
      <c r="F721" s="298"/>
      <c r="G721" s="287"/>
      <c r="H721" s="288"/>
      <c r="I721" s="83" t="str">
        <f>IF(OR(G721="　", G721=""), "", "-")</f>
        <v/>
      </c>
      <c r="J721" s="291"/>
      <c r="K721" s="291"/>
      <c r="L721" s="83" t="str">
        <f>IF(M721="","","-")</f>
        <v/>
      </c>
      <c r="M721" s="84"/>
      <c r="N721" s="304" t="s">
        <v>614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38.2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3.25" customHeight="1" x14ac:dyDescent="0.15">
      <c r="A726" s="640" t="s">
        <v>48</v>
      </c>
      <c r="B726" s="802"/>
      <c r="C726" s="815" t="s">
        <v>53</v>
      </c>
      <c r="D726" s="837"/>
      <c r="E726" s="837"/>
      <c r="F726" s="838"/>
      <c r="G726" s="577" t="s">
        <v>616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5.5" customHeight="1" thickBot="1" x14ac:dyDescent="0.2">
      <c r="A727" s="803"/>
      <c r="B727" s="804"/>
      <c r="C727" s="748" t="s">
        <v>57</v>
      </c>
      <c r="D727" s="749"/>
      <c r="E727" s="749"/>
      <c r="F727" s="750"/>
      <c r="G727" s="575" t="s">
        <v>617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9.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c r="F737" s="990"/>
      <c r="G737" s="990"/>
      <c r="H737" s="990"/>
      <c r="I737" s="990"/>
      <c r="J737" s="990"/>
      <c r="K737" s="990"/>
      <c r="L737" s="990"/>
      <c r="M737" s="990"/>
      <c r="N737" s="365" t="s">
        <v>543</v>
      </c>
      <c r="O737" s="365"/>
      <c r="P737" s="365"/>
      <c r="Q737" s="365"/>
      <c r="R737" s="990"/>
      <c r="S737" s="990"/>
      <c r="T737" s="990"/>
      <c r="U737" s="990"/>
      <c r="V737" s="990"/>
      <c r="W737" s="990"/>
      <c r="X737" s="990"/>
      <c r="Y737" s="990"/>
      <c r="Z737" s="990"/>
      <c r="AA737" s="365" t="s">
        <v>542</v>
      </c>
      <c r="AB737" s="365"/>
      <c r="AC737" s="365"/>
      <c r="AD737" s="365"/>
      <c r="AE737" s="990"/>
      <c r="AF737" s="990"/>
      <c r="AG737" s="990"/>
      <c r="AH737" s="990"/>
      <c r="AI737" s="990"/>
      <c r="AJ737" s="990"/>
      <c r="AK737" s="990"/>
      <c r="AL737" s="990"/>
      <c r="AM737" s="990"/>
      <c r="AN737" s="365" t="s">
        <v>541</v>
      </c>
      <c r="AO737" s="365"/>
      <c r="AP737" s="365"/>
      <c r="AQ737" s="365"/>
      <c r="AR737" s="982"/>
      <c r="AS737" s="983"/>
      <c r="AT737" s="983"/>
      <c r="AU737" s="983"/>
      <c r="AV737" s="983"/>
      <c r="AW737" s="983"/>
      <c r="AX737" s="984"/>
      <c r="AY737" s="89"/>
      <c r="AZ737" s="89"/>
    </row>
    <row r="738" spans="1:52" ht="24.75" customHeight="1" x14ac:dyDescent="0.15">
      <c r="A738" s="991" t="s">
        <v>540</v>
      </c>
      <c r="B738" s="210"/>
      <c r="C738" s="210"/>
      <c r="D738" s="211"/>
      <c r="E738" s="990"/>
      <c r="F738" s="990"/>
      <c r="G738" s="990"/>
      <c r="H738" s="990"/>
      <c r="I738" s="990"/>
      <c r="J738" s="990"/>
      <c r="K738" s="990"/>
      <c r="L738" s="990"/>
      <c r="M738" s="990"/>
      <c r="N738" s="365" t="s">
        <v>539</v>
      </c>
      <c r="O738" s="365"/>
      <c r="P738" s="365"/>
      <c r="Q738" s="365"/>
      <c r="R738" s="990"/>
      <c r="S738" s="990"/>
      <c r="T738" s="990"/>
      <c r="U738" s="990"/>
      <c r="V738" s="990"/>
      <c r="W738" s="990"/>
      <c r="X738" s="990"/>
      <c r="Y738" s="990"/>
      <c r="Z738" s="990"/>
      <c r="AA738" s="365" t="s">
        <v>538</v>
      </c>
      <c r="AB738" s="365"/>
      <c r="AC738" s="365"/>
      <c r="AD738" s="365"/>
      <c r="AE738" s="990"/>
      <c r="AF738" s="990"/>
      <c r="AG738" s="990"/>
      <c r="AH738" s="990"/>
      <c r="AI738" s="990"/>
      <c r="AJ738" s="990"/>
      <c r="AK738" s="990"/>
      <c r="AL738" s="990"/>
      <c r="AM738" s="990"/>
      <c r="AN738" s="365" t="s">
        <v>534</v>
      </c>
      <c r="AO738" s="365"/>
      <c r="AP738" s="365"/>
      <c r="AQ738" s="365"/>
      <c r="AR738" s="982" t="s">
        <v>618</v>
      </c>
      <c r="AS738" s="983"/>
      <c r="AT738" s="983"/>
      <c r="AU738" s="983"/>
      <c r="AV738" s="983"/>
      <c r="AW738" s="983"/>
      <c r="AX738" s="984"/>
    </row>
    <row r="739" spans="1:52" ht="24.75" customHeight="1" thickBot="1" x14ac:dyDescent="0.2">
      <c r="A739" s="992" t="s">
        <v>530</v>
      </c>
      <c r="B739" s="993"/>
      <c r="C739" s="993"/>
      <c r="D739" s="994"/>
      <c r="E739" s="995"/>
      <c r="F739" s="985"/>
      <c r="G739" s="985"/>
      <c r="H739" s="93" t="str">
        <f>IF(E739="", "", "(")</f>
        <v/>
      </c>
      <c r="I739" s="985"/>
      <c r="J739" s="985"/>
      <c r="K739" s="93" t="str">
        <f>IF(OR(I739="　", I739=""), "", "-")</f>
        <v/>
      </c>
      <c r="L739" s="986">
        <v>49</v>
      </c>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619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620</v>
      </c>
      <c r="H781" s="671"/>
      <c r="I781" s="671"/>
      <c r="J781" s="671"/>
      <c r="K781" s="672"/>
      <c r="L781" s="664" t="s">
        <v>621</v>
      </c>
      <c r="M781" s="665"/>
      <c r="N781" s="665"/>
      <c r="O781" s="665"/>
      <c r="P781" s="665"/>
      <c r="Q781" s="665"/>
      <c r="R781" s="665"/>
      <c r="S781" s="665"/>
      <c r="T781" s="665"/>
      <c r="U781" s="665"/>
      <c r="V781" s="665"/>
      <c r="W781" s="665"/>
      <c r="X781" s="666"/>
      <c r="Y781" s="388">
        <v>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622</v>
      </c>
      <c r="D837" s="347"/>
      <c r="E837" s="347"/>
      <c r="F837" s="347"/>
      <c r="G837" s="347"/>
      <c r="H837" s="347"/>
      <c r="I837" s="347"/>
      <c r="J837" s="348"/>
      <c r="K837" s="349"/>
      <c r="L837" s="349"/>
      <c r="M837" s="349"/>
      <c r="N837" s="349"/>
      <c r="O837" s="349"/>
      <c r="P837" s="350" t="s">
        <v>621</v>
      </c>
      <c r="Q837" s="350"/>
      <c r="R837" s="350"/>
      <c r="S837" s="350"/>
      <c r="T837" s="350"/>
      <c r="U837" s="350"/>
      <c r="V837" s="350"/>
      <c r="W837" s="350"/>
      <c r="X837" s="350"/>
      <c r="Y837" s="351">
        <v>2</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623</v>
      </c>
      <c r="D838" s="347"/>
      <c r="E838" s="347"/>
      <c r="F838" s="347"/>
      <c r="G838" s="347"/>
      <c r="H838" s="347"/>
      <c r="I838" s="347"/>
      <c r="J838" s="348"/>
      <c r="K838" s="349"/>
      <c r="L838" s="349"/>
      <c r="M838" s="349"/>
      <c r="N838" s="349"/>
      <c r="O838" s="349"/>
      <c r="P838" s="350" t="s">
        <v>621</v>
      </c>
      <c r="Q838" s="350"/>
      <c r="R838" s="350"/>
      <c r="S838" s="350"/>
      <c r="T838" s="350"/>
      <c r="U838" s="350"/>
      <c r="V838" s="350"/>
      <c r="W838" s="350"/>
      <c r="X838" s="350"/>
      <c r="Y838" s="351">
        <v>1.6</v>
      </c>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624</v>
      </c>
      <c r="D839" s="347"/>
      <c r="E839" s="347"/>
      <c r="F839" s="347"/>
      <c r="G839" s="347"/>
      <c r="H839" s="347"/>
      <c r="I839" s="347"/>
      <c r="J839" s="348"/>
      <c r="K839" s="349"/>
      <c r="L839" s="349"/>
      <c r="M839" s="349"/>
      <c r="N839" s="349"/>
      <c r="O839" s="349"/>
      <c r="P839" s="350" t="s">
        <v>621</v>
      </c>
      <c r="Q839" s="350"/>
      <c r="R839" s="350"/>
      <c r="S839" s="350"/>
      <c r="T839" s="350"/>
      <c r="U839" s="350"/>
      <c r="V839" s="350"/>
      <c r="W839" s="350"/>
      <c r="X839" s="350"/>
      <c r="Y839" s="351">
        <v>0.4</v>
      </c>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25" max="49" man="1"/>
    <brk id="8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t="s">
        <v>575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2019-07-18T03:21:58Z</dcterms:modified>
</cp:coreProperties>
</file>