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F733" authorId="0" shapeId="0">
      <text>
        <r>
          <rPr>
            <b/>
            <sz val="9"/>
            <color indexed="81"/>
            <rFont val="ＭＳ Ｐゴシック"/>
            <family val="3"/>
            <charset val="128"/>
          </rPr>
          <t xml:space="preserve">
官会:要求額が減っているのですから縮減を前提とした記載に御願いします。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<sst xmlns="http://schemas.openxmlformats.org/spreadsheetml/2006/main" count="2840" uniqueCount="646">
  <si>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</si>
  <si>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</si>
  <si>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</si>
  <si>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</si>
  <si>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</si>
  <si>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</si>
  <si>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</si>
  <si>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</si>
  <si>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</si>
  <si>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</si>
  <si>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</si>
  <si>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</si>
  <si>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</si>
  <si>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</si>
  <si>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</si>
  <si>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</si>
  <si>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</si>
  <si>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</si>
  <si>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</si>
  <si>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</si>
  <si>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</si>
  <si>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</si>
  <si>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</si>
  <si>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</si>
  <si>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</si>
  <si>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</si>
  <si>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</si>
  <si>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</si>
  <si>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</si>
  <si>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</si>
  <si>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</si>
  <si>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</si>
  <si>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</si>
  <si>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</si>
  <si>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</si>
  <si>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</si>
  <si>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</si>
  <si>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</si>
  <si>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</si>
  <si>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</si>
  <si>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</si>
  <si>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</si>
  <si>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</si>
  <si>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</si>
  <si>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</si>
  <si>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</si>
  <si>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</si>
  <si>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</si>
  <si>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</si>
  <si>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</si>
  <si>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</si>
  <si>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</si>
  <si>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</si>
  <si>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</si>
  <si>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</si>
  <si>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</si>
  <si>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</si>
  <si>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</si>
  <si>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</si>
  <si>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</si>
  <si>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</si>
  <si>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</si>
  <si>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</si>
  <si>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</si>
  <si>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</si>
  <si>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</si>
  <si>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</si>
  <si>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</si>
  <si>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</si>
  <si>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</si>
  <si>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</si>
  <si>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</si>
  <si>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</si>
  <si>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</si>
  <si>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</si>
  <si>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</si>
  <si>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</si>
  <si>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</si>
  <si>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</si>
  <si>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</si>
  <si>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</si>
  <si>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</si>
  <si>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</si>
  <si>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</si>
  <si>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</si>
  <si>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</si>
  <si>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</si>
  <si>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</si>
  <si>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</si>
  <si>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</si>
  <si>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</si>
  <si>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</si>
  <si>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</si>
  <si>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</si>
  <si>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</si>
  <si>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</si>
  <si>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</si>
  <si>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</si>
  <si>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</si>
  <si>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</si>
  <si>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</si>
  <si>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</si>
  <si>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</si>
  <si>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</si>
  <si>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</si>
  <si>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</si>
  <si>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</si>
  <si>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</si>
  <si>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</si>
  <si>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</si>
  <si>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</si>
  <si>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</si>
  <si>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</si>
  <si>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</si>
  <si>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</si>
  <si>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</si>
  <si>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</si>
  <si>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</si>
  <si>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</si>
  <si>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</si>
  <si>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</si>
  <si>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</si>
  <si>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</si>
  <si>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</si>
  <si>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</si>
  <si>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</si>
  <si>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</si>
  <si>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</si>
  <si>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</si>
  <si>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</si>
  <si>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</si>
  <si>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</si>
  <si>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</si>
  <si>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</si>
  <si>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</si>
  <si>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</si>
  <si>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</si>
  <si>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</si>
  <si>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</si>
  <si>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</si>
  <si>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</si>
  <si>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</si>
  <si>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</si>
  <si>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</si>
  <si>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</si>
  <si>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</si>
  <si>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</si>
  <si>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</si>
  <si>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</si>
  <si>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</si>
  <si>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</si>
  <si>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</si>
  <si>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</si>
  <si>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</si>
  <si>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</si>
  <si>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</si>
  <si>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</si>
  <si>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</si>
  <si>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</si>
  <si>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</si>
  <si>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</si>
  <si>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</si>
  <si>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</si>
  <si>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</si>
  <si>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</si>
  <si>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</si>
  <si>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</si>
  <si>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</si>
  <si>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</si>
  <si>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</si>
  <si>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</si>
  <si>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</si>
  <si>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</si>
  <si>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</si>
  <si>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</si>
  <si>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</si>
  <si>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</si>
  <si>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</si>
  <si>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</si>
  <si>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</si>
  <si>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</si>
  <si>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</si>
  <si>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</si>
  <si>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</si>
  <si>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</si>
  <si>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</si>
  <si>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</si>
  <si>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</si>
  <si>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</si>
  <si>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</si>
  <si>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</si>
  <si>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</si>
  <si>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</si>
  <si>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</si>
  <si>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</si>
  <si>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</si>
  <si>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</si>
  <si>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</si>
  <si>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</si>
  <si>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</si>
  <si>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</si>
  <si>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</si>
  <si>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</si>
  <si>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</si>
  <si>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</si>
  <si>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</si>
  <si>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</si>
  <si>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</si>
  <si>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</si>
  <si>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</si>
  <si>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</si>
  <si>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</si>
  <si>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</si>
  <si>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</si>
  <si>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</si>
  <si>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</si>
  <si>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</si>
  <si>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</si>
  <si>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</si>
  <si>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</si>
  <si>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</si>
  <si>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</si>
  <si>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</si>
  <si>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</si>
  <si>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</si>
  <si>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</si>
  <si>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</si>
  <si>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</si>
  <si>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</si>
  <si>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</si>
  <si>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</si>
  <si>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</si>
  <si>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</si>
  <si>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</si>
  <si>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</si>
  <si>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</si>
  <si>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</si>
  <si>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</si>
  <si>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</si>
  <si>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</si>
  <si>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</si>
  <si>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</si>
  <si>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</si>
  <si>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</si>
  <si>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</si>
  <si>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</si>
  <si>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</si>
  <si>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</si>
  <si>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</si>
  <si>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</si>
  <si>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</si>
  <si>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</si>
  <si>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</si>
  <si>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</si>
  <si>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</si>
  <si>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</si>
  <si>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</si>
  <si>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</si>
  <si>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</si>
  <si>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</si>
  <si>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</si>
  <si>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</si>
  <si>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</si>
  <si>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</si>
  <si>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</si>
  <si>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</si>
  <si>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</si>
  <si>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</si>
  <si>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</si>
  <si>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</si>
  <si>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</si>
  <si>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</si>
  <si>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</si>
  <si>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</si>
  <si>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</si>
  <si>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</si>
  <si>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</si>
  <si>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</si>
  <si>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</si>
  <si>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</si>
  <si>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</si>
  <si>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</si>
  <si>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</si>
  <si>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</si>
  <si>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</si>
  <si>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</si>
  <si>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</si>
  <si>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</si>
  <si>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</si>
  <si>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</si>
  <si>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</si>
  <si>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</si>
  <si>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</si>
  <si>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</si>
  <si>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</si>
  <si>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</si>
  <si>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</si>
  <si>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</si>
  <si>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</si>
  <si>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</si>
  <si>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</si>
  <si>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</si>
  <si>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</si>
  <si>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</si>
  <si>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</si>
  <si>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</si>
  <si>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</si>
  <si>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</si>
  <si>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</si>
  <si>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</si>
  <si>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</si>
  <si>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</si>
  <si>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</si>
  <si>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</si>
  <si>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</si>
  <si>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</si>
  <si>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</si>
  <si>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</si>
  <si>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</si>
  <si>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</si>
  <si>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</si>
  <si>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</si>
  <si>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</si>
  <si>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</si>
  <si>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</si>
  <si>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</si>
  <si>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</si>
  <si>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</si>
  <si>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</si>
  <si>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</si>
  <si>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</si>
  <si>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</si>
  <si>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</si>
  <si>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</si>
  <si>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</si>
  <si>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</si>
  <si>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</si>
  <si>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</si>
  <si>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</si>
  <si>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</si>
  <si>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</si>
  <si>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</si>
  <si>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</si>
  <si>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</si>
  <si>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</si>
  <si>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</si>
  <si>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</si>
  <si>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</si>
  <si>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</si>
  <si>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</si>
  <si>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</si>
  <si>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</si>
  <si>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</si>
  <si>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</si>
  <si>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</si>
  <si>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</si>
  <si>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</si>
  <si>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</si>
  <si>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</si>
  <si>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</si>
  <si>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</si>
  <si>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</si>
  <si>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</si>
  <si>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</si>
  <si>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</si>
  <si>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</si>
  <si>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</si>
  <si>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</si>
  <si>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</si>
  <si>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</si>
  <si>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</si>
  <si>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</si>
  <si>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</si>
  <si>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</si>
  <si>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</si>
  <si>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</si>
  <si>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</si>
  <si>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</si>
  <si>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</si>
  <si>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</si>
  <si>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</si>
  <si>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</si>
  <si>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</si>
  <si>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</si>
  <si>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</si>
  <si>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</si>
  <si>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</si>
  <si>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</si>
  <si>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</si>
  <si>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</si>
  <si>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</si>
  <si>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</si>
  <si>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</si>
  <si>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</si>
  <si>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</si>
  <si>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</si>
  <si>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</si>
  <si>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</si>
  <si>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</si>
  <si>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</si>
  <si>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</si>
  <si>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</si>
  <si>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</si>
  <si>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</si>
  <si>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</si>
  <si>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</si>
  <si>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</si>
  <si>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</si>
  <si>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</si>
  <si>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</si>
  <si>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</si>
  <si>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</si>
  <si>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</si>
  <si>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</si>
  <si>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</si>
  <si>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</si>
  <si>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</si>
  <si>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</si>
  <si>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</si>
  <si>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</si>
  <si>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</si>
  <si>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</si>
  <si>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</si>
  <si>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</si>
  <si>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</si>
  <si>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</si>
  <si>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</si>
  <si>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</si>
  <si>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</si>
  <si>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</si>
  <si>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</si>
  <si>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</si>
  <si>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</si>
  <si>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</si>
  <si>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</si>
  <si>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</si>
  <si>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</si>
  <si>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</si>
  <si>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</si>
  <si>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</si>
  <si>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</si>
  <si>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</si>
  <si>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</si>
  <si>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</si>
  <si>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</si>
  <si>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</si>
  <si>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</si>
  <si>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</si>
  <si>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</si>
  <si>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</si>
  <si>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</si>
  <si>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</si>
  <si>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</si>
  <si>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</si>
  <si>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</si>
  <si>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</si>
  <si>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</si>
  <si>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</si>
  <si>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</si>
  <si>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</si>
  <si>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</si>
  <si>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</si>
  <si>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</si>
  <si>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</si>
  <si>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</si>
  <si>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</si>
  <si>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</si>
  <si>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</si>
  <si>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</si>
  <si>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</si>
  <si>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</si>
  <si>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</si>
  <si>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</si>
  <si>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</si>
  <si>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</si>
  <si>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</si>
  <si>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</si>
  <si>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</si>
  <si>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</si>
  <si>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</si>
  <si>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</si>
  <si>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</si>
  <si>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</si>
  <si>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</si>
  <si>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</si>
  <si>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</si>
  <si>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</si>
  <si>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</si>
  <si>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</si>
  <si>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</si>
  <si>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</si>
  <si>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</si>
  <si>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</si>
  <si>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</si>
  <si>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</si>
  <si>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</si>
  <si>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</si>
  <si>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</si>
  <si>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</si>
  <si>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</si>
  <si>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</si>
  <si>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</si>
  <si>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</si>
  <si>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</si>
  <si>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</si>
  <si>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</si>
  <si>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</si>
  <si>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</si>
  <si>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</si>
  <si>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</si>
  <si>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</si>
  <si>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</si>
  <si>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</si>
  <si>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</si>
  <si>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</si>
  <si>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</si>
  <si>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</si>
  <si>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</si>
  <si>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</si>
  <si>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</si>
  <si>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</si>
  <si>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</si>
  <si>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</si>
  <si>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</si>
  <si>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</si>
  <si>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</si>
  <si>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</si>
  <si>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</si>
  <si>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</si>
  <si>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</si>
  <si>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</si>
  <si>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</si>
  <si>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</si>
  <si>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</si>
  <si>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</si>
  <si>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</si>
  <si>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</si>
  <si>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</si>
  <si>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</si>
  <si>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</si>
  <si>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</si>
  <si>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</si>
  <si>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</si>
  <si>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</si>
  <si>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</si>
  <si>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</si>
  <si>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</si>
  <si>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</si>
  <si>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</si>
  <si>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</si>
  <si>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</si>
  <si>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</si>
  <si>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</si>
  <si>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</si>
  <si>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</si>
  <si>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</si>
  <si>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</si>
  <si>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</si>
  <si>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</si>
  <si>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</si>
  <si>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</si>
  <si>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</si>
  <si>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</si>
  <si>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</si>
  <si>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</si>
  <si>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</si>
  <si>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</si>
  <si>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</si>
  <si>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</si>
  <si>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</si>
  <si>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国際共同研究支援事業費補助金</t>
    <phoneticPr fontId="5"/>
  </si>
  <si>
    <t>総合外交政策局</t>
    <rPh sb="0" eb="7">
      <t>ソウセイキョク</t>
    </rPh>
    <phoneticPr fontId="5"/>
  </si>
  <si>
    <t>政策企画室</t>
    <rPh sb="0" eb="5">
      <t>ソウキ</t>
    </rPh>
    <phoneticPr fontId="5"/>
  </si>
  <si>
    <t>室長　川埜　周</t>
    <rPh sb="0" eb="2">
      <t>シツチョウ</t>
    </rPh>
    <rPh sb="3" eb="5">
      <t>カワノ</t>
    </rPh>
    <rPh sb="6" eb="7">
      <t>シュウ</t>
    </rPh>
    <phoneticPr fontId="5"/>
  </si>
  <si>
    <t>○</t>
  </si>
  <si>
    <t>外務省設置法第４条第１項，外務省組織令第３０条第２項，補助金適正化法第６条第１項</t>
    <phoneticPr fontId="5"/>
  </si>
  <si>
    <t>２０１７年度衆院選自民党公約，自民党「国際社会を主導する外交を求める決議」（平成２８年５月）</t>
    <phoneticPr fontId="5"/>
  </si>
  <si>
    <t>２０世紀の世界とアジアにおける歴史及び我が国の領土・主権・歴史等につき，日本と諸外国の有識者による研究を支援するもの。</t>
    <phoneticPr fontId="5"/>
  </si>
  <si>
    <t>１．民間のシンクタンクが主体となり，世界各国の研究者が世界や地域の歴史について共同研究を行う。また，我が国の領土・主権・歴史について，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phoneticPr fontId="5"/>
  </si>
  <si>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</si>
  <si>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</si>
  <si>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</si>
  <si>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</si>
  <si>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</si>
  <si>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調査研究機関の育成・強化及びそれによる同調査研究機関の情報収集・発信・政策提案能力の向上。</t>
    <rPh sb="0" eb="2">
      <t>チョウサ</t>
    </rPh>
    <rPh sb="2" eb="4">
      <t>ケンキュウ</t>
    </rPh>
    <rPh sb="4" eb="6">
      <t>キカン</t>
    </rPh>
    <rPh sb="7" eb="9">
      <t>イクセイ</t>
    </rPh>
    <rPh sb="10" eb="12">
      <t>キョウカ</t>
    </rPh>
    <rPh sb="12" eb="13">
      <t>オヨ</t>
    </rPh>
    <rPh sb="19" eb="20">
      <t>ドウ</t>
    </rPh>
    <rPh sb="20" eb="22">
      <t>チョウサ</t>
    </rPh>
    <rPh sb="22" eb="24">
      <t>ケンキュウ</t>
    </rPh>
    <rPh sb="24" eb="26">
      <t>キカン</t>
    </rPh>
    <rPh sb="27" eb="29">
      <t>ジョウホウ</t>
    </rPh>
    <rPh sb="29" eb="31">
      <t>シュウシュウ</t>
    </rPh>
    <rPh sb="32" eb="34">
      <t>ハッシン</t>
    </rPh>
    <rPh sb="35" eb="37">
      <t>セイサク</t>
    </rPh>
    <rPh sb="37" eb="39">
      <t>テイアン</t>
    </rPh>
    <rPh sb="39" eb="41">
      <t>ノウリョク</t>
    </rPh>
    <rPh sb="42" eb="44">
      <t>コウジョウ</t>
    </rPh>
    <phoneticPr fontId="5"/>
  </si>
  <si>
    <t>米ペンシルバニア大学の「世界のシンクタンク調査」において言及される日本の研究所の数</t>
    <rPh sb="0" eb="1">
      <t>ベイ</t>
    </rPh>
    <rPh sb="8" eb="10">
      <t>ダイガク</t>
    </rPh>
    <rPh sb="12" eb="14">
      <t>セカイ</t>
    </rPh>
    <rPh sb="21" eb="23">
      <t>チョウサ</t>
    </rPh>
    <rPh sb="28" eb="30">
      <t>ゲンキュウ</t>
    </rPh>
    <rPh sb="33" eb="35">
      <t>ニホン</t>
    </rPh>
    <rPh sb="36" eb="39">
      <t>ケンキュウショ</t>
    </rPh>
    <rPh sb="40" eb="41">
      <t>カズ</t>
    </rPh>
    <phoneticPr fontId="5"/>
  </si>
  <si>
    <t>件</t>
    <rPh sb="0" eb="1">
      <t>ケン</t>
    </rPh>
    <phoneticPr fontId="5"/>
  </si>
  <si>
    <t>回</t>
    <rPh sb="0" eb="1">
      <t>カイ</t>
    </rPh>
    <phoneticPr fontId="5"/>
  </si>
  <si>
    <t>報告書の作成件数</t>
    <rPh sb="0" eb="3">
      <t>ホウコクショ</t>
    </rPh>
    <rPh sb="4" eb="6">
      <t>サクセイ</t>
    </rPh>
    <rPh sb="6" eb="8">
      <t>ケンスウ</t>
    </rPh>
    <phoneticPr fontId="5"/>
  </si>
  <si>
    <t>シンポジウム開催回数</t>
    <rPh sb="6" eb="8">
      <t>カイサイ</t>
    </rPh>
    <rPh sb="8" eb="10">
      <t>カイスウ</t>
    </rPh>
    <phoneticPr fontId="5"/>
  </si>
  <si>
    <t>会議運営費／シンポジウム・研究会等開催回数　　　　　　　　　　　　　　</t>
    <rPh sb="0" eb="2">
      <t>カイギ</t>
    </rPh>
    <rPh sb="2" eb="5">
      <t>ウンエイヒ</t>
    </rPh>
    <rPh sb="13" eb="16">
      <t>ケンキュウカイ</t>
    </rPh>
    <rPh sb="16" eb="17">
      <t>トウ</t>
    </rPh>
    <rPh sb="17" eb="19">
      <t>カイサイ</t>
    </rPh>
    <rPh sb="19" eb="21">
      <t>カイスウ</t>
    </rPh>
    <phoneticPr fontId="5"/>
  </si>
  <si>
    <t>万円</t>
    <rPh sb="0" eb="2">
      <t>マンエン</t>
    </rPh>
    <phoneticPr fontId="5"/>
  </si>
  <si>
    <t>797万円/9回</t>
    <rPh sb="3" eb="4">
      <t>マン</t>
    </rPh>
    <rPh sb="4" eb="5">
      <t>エン</t>
    </rPh>
    <rPh sb="7" eb="8">
      <t>カイ</t>
    </rPh>
    <phoneticPr fontId="5"/>
  </si>
  <si>
    <t>2,958万円/23回</t>
    <rPh sb="5" eb="7">
      <t>マンエン</t>
    </rPh>
    <rPh sb="10" eb="11">
      <t>カイ</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</si>
  <si>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</si>
  <si>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</si>
  <si>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補助金事業，研究会の実施等を通じた外部有識者及びシンクタンクの連携強化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1" eb="33">
      <t>レンケイ</t>
    </rPh>
    <rPh sb="33" eb="35">
      <t>キョウカ</t>
    </rPh>
    <phoneticPr fontId="5"/>
  </si>
  <si>
    <t>調査研究・政策提言事業への補助金等から得た情報を外交政策の企画立案に活用。シンクタンクの育成・強化を加速</t>
    <rPh sb="0" eb="2">
      <t>チョウサ</t>
    </rPh>
    <rPh sb="2" eb="4">
      <t>ケンキュウ</t>
    </rPh>
    <rPh sb="5" eb="7">
      <t>セイサク</t>
    </rPh>
    <rPh sb="7" eb="9">
      <t>テイゲン</t>
    </rPh>
    <rPh sb="9" eb="11">
      <t>ジギョウ</t>
    </rPh>
    <rPh sb="13" eb="16">
      <t>ホジョキン</t>
    </rPh>
    <rPh sb="16" eb="17">
      <t>トウ</t>
    </rPh>
    <rPh sb="19" eb="20">
      <t>エ</t>
    </rPh>
    <rPh sb="21" eb="23">
      <t>ジョウホウ</t>
    </rPh>
    <rPh sb="24" eb="26">
      <t>ガイコウ</t>
    </rPh>
    <rPh sb="26" eb="28">
      <t>セイサク</t>
    </rPh>
    <rPh sb="29" eb="31">
      <t>キカク</t>
    </rPh>
    <rPh sb="31" eb="33">
      <t>リツアン</t>
    </rPh>
    <rPh sb="34" eb="36">
      <t>カツヨウ</t>
    </rPh>
    <rPh sb="44" eb="46">
      <t>イクセイ</t>
    </rPh>
    <rPh sb="47" eb="49">
      <t>キョウカ</t>
    </rPh>
    <rPh sb="50" eb="52">
      <t>カソク</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</si>
  <si>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</si>
  <si>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補助金を受けたシンクタンクが，積極的な海外出張やセミナー等の実施・参加を通じて国内外の有識者やシンクタンクとの交流を図り，研究成果の一部を英語でも発信し，知的ネットワークの構築を進めたことは，シンクタンクの育成・強化に効果があった。</t>
    <rPh sb="0" eb="3">
      <t>ホジョキン</t>
    </rPh>
    <rPh sb="4" eb="5">
      <t>ウ</t>
    </rPh>
    <rPh sb="15" eb="18">
      <t>セッキョクテキ</t>
    </rPh>
    <rPh sb="19" eb="21">
      <t>カイガイ</t>
    </rPh>
    <rPh sb="21" eb="23">
      <t>シュッチョウ</t>
    </rPh>
    <rPh sb="28" eb="29">
      <t>トウ</t>
    </rPh>
    <rPh sb="30" eb="32">
      <t>ジッシ</t>
    </rPh>
    <rPh sb="33" eb="35">
      <t>サンカ</t>
    </rPh>
    <rPh sb="36" eb="37">
      <t>ツウ</t>
    </rPh>
    <rPh sb="39" eb="41">
      <t>コクナイ</t>
    </rPh>
    <rPh sb="41" eb="42">
      <t>ガイ</t>
    </rPh>
    <rPh sb="43" eb="46">
      <t>ユウシキシャ</t>
    </rPh>
    <rPh sb="55" eb="57">
      <t>コウリュウ</t>
    </rPh>
    <rPh sb="58" eb="59">
      <t>ハカ</t>
    </rPh>
    <rPh sb="61" eb="63">
      <t>ケンキュウ</t>
    </rPh>
    <rPh sb="63" eb="65">
      <t>セイカ</t>
    </rPh>
    <rPh sb="66" eb="68">
      <t>イチブ</t>
    </rPh>
    <rPh sb="69" eb="71">
      <t>エイゴ</t>
    </rPh>
    <rPh sb="73" eb="75">
      <t>ハッシン</t>
    </rPh>
    <rPh sb="77" eb="79">
      <t>チテキ</t>
    </rPh>
    <rPh sb="86" eb="88">
      <t>コウチク</t>
    </rPh>
    <rPh sb="89" eb="90">
      <t>スス</t>
    </rPh>
    <rPh sb="103" eb="105">
      <t>イクセイ</t>
    </rPh>
    <rPh sb="106" eb="108">
      <t>キョウカ</t>
    </rPh>
    <rPh sb="109" eb="111">
      <t>コウカ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</si>
  <si>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</si>
  <si>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</si>
  <si>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・民間の調査機関・シンクタンクによる調査・研究活動，国際社会への情報発信活動への補助を行い，民間の調査機関・シンクタンクの情報発信力を高める。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5" eb="66">
      <t>リョク</t>
    </rPh>
    <rPh sb="67" eb="68">
      <t>タカ</t>
    </rPh>
    <phoneticPr fontId="5"/>
  </si>
  <si>
    <t>領土・歴史に関する書籍・論文等を翻訳し，英語での情報発信を推進するとともに，海外で３件，国内で３件のシンポジウム等を開催する等を通じて，情報発信の強化に効果があった。</t>
    <rPh sb="0" eb="2">
      <t>リョウド</t>
    </rPh>
    <rPh sb="3" eb="5">
      <t>レキシ</t>
    </rPh>
    <rPh sb="6" eb="7">
      <t>カン</t>
    </rPh>
    <rPh sb="9" eb="11">
      <t>ショセキ</t>
    </rPh>
    <rPh sb="12" eb="14">
      <t>ロンブン</t>
    </rPh>
    <rPh sb="14" eb="15">
      <t>トウ</t>
    </rPh>
    <rPh sb="16" eb="18">
      <t>ホンヤク</t>
    </rPh>
    <rPh sb="20" eb="22">
      <t>エイゴ</t>
    </rPh>
    <rPh sb="24" eb="26">
      <t>ジョウホウ</t>
    </rPh>
    <rPh sb="26" eb="28">
      <t>ハッシン</t>
    </rPh>
    <rPh sb="29" eb="31">
      <t>スイシン</t>
    </rPh>
    <rPh sb="38" eb="40">
      <t>カイガイ</t>
    </rPh>
    <rPh sb="42" eb="43">
      <t>ケン</t>
    </rPh>
    <rPh sb="44" eb="46">
      <t>コクナイ</t>
    </rPh>
    <rPh sb="48" eb="49">
      <t>ケン</t>
    </rPh>
    <rPh sb="56" eb="57">
      <t>トウ</t>
    </rPh>
    <rPh sb="58" eb="60">
      <t>カイサイ</t>
    </rPh>
    <rPh sb="62" eb="63">
      <t>トウ</t>
    </rPh>
    <rPh sb="64" eb="65">
      <t>ツウ</t>
    </rPh>
    <rPh sb="68" eb="70">
      <t>ジョウホウ</t>
    </rPh>
    <rPh sb="70" eb="72">
      <t>ハッシン</t>
    </rPh>
    <rPh sb="73" eb="75">
      <t>キョウカ</t>
    </rPh>
    <rPh sb="76" eb="78">
      <t>コウカ</t>
    </rPh>
    <phoneticPr fontId="5"/>
  </si>
  <si>
    <t>　日本の民間研究機関が主体となり，アジアを始めとする複数の地域を対象とした歴史共同研究に関する情報収集・調査研究活動事業や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以て我が国の中長期的な外交政策に資する，国際社会の相互理解の深化を図る。</t>
    <rPh sb="1" eb="3">
      <t>ニホン</t>
    </rPh>
    <rPh sb="4" eb="6">
      <t>ミンカン</t>
    </rPh>
    <rPh sb="6" eb="8">
      <t>ケンキュウ</t>
    </rPh>
    <rPh sb="8" eb="10">
      <t>キカン</t>
    </rPh>
    <rPh sb="11" eb="13">
      <t>シュタイ</t>
    </rPh>
    <rPh sb="21" eb="22">
      <t>ハジ</t>
    </rPh>
    <rPh sb="26" eb="28">
      <t>フクスウ</t>
    </rPh>
    <rPh sb="29" eb="31">
      <t>チイキ</t>
    </rPh>
    <rPh sb="32" eb="34">
      <t>タイショウ</t>
    </rPh>
    <rPh sb="37" eb="39">
      <t>レキシ</t>
    </rPh>
    <rPh sb="39" eb="41">
      <t>キョウドウ</t>
    </rPh>
    <rPh sb="41" eb="43">
      <t>ケンキュウ</t>
    </rPh>
    <rPh sb="44" eb="45">
      <t>カン</t>
    </rPh>
    <rPh sb="47" eb="49">
      <t>ジョウホウ</t>
    </rPh>
    <rPh sb="49" eb="51">
      <t>シュウシュウ</t>
    </rPh>
    <rPh sb="52" eb="54">
      <t>チョウサ</t>
    </rPh>
    <rPh sb="54" eb="56">
      <t>ケンキュウ</t>
    </rPh>
    <rPh sb="56" eb="58">
      <t>カツドウ</t>
    </rPh>
    <rPh sb="58" eb="60">
      <t>ジギョウ</t>
    </rPh>
    <rPh sb="61" eb="63">
      <t>リョウド</t>
    </rPh>
    <rPh sb="64" eb="66">
      <t>シュケン</t>
    </rPh>
    <rPh sb="67" eb="69">
      <t>レキシ</t>
    </rPh>
    <rPh sb="70" eb="71">
      <t>カン</t>
    </rPh>
    <rPh sb="73" eb="75">
      <t>イチジ</t>
    </rPh>
    <rPh sb="75" eb="77">
      <t>シリョウ</t>
    </rPh>
    <rPh sb="78" eb="80">
      <t>シュウシュウ</t>
    </rPh>
    <rPh sb="81" eb="83">
      <t>ケンキュウ</t>
    </rPh>
    <rPh sb="84" eb="86">
      <t>ブンセキ</t>
    </rPh>
    <rPh sb="87" eb="89">
      <t>シリョウ</t>
    </rPh>
    <rPh sb="89" eb="91">
      <t>サクセイ</t>
    </rPh>
    <rPh sb="91" eb="92">
      <t>トウ</t>
    </rPh>
    <rPh sb="93" eb="96">
      <t>コクナイガイ</t>
    </rPh>
    <rPh sb="96" eb="99">
      <t>ユウシキシャ</t>
    </rPh>
    <rPh sb="102" eb="104">
      <t>キョウドウ</t>
    </rPh>
    <rPh sb="104" eb="106">
      <t>ケンキュウ</t>
    </rPh>
    <rPh sb="106" eb="108">
      <t>カツドウ</t>
    </rPh>
    <rPh sb="108" eb="110">
      <t>ジギョウ</t>
    </rPh>
    <rPh sb="111" eb="113">
      <t>シエン</t>
    </rPh>
    <rPh sb="115" eb="118">
      <t>キャッカンテキ</t>
    </rPh>
    <rPh sb="119" eb="121">
      <t>シテン</t>
    </rPh>
    <rPh sb="122" eb="125">
      <t>コクナイガイ</t>
    </rPh>
    <rPh sb="126" eb="128">
      <t>キョウユウ</t>
    </rPh>
    <rPh sb="129" eb="131">
      <t>ハッシン</t>
    </rPh>
    <rPh sb="140" eb="142">
      <t>ジギョウ</t>
    </rPh>
    <rPh sb="143" eb="144">
      <t>ツウ</t>
    </rPh>
    <rPh sb="146" eb="148">
      <t>トリクミ</t>
    </rPh>
    <rPh sb="152" eb="154">
      <t>セカイ</t>
    </rPh>
    <rPh sb="154" eb="155">
      <t>オヨ</t>
    </rPh>
    <rPh sb="156" eb="158">
      <t>チイキ</t>
    </rPh>
    <rPh sb="159" eb="161">
      <t>レキシ</t>
    </rPh>
    <rPh sb="162" eb="163">
      <t>カン</t>
    </rPh>
    <rPh sb="165" eb="167">
      <t>ケンキュウ</t>
    </rPh>
    <rPh sb="168" eb="170">
      <t>ギロン</t>
    </rPh>
    <rPh sb="171" eb="172">
      <t>サイ</t>
    </rPh>
    <rPh sb="174" eb="176">
      <t>セカイ</t>
    </rPh>
    <rPh sb="176" eb="178">
      <t>カッコク</t>
    </rPh>
    <rPh sb="179" eb="181">
      <t>ミンカン</t>
    </rPh>
    <rPh sb="182" eb="185">
      <t>ケンキュウシャ</t>
    </rPh>
    <rPh sb="186" eb="188">
      <t>サンカ</t>
    </rPh>
    <rPh sb="190" eb="191">
      <t>カタチ</t>
    </rPh>
    <rPh sb="200" eb="202">
      <t>チシキ</t>
    </rPh>
    <rPh sb="203" eb="204">
      <t>モト</t>
    </rPh>
    <rPh sb="207" eb="209">
      <t>ケンキュウ</t>
    </rPh>
    <rPh sb="210" eb="211">
      <t>オコナ</t>
    </rPh>
    <rPh sb="213" eb="215">
      <t>リョウシツ</t>
    </rPh>
    <rPh sb="216" eb="218">
      <t>ギロン</t>
    </rPh>
    <rPh sb="219" eb="222">
      <t>ケイゾクテキ</t>
    </rPh>
    <rPh sb="223" eb="224">
      <t>オコナ</t>
    </rPh>
    <rPh sb="228" eb="230">
      <t>チテキ</t>
    </rPh>
    <rPh sb="230" eb="232">
      <t>キバン</t>
    </rPh>
    <rPh sb="233" eb="235">
      <t>セイビ</t>
    </rPh>
    <rPh sb="237" eb="238">
      <t>モッ</t>
    </rPh>
    <rPh sb="239" eb="240">
      <t>ワ</t>
    </rPh>
    <rPh sb="241" eb="242">
      <t>クニ</t>
    </rPh>
    <rPh sb="243" eb="247">
      <t>チュウチョウキテキ</t>
    </rPh>
    <rPh sb="248" eb="250">
      <t>ガイコウ</t>
    </rPh>
    <rPh sb="250" eb="252">
      <t>セイサク</t>
    </rPh>
    <rPh sb="253" eb="254">
      <t>シ</t>
    </rPh>
    <rPh sb="257" eb="259">
      <t>コクサイ</t>
    </rPh>
    <rPh sb="259" eb="261">
      <t>シャカイ</t>
    </rPh>
    <rPh sb="262" eb="264">
      <t>ソウゴ</t>
    </rPh>
    <rPh sb="264" eb="266">
      <t>リカイ</t>
    </rPh>
    <rPh sb="267" eb="269">
      <t>シンカ</t>
    </rPh>
    <rPh sb="270" eb="271">
      <t>ハカ</t>
    </rPh>
    <phoneticPr fontId="5"/>
  </si>
  <si>
    <t>有</t>
  </si>
  <si>
    <t>無</t>
  </si>
  <si>
    <t>・「２１世紀構想懇談会」において，「世界各国の研究者が世界史やアジア史について共同研究を行う場を提供すべき」との提言がなされた。
・自民党の先般の衆院選公約には「北方領土，竹島，尖閣諸島の領土・主権に係る第三者機関を設立し，歴史的・学術的な調査・研究の充実に努め…，客観的事実を世界に広く示します」とされており，国民，社会のニーズは高い。</t>
    <rPh sb="73" eb="74">
      <t>シュウ</t>
    </rPh>
    <rPh sb="81" eb="83">
      <t>ホッポウ</t>
    </rPh>
    <rPh sb="83" eb="85">
      <t>リョウド</t>
    </rPh>
    <rPh sb="86" eb="88">
      <t>タケシマ</t>
    </rPh>
    <rPh sb="89" eb="91">
      <t>センカク</t>
    </rPh>
    <rPh sb="91" eb="93">
      <t>ショトウ</t>
    </rPh>
    <rPh sb="94" eb="96">
      <t>リョウド</t>
    </rPh>
    <rPh sb="97" eb="99">
      <t>シュケン</t>
    </rPh>
    <rPh sb="100" eb="101">
      <t>カカ</t>
    </rPh>
    <rPh sb="102" eb="105">
      <t>ダイサンシャ</t>
    </rPh>
    <rPh sb="105" eb="107">
      <t>キカン</t>
    </rPh>
    <rPh sb="108" eb="110">
      <t>セツリツ</t>
    </rPh>
    <rPh sb="112" eb="115">
      <t>レキシテキ</t>
    </rPh>
    <rPh sb="116" eb="119">
      <t>ガクジュツテキ</t>
    </rPh>
    <rPh sb="120" eb="122">
      <t>チョウサ</t>
    </rPh>
    <rPh sb="123" eb="125">
      <t>ケンキュウ</t>
    </rPh>
    <rPh sb="126" eb="128">
      <t>ジュウジツ</t>
    </rPh>
    <rPh sb="129" eb="130">
      <t>ツト</t>
    </rPh>
    <rPh sb="133" eb="136">
      <t>キャッカンテキ</t>
    </rPh>
    <rPh sb="136" eb="138">
      <t>ジジツ</t>
    </rPh>
    <rPh sb="139" eb="141">
      <t>セカイ</t>
    </rPh>
    <rPh sb="142" eb="143">
      <t>ヒロ</t>
    </rPh>
    <rPh sb="144" eb="145">
      <t>シメ</t>
    </rPh>
    <rPh sb="156" eb="158">
      <t>コクミン</t>
    </rPh>
    <rPh sb="159" eb="161">
      <t>シャカイ</t>
    </rPh>
    <rPh sb="166" eb="167">
      <t>タカ</t>
    </rPh>
    <phoneticPr fontId="5"/>
  </si>
  <si>
    <t>民間の調査研究機関を活用した事業。</t>
    <rPh sb="0" eb="2">
      <t>ミンカン</t>
    </rPh>
    <rPh sb="3" eb="5">
      <t>チョウサ</t>
    </rPh>
    <rPh sb="5" eb="7">
      <t>ケンキュウ</t>
    </rPh>
    <rPh sb="7" eb="9">
      <t>キカン</t>
    </rPh>
    <rPh sb="10" eb="12">
      <t>カツヨウ</t>
    </rPh>
    <rPh sb="14" eb="16">
      <t>ジギョウ</t>
    </rPh>
    <phoneticPr fontId="5"/>
  </si>
  <si>
    <t>・「２１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
・海外シンクタンクとのネットワークや調査研究・対外発信の知見を有する国内のシンクタンクを活用することは，目的達成に必要かつ適切。</t>
    <rPh sb="67" eb="70">
      <t>ジミントウ</t>
    </rPh>
    <rPh sb="71" eb="73">
      <t>センパン</t>
    </rPh>
    <rPh sb="74" eb="77">
      <t>シュウインセン</t>
    </rPh>
    <rPh sb="77" eb="79">
      <t>コウヤク</t>
    </rPh>
    <rPh sb="159" eb="161">
      <t>カイガイ</t>
    </rPh>
    <rPh sb="176" eb="178">
      <t>チョウサ</t>
    </rPh>
    <rPh sb="178" eb="180">
      <t>ケンキュウ</t>
    </rPh>
    <rPh sb="181" eb="183">
      <t>タイガイ</t>
    </rPh>
    <rPh sb="183" eb="185">
      <t>ハッシン</t>
    </rPh>
    <rPh sb="186" eb="188">
      <t>チケン</t>
    </rPh>
    <rPh sb="189" eb="190">
      <t>ユウ</t>
    </rPh>
    <rPh sb="192" eb="194">
      <t>コクナイ</t>
    </rPh>
    <rPh sb="202" eb="204">
      <t>カツヨウ</t>
    </rPh>
    <rPh sb="210" eb="212">
      <t>モクテキ</t>
    </rPh>
    <rPh sb="212" eb="214">
      <t>タッセイ</t>
    </rPh>
    <rPh sb="215" eb="217">
      <t>ヒツヨウ</t>
    </rPh>
    <rPh sb="219" eb="221">
      <t>テキセツ</t>
    </rPh>
    <phoneticPr fontId="5"/>
  </si>
  <si>
    <t>十分な公募期間を設けるとともに，応募企画の選考は外部有識者委員会により行うこととしており，これにより企画採択手続に高い透明性と競争性を付与している。</t>
    <rPh sb="0" eb="2">
      <t>ジュウブン</t>
    </rPh>
    <rPh sb="3" eb="5">
      <t>コウボ</t>
    </rPh>
    <rPh sb="5" eb="7">
      <t>キカン</t>
    </rPh>
    <rPh sb="8" eb="9">
      <t>モウ</t>
    </rPh>
    <phoneticPr fontId="5"/>
  </si>
  <si>
    <t>‐</t>
  </si>
  <si>
    <t>・費目・使途を明記した交付要綱に従い，適切に処理されている。</t>
  </si>
  <si>
    <t>・事前申請を条件とした費目間の資金融通を認めるなど，コスト削減や事情に応じた事業の効率化を図っている。</t>
  </si>
  <si>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を確保している。</t>
  </si>
  <si>
    <t>・平成２９年度に公募した「領土・主権・歴史調査研究支援事業」の実施にあたっては，透明性の観点から外部有識者委員会（5名）による企画の採択を行った。また平成２９年度に交付決定を行った「歴史共同研究支援事業」の成果を客観的に判断するため，事業の中間評価を実施する。　　　　　　　　　　　　　　　　　　　　　　　　　　　　　　　　　　　　　　　　　　　　　　　　　　　　　　　　　　　　　　　　　　　　　　　　　　　　　　　　　　　　　　　　　　　　　　　　　　　　・「領土・主権・歴史調査研究支援事業」の公募について，十分な公募期間（２か月）を設けるとともに，説明会を行い，結果１件（応募団体数１）の応募があった。</t>
    <rPh sb="1" eb="3">
      <t>ヘイセイ</t>
    </rPh>
    <rPh sb="5" eb="7">
      <t>ネンド</t>
    </rPh>
    <rPh sb="8" eb="10">
      <t>コウボ</t>
    </rPh>
    <rPh sb="13" eb="15">
      <t>リョウド</t>
    </rPh>
    <rPh sb="16" eb="18">
      <t>シュケン</t>
    </rPh>
    <rPh sb="19" eb="21">
      <t>レキシ</t>
    </rPh>
    <rPh sb="21" eb="23">
      <t>チョウサ</t>
    </rPh>
    <rPh sb="23" eb="25">
      <t>ケンキュウ</t>
    </rPh>
    <rPh sb="25" eb="27">
      <t>シエン</t>
    </rPh>
    <rPh sb="27" eb="29">
      <t>ジギョウ</t>
    </rPh>
    <rPh sb="31" eb="33">
      <t>ジッシ</t>
    </rPh>
    <rPh sb="53" eb="56">
      <t>イインカイ</t>
    </rPh>
    <rPh sb="66" eb="68">
      <t>サイタク</t>
    </rPh>
    <rPh sb="75" eb="77">
      <t>ヘイセイ</t>
    </rPh>
    <rPh sb="79" eb="81">
      <t>ネンド</t>
    </rPh>
    <rPh sb="82" eb="84">
      <t>コウフ</t>
    </rPh>
    <rPh sb="84" eb="86">
      <t>ケッテイ</t>
    </rPh>
    <rPh sb="87" eb="88">
      <t>オコナ</t>
    </rPh>
    <rPh sb="91" eb="93">
      <t>レキシ</t>
    </rPh>
    <rPh sb="93" eb="95">
      <t>キョウドウ</t>
    </rPh>
    <rPh sb="95" eb="97">
      <t>ケンキュウ</t>
    </rPh>
    <rPh sb="97" eb="99">
      <t>シエン</t>
    </rPh>
    <rPh sb="99" eb="101">
      <t>ジギョウ</t>
    </rPh>
    <rPh sb="232" eb="234">
      <t>リョウド</t>
    </rPh>
    <rPh sb="235" eb="237">
      <t>シュケン</t>
    </rPh>
    <rPh sb="238" eb="240">
      <t>レキシ</t>
    </rPh>
    <rPh sb="240" eb="242">
      <t>チョウサ</t>
    </rPh>
    <rPh sb="242" eb="244">
      <t>ケンキュウ</t>
    </rPh>
    <rPh sb="244" eb="246">
      <t>シエン</t>
    </rPh>
    <rPh sb="246" eb="248">
      <t>ジギョウ</t>
    </rPh>
    <rPh sb="270" eb="271">
      <t>モウ</t>
    </rPh>
    <rPh sb="278" eb="280">
      <t>セツメイ</t>
    </rPh>
    <rPh sb="280" eb="281">
      <t>カイ</t>
    </rPh>
    <rPh sb="282" eb="283">
      <t>オコナ</t>
    </rPh>
    <phoneticPr fontId="5"/>
  </si>
  <si>
    <t>・本事業については，外部有識者委員会による中間評価を実施し，同評価結果を踏まえた事業の改善を次年度事業に図っていく。</t>
    <rPh sb="15" eb="18">
      <t>イインカイ</t>
    </rPh>
    <rPh sb="21" eb="23">
      <t>チュウカン</t>
    </rPh>
    <rPh sb="23" eb="25">
      <t>ヒョウカ</t>
    </rPh>
    <rPh sb="46" eb="49">
      <t>ジネンド</t>
    </rPh>
    <rPh sb="49" eb="51">
      <t>ジギョウ</t>
    </rPh>
    <phoneticPr fontId="5"/>
  </si>
  <si>
    <t>新28-0001</t>
    <rPh sb="0" eb="1">
      <t>シン</t>
    </rPh>
    <phoneticPr fontId="5"/>
  </si>
  <si>
    <t>A.日本国際問題研究所</t>
    <rPh sb="2" eb="4">
      <t>ニホン</t>
    </rPh>
    <rPh sb="4" eb="6">
      <t>コクサイ</t>
    </rPh>
    <rPh sb="6" eb="8">
      <t>モンダイ</t>
    </rPh>
    <rPh sb="8" eb="11">
      <t>ケンキュウジョ</t>
    </rPh>
    <phoneticPr fontId="5"/>
  </si>
  <si>
    <t>B.日本国際問題研究所</t>
    <rPh sb="2" eb="4">
      <t>ニホン</t>
    </rPh>
    <rPh sb="4" eb="6">
      <t>コクサイ</t>
    </rPh>
    <rPh sb="6" eb="8">
      <t>モンダイ</t>
    </rPh>
    <rPh sb="8" eb="11">
      <t>ケンキュウジョ</t>
    </rPh>
    <phoneticPr fontId="5"/>
  </si>
  <si>
    <t>成果広報費</t>
    <rPh sb="0" eb="2">
      <t>セイカ</t>
    </rPh>
    <rPh sb="2" eb="5">
      <t>コウホウヒ</t>
    </rPh>
    <phoneticPr fontId="5"/>
  </si>
  <si>
    <t>会議運営費</t>
    <rPh sb="0" eb="2">
      <t>カイギ</t>
    </rPh>
    <rPh sb="2" eb="5">
      <t>ウンエイヒ</t>
    </rPh>
    <phoneticPr fontId="5"/>
  </si>
  <si>
    <t>招へい費</t>
    <rPh sb="0" eb="1">
      <t>ショウ</t>
    </rPh>
    <rPh sb="3" eb="4">
      <t>ヒ</t>
    </rPh>
    <phoneticPr fontId="5"/>
  </si>
  <si>
    <t>事業管理費</t>
    <rPh sb="0" eb="2">
      <t>ジギョウ</t>
    </rPh>
    <rPh sb="2" eb="5">
      <t>カンリヒ</t>
    </rPh>
    <phoneticPr fontId="5"/>
  </si>
  <si>
    <t>謝金</t>
    <rPh sb="0" eb="2">
      <t>シャキン</t>
    </rPh>
    <phoneticPr fontId="5"/>
  </si>
  <si>
    <t>旅費</t>
    <rPh sb="0" eb="2">
      <t>リョヒ</t>
    </rPh>
    <phoneticPr fontId="5"/>
  </si>
  <si>
    <t>事業推進費</t>
    <rPh sb="0" eb="2">
      <t>ジギョウ</t>
    </rPh>
    <rPh sb="2" eb="5">
      <t>スイシンヒ</t>
    </rPh>
    <phoneticPr fontId="5"/>
  </si>
  <si>
    <t>報告書作成費等</t>
    <rPh sb="0" eb="3">
      <t>ホウコクショ</t>
    </rPh>
    <rPh sb="3" eb="6">
      <t>サクセイヒ</t>
    </rPh>
    <rPh sb="6" eb="7">
      <t>トウ</t>
    </rPh>
    <phoneticPr fontId="5"/>
  </si>
  <si>
    <t>会議借料等</t>
    <rPh sb="0" eb="2">
      <t>カイギ</t>
    </rPh>
    <rPh sb="2" eb="4">
      <t>シャクリョウ</t>
    </rPh>
    <rPh sb="4" eb="5">
      <t>トウ</t>
    </rPh>
    <phoneticPr fontId="5"/>
  </si>
  <si>
    <t>航空賃等</t>
    <rPh sb="0" eb="2">
      <t>コウクウ</t>
    </rPh>
    <rPh sb="2" eb="4">
      <t>チントウ</t>
    </rPh>
    <phoneticPr fontId="5"/>
  </si>
  <si>
    <t>管理費等</t>
    <rPh sb="0" eb="3">
      <t>カンリヒ</t>
    </rPh>
    <rPh sb="3" eb="4">
      <t>トウ</t>
    </rPh>
    <phoneticPr fontId="5"/>
  </si>
  <si>
    <t>講師謝金等</t>
    <rPh sb="0" eb="2">
      <t>コウシ</t>
    </rPh>
    <rPh sb="2" eb="4">
      <t>シャキン</t>
    </rPh>
    <rPh sb="4" eb="5">
      <t>トウ</t>
    </rPh>
    <phoneticPr fontId="5"/>
  </si>
  <si>
    <t>人件費等</t>
    <rPh sb="0" eb="3">
      <t>ジンケンヒ</t>
    </rPh>
    <rPh sb="3" eb="4">
      <t>トウ</t>
    </rPh>
    <phoneticPr fontId="5"/>
  </si>
  <si>
    <t>（公財）日本国際問題研究所</t>
    <rPh sb="1" eb="3">
      <t>コウザイ</t>
    </rPh>
    <rPh sb="4" eb="6">
      <t>ニホン</t>
    </rPh>
    <rPh sb="6" eb="8">
      <t>コクサイ</t>
    </rPh>
    <rPh sb="8" eb="10">
      <t>モンダイ</t>
    </rPh>
    <rPh sb="10" eb="13">
      <t>ケンキュウショ</t>
    </rPh>
    <phoneticPr fontId="5"/>
  </si>
  <si>
    <t>歴史国際研究支援事業</t>
    <rPh sb="0" eb="2">
      <t>レキシ</t>
    </rPh>
    <rPh sb="2" eb="4">
      <t>コクサイ</t>
    </rPh>
    <rPh sb="4" eb="6">
      <t>ケンキュウ</t>
    </rPh>
    <rPh sb="6" eb="8">
      <t>シエン</t>
    </rPh>
    <rPh sb="8" eb="10">
      <t>ジギョウ</t>
    </rPh>
    <phoneticPr fontId="5"/>
  </si>
  <si>
    <t>-</t>
    <phoneticPr fontId="5"/>
  </si>
  <si>
    <t>-</t>
    <phoneticPr fontId="5"/>
  </si>
  <si>
    <t>-</t>
    <phoneticPr fontId="5"/>
  </si>
  <si>
    <t>世界シンクタンク報告書</t>
    <rPh sb="0" eb="2">
      <t>セカイ</t>
    </rPh>
    <rPh sb="8" eb="11">
      <t>ホウコクショ</t>
    </rPh>
    <phoneticPr fontId="5"/>
  </si>
  <si>
    <t>領土・歴史に関する効果的な発信を行うことを目標としたシンポジウム開催回数。</t>
    <rPh sb="0" eb="2">
      <t>リョウド</t>
    </rPh>
    <rPh sb="3" eb="5">
      <t>レキシ</t>
    </rPh>
    <rPh sb="6" eb="7">
      <t>カン</t>
    </rPh>
    <rPh sb="9" eb="12">
      <t>コウカテキ</t>
    </rPh>
    <rPh sb="13" eb="15">
      <t>ハッシン</t>
    </rPh>
    <rPh sb="16" eb="17">
      <t>オコナ</t>
    </rPh>
    <rPh sb="21" eb="23">
      <t>モクヒョウ</t>
    </rPh>
    <rPh sb="32" eb="34">
      <t>カイサイ</t>
    </rPh>
    <rPh sb="34" eb="36">
      <t>カイスウ</t>
    </rPh>
    <phoneticPr fontId="5"/>
  </si>
  <si>
    <t>調査研究機関の育成・強化及びそれによる同調査研究機関の発信能力の向上。</t>
    <rPh sb="0" eb="2">
      <t>チョウサ</t>
    </rPh>
    <rPh sb="2" eb="4">
      <t>ケンキュウ</t>
    </rPh>
    <rPh sb="4" eb="6">
      <t>キカン</t>
    </rPh>
    <rPh sb="7" eb="9">
      <t>イクセイ</t>
    </rPh>
    <rPh sb="10" eb="12">
      <t>キョウカ</t>
    </rPh>
    <rPh sb="12" eb="13">
      <t>オヨ</t>
    </rPh>
    <rPh sb="19" eb="20">
      <t>ドウ</t>
    </rPh>
    <rPh sb="20" eb="22">
      <t>チョウサ</t>
    </rPh>
    <rPh sb="22" eb="24">
      <t>ケンキュウ</t>
    </rPh>
    <rPh sb="24" eb="26">
      <t>キカン</t>
    </rPh>
    <rPh sb="27" eb="29">
      <t>ハッシン</t>
    </rPh>
    <rPh sb="29" eb="31">
      <t>ノウリョク</t>
    </rPh>
    <rPh sb="32" eb="34">
      <t>コウジョウ</t>
    </rPh>
    <phoneticPr fontId="5"/>
  </si>
  <si>
    <t>回</t>
    <rPh sb="0" eb="1">
      <t>カイ</t>
    </rPh>
    <phoneticPr fontId="5"/>
  </si>
  <si>
    <t>領土・歴史に関する効果的な発信を行うことを目標とした広報学術誌の発信回数。</t>
    <rPh sb="0" eb="2">
      <t>リョウド</t>
    </rPh>
    <rPh sb="3" eb="5">
      <t>レキシ</t>
    </rPh>
    <rPh sb="6" eb="7">
      <t>カン</t>
    </rPh>
    <rPh sb="9" eb="12">
      <t>コウカテキ</t>
    </rPh>
    <rPh sb="13" eb="15">
      <t>ハッシン</t>
    </rPh>
    <rPh sb="16" eb="17">
      <t>オコナ</t>
    </rPh>
    <rPh sb="21" eb="23">
      <t>モクヒョウ</t>
    </rPh>
    <rPh sb="26" eb="28">
      <t>コウホウ</t>
    </rPh>
    <rPh sb="28" eb="31">
      <t>ガクジュツシ</t>
    </rPh>
    <rPh sb="32" eb="34">
      <t>ハッシン</t>
    </rPh>
    <rPh sb="34" eb="36">
      <t>カイスウ</t>
    </rPh>
    <phoneticPr fontId="5"/>
  </si>
  <si>
    <t>事業報告書</t>
    <rPh sb="0" eb="2">
      <t>ジギョウ</t>
    </rPh>
    <rPh sb="2" eb="5">
      <t>ホウコクショ</t>
    </rPh>
    <phoneticPr fontId="5"/>
  </si>
  <si>
    <t>４４</t>
    <phoneticPr fontId="5"/>
  </si>
  <si>
    <t>2,600万円/11回</t>
    <rPh sb="5" eb="7">
      <t>マンエン</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</si>
</sst>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xdr:colOff>
      <xdr:row>741</xdr:row>
      <xdr:rowOff>11206</xdr:rowOff>
    </xdr:from>
    <xdr:to>
      <xdr:col>33</xdr:col>
      <xdr:colOff>163047</xdr:colOff>
      <xdr:row>745</xdr:row>
      <xdr:rowOff>87967</xdr:rowOff>
    </xdr:to>
    <xdr:grpSp>
      <xdr:nvGrpSpPr>
        <xdr:cNvPr id="3" name="グループ化 30"/>
        <xdr:cNvGrpSpPr>
          <a:grpSpLocks/>
        </xdr:cNvGrpSpPr>
      </xdr:nvGrpSpPr>
      <xdr:grpSpPr bwMode="auto">
        <a:xfrm>
          <a:off x="4437530" y="47490530"/>
          <a:ext cx="2381811" cy="1466290"/>
          <a:chOff x="2047874" y="190500"/>
          <a:chExt cx="3086101" cy="857250"/>
        </a:xfrm>
      </xdr:grpSpPr>
      <xdr:sp macro="" textlink="">
        <xdr:nvSpPr>
          <xdr:cNvPr id="4" name="正方形/長方形 3"/>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536</a:t>
            </a:r>
            <a:r>
              <a:rPr kumimoji="1" lang="ja-JP" altLang="en-US" sz="1000"/>
              <a:t>百万円</a:t>
            </a:r>
            <a:endParaRPr kumimoji="1" lang="en-US" altLang="ja-JP" sz="1000"/>
          </a:p>
        </xdr:txBody>
      </xdr:sp>
      <xdr:sp macro="" textlink="">
        <xdr:nvSpPr>
          <xdr:cNvPr id="5" name="大かっこ 4"/>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27</xdr:col>
      <xdr:colOff>190500</xdr:colOff>
      <xdr:row>745</xdr:row>
      <xdr:rowOff>100853</xdr:rowOff>
    </xdr:from>
    <xdr:to>
      <xdr:col>27</xdr:col>
      <xdr:colOff>190500</xdr:colOff>
      <xdr:row>747</xdr:row>
      <xdr:rowOff>77321</xdr:rowOff>
    </xdr:to>
    <xdr:cxnSp macro="">
      <xdr:nvCxnSpPr>
        <xdr:cNvPr id="6" name="直線コネクタ 5"/>
        <xdr:cNvCxnSpPr/>
      </xdr:nvCxnSpPr>
      <xdr:spPr>
        <a:xfrm>
          <a:off x="5636559" y="237486265"/>
          <a:ext cx="0" cy="671232"/>
        </a:xfrm>
        <a:prstGeom prst="line">
          <a:avLst/>
        </a:prstGeom>
        <a:noFill/>
        <a:ln w="9525" cap="flat" cmpd="sng" algn="ctr">
          <a:solidFill>
            <a:sysClr val="windowText" lastClr="000000"/>
          </a:solidFill>
          <a:prstDash val="solid"/>
        </a:ln>
        <a:effectLst/>
      </xdr:spPr>
    </xdr:cxnSp>
    <xdr:clientData/>
  </xdr:twoCellAnchor>
  <xdr:twoCellAnchor>
    <xdr:from>
      <xdr:col>18</xdr:col>
      <xdr:colOff>0</xdr:colOff>
      <xdr:row>747</xdr:row>
      <xdr:rowOff>67235</xdr:rowOff>
    </xdr:from>
    <xdr:to>
      <xdr:col>39</xdr:col>
      <xdr:colOff>9525</xdr:colOff>
      <xdr:row>747</xdr:row>
      <xdr:rowOff>67235</xdr:rowOff>
    </xdr:to>
    <xdr:cxnSp macro="">
      <xdr:nvCxnSpPr>
        <xdr:cNvPr id="7" name="直線コネクタ 6"/>
        <xdr:cNvCxnSpPr/>
      </xdr:nvCxnSpPr>
      <xdr:spPr>
        <a:xfrm>
          <a:off x="3630706" y="238147411"/>
          <a:ext cx="4245348" cy="0"/>
        </a:xfrm>
        <a:prstGeom prst="line">
          <a:avLst/>
        </a:prstGeom>
        <a:noFill/>
        <a:ln w="9525" cap="flat" cmpd="sng" algn="ctr">
          <a:solidFill>
            <a:sysClr val="windowText" lastClr="000000"/>
          </a:solidFill>
          <a:prstDash val="solid"/>
        </a:ln>
        <a:effectLst/>
      </xdr:spPr>
    </xdr:cxnSp>
    <xdr:clientData/>
  </xdr:twoCellAnchor>
  <xdr:twoCellAnchor>
    <xdr:from>
      <xdr:col>18</xdr:col>
      <xdr:colOff>11206</xdr:colOff>
      <xdr:row>747</xdr:row>
      <xdr:rowOff>67235</xdr:rowOff>
    </xdr:from>
    <xdr:to>
      <xdr:col>18</xdr:col>
      <xdr:colOff>11206</xdr:colOff>
      <xdr:row>748</xdr:row>
      <xdr:rowOff>95810</xdr:rowOff>
    </xdr:to>
    <xdr:cxnSp macro="">
      <xdr:nvCxnSpPr>
        <xdr:cNvPr id="8" name="直線コネクタ 7"/>
        <xdr:cNvCxnSpPr/>
      </xdr:nvCxnSpPr>
      <xdr:spPr>
        <a:xfrm>
          <a:off x="3641912" y="238147411"/>
          <a:ext cx="0" cy="3759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747</xdr:row>
      <xdr:rowOff>67235</xdr:rowOff>
    </xdr:from>
    <xdr:to>
      <xdr:col>39</xdr:col>
      <xdr:colOff>0</xdr:colOff>
      <xdr:row>748</xdr:row>
      <xdr:rowOff>95810</xdr:rowOff>
    </xdr:to>
    <xdr:cxnSp macro="">
      <xdr:nvCxnSpPr>
        <xdr:cNvPr id="9" name="直線コネクタ 8"/>
        <xdr:cNvCxnSpPr/>
      </xdr:nvCxnSpPr>
      <xdr:spPr>
        <a:xfrm>
          <a:off x="7866529" y="238147411"/>
          <a:ext cx="0" cy="3759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748</xdr:row>
      <xdr:rowOff>134470</xdr:rowOff>
    </xdr:from>
    <xdr:to>
      <xdr:col>23</xdr:col>
      <xdr:colOff>182097</xdr:colOff>
      <xdr:row>752</xdr:row>
      <xdr:rowOff>277345</xdr:rowOff>
    </xdr:to>
    <xdr:grpSp>
      <xdr:nvGrpSpPr>
        <xdr:cNvPr id="10" name="グループ化 9"/>
        <xdr:cNvGrpSpPr>
          <a:grpSpLocks/>
        </xdr:cNvGrpSpPr>
      </xdr:nvGrpSpPr>
      <xdr:grpSpPr bwMode="auto">
        <a:xfrm>
          <a:off x="2409265" y="50045470"/>
          <a:ext cx="2412067" cy="1532404"/>
          <a:chOff x="2057400" y="1738767"/>
          <a:chExt cx="2743201" cy="1125804"/>
        </a:xfrm>
      </xdr:grpSpPr>
      <xdr:sp macro="" textlink="">
        <xdr:nvSpPr>
          <xdr:cNvPr id="11" name="大かっこ 10"/>
          <xdr:cNvSpPr/>
        </xdr:nvSpPr>
        <xdr:spPr bwMode="auto">
          <a:xfrm>
            <a:off x="2069592" y="2382190"/>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歴史国際研究支援事業を実施する。</a:t>
            </a:r>
          </a:p>
        </xdr:txBody>
      </xdr:sp>
      <xdr:sp macro="" textlink="">
        <xdr:nvSpPr>
          <xdr:cNvPr id="12" name="正方形/長方形 11"/>
          <xdr:cNvSpPr/>
        </xdr:nvSpPr>
        <xdr:spPr bwMode="auto">
          <a:xfrm>
            <a:off x="2057400" y="1911436"/>
            <a:ext cx="2743201" cy="45170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134471</xdr:colOff>
      <xdr:row>748</xdr:row>
      <xdr:rowOff>212912</xdr:rowOff>
    </xdr:from>
    <xdr:to>
      <xdr:col>45</xdr:col>
      <xdr:colOff>57710</xdr:colOff>
      <xdr:row>752</xdr:row>
      <xdr:rowOff>336735</xdr:rowOff>
    </xdr:to>
    <xdr:grpSp>
      <xdr:nvGrpSpPr>
        <xdr:cNvPr id="14" name="グループ化 13"/>
        <xdr:cNvGrpSpPr>
          <a:grpSpLocks/>
        </xdr:cNvGrpSpPr>
      </xdr:nvGrpSpPr>
      <xdr:grpSpPr bwMode="auto">
        <a:xfrm>
          <a:off x="6589059" y="50123912"/>
          <a:ext cx="2545416" cy="1513352"/>
          <a:chOff x="2057400" y="1714500"/>
          <a:chExt cx="2743201" cy="1359079"/>
        </a:xfrm>
      </xdr:grpSpPr>
      <xdr:sp macro="" textlink="">
        <xdr:nvSpPr>
          <xdr:cNvPr id="15" name="大かっこ 14"/>
          <xdr:cNvSpPr/>
        </xdr:nvSpPr>
        <xdr:spPr bwMode="auto">
          <a:xfrm>
            <a:off x="2068878" y="2440469"/>
            <a:ext cx="2720245" cy="6331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16" name="正方形/長方形 15"/>
          <xdr:cNvSpPr/>
        </xdr:nvSpPr>
        <xdr:spPr bwMode="auto">
          <a:xfrm>
            <a:off x="2057400" y="1883601"/>
            <a:ext cx="2743201" cy="52310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16"/>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v>
      </c>
      <c r="AT2" s="220"/>
      <c r="AU2" s="220"/>
      <c r="AV2" s="52" t="str">
        <f>IF(AW2="", "", "-")</f>
        <v/>
      </c>
      <c r="AW2" s="399"/>
      <c r="AX2" s="399"/>
    </row>
    <row r="3" spans="1:50" ht="21" customHeight="1" thickBot="1" x14ac:dyDescent="0.2">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569</v>
      </c>
      <c r="AK3" s="527"/>
      <c r="AL3" s="527"/>
      <c r="AM3" s="527"/>
      <c r="AN3" s="527"/>
      <c r="AO3" s="527"/>
      <c r="AP3" s="527"/>
      <c r="AQ3" s="527"/>
      <c r="AR3" s="527"/>
      <c r="AS3" s="527"/>
      <c r="AT3" s="527"/>
      <c r="AU3" s="527"/>
      <c r="AV3" s="527"/>
      <c r="AW3" s="527"/>
      <c r="AX3" s="24" t="s">
        <v>65</v>
      </c>
    </row>
    <row r="4" spans="1:50" ht="24.75" customHeight="1" x14ac:dyDescent="0.15">
      <c r="A4" s="734" t="s">
        <v>25</v>
      </c>
      <c r="B4" s="735"/>
      <c r="C4" s="735"/>
      <c r="D4" s="735"/>
      <c r="E4" s="735"/>
      <c r="F4" s="735"/>
      <c r="G4" s="710" t="s">
        <v>570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1" t="s">
        <v>75</v>
      </c>
      <c r="H5" s="562"/>
      <c r="I5" s="562"/>
      <c r="J5" s="562"/>
      <c r="K5" s="562"/>
      <c r="L5" s="562"/>
      <c r="M5" s="563" t="s">
        <v>66</v>
      </c>
      <c r="N5" s="564"/>
      <c r="O5" s="564"/>
      <c r="P5" s="564"/>
      <c r="Q5" s="564"/>
      <c r="R5" s="565"/>
      <c r="S5" s="566" t="s">
        <v>87</v>
      </c>
      <c r="T5" s="562"/>
      <c r="U5" s="562"/>
      <c r="V5" s="562"/>
      <c r="W5" s="562"/>
      <c r="X5" s="567"/>
      <c r="Y5" s="726" t="s">
        <v>3</v>
      </c>
      <c r="Z5" s="727"/>
      <c r="AA5" s="727"/>
      <c r="AB5" s="727"/>
      <c r="AC5" s="727"/>
      <c r="AD5" s="728"/>
      <c r="AE5" s="729" t="s">
        <v>572</v>
      </c>
      <c r="AF5" s="729"/>
      <c r="AG5" s="729"/>
      <c r="AH5" s="729"/>
      <c r="AI5" s="729"/>
      <c r="AJ5" s="729"/>
      <c r="AK5" s="729"/>
      <c r="AL5" s="729"/>
      <c r="AM5" s="729"/>
      <c r="AN5" s="729"/>
      <c r="AO5" s="729"/>
      <c r="AP5" s="730"/>
      <c r="AQ5" s="731" t="s">
        <v>573</v>
      </c>
      <c r="AR5" s="732"/>
      <c r="AS5" s="732"/>
      <c r="AT5" s="732"/>
      <c r="AU5" s="732"/>
      <c r="AV5" s="732"/>
      <c r="AW5" s="732"/>
      <c r="AX5" s="733"/>
    </row>
    <row r="6" spans="1:50" ht="39" customHeight="1" x14ac:dyDescent="0.15">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575</v>
      </c>
      <c r="H7" s="844"/>
      <c r="I7" s="844"/>
      <c r="J7" s="844"/>
      <c r="K7" s="844"/>
      <c r="L7" s="844"/>
      <c r="M7" s="844"/>
      <c r="N7" s="844"/>
      <c r="O7" s="844"/>
      <c r="P7" s="844"/>
      <c r="Q7" s="844"/>
      <c r="R7" s="844"/>
      <c r="S7" s="844"/>
      <c r="T7" s="844"/>
      <c r="U7" s="844"/>
      <c r="V7" s="844"/>
      <c r="W7" s="844"/>
      <c r="X7" s="845"/>
      <c r="Y7" s="397" t="s">
        <v>515</v>
      </c>
      <c r="Z7" s="297"/>
      <c r="AA7" s="297"/>
      <c r="AB7" s="297"/>
      <c r="AC7" s="297"/>
      <c r="AD7" s="398"/>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0" t="s">
        <v>378</v>
      </c>
      <c r="B8" s="841"/>
      <c r="C8" s="841"/>
      <c r="D8" s="841"/>
      <c r="E8" s="841"/>
      <c r="F8" s="84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2" t="s">
        <v>30</v>
      </c>
      <c r="B10" s="753"/>
      <c r="C10" s="753"/>
      <c r="D10" s="753"/>
      <c r="E10" s="753"/>
      <c r="F10" s="753"/>
      <c r="G10" s="684" t="s">
        <v>578</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4"/>
    </row>
    <row r="13" spans="1:50" ht="21" customHeight="1" x14ac:dyDescent="0.15">
      <c r="A13" s="142"/>
      <c r="B13" s="143"/>
      <c r="C13" s="143"/>
      <c r="D13" s="143"/>
      <c r="E13" s="143"/>
      <c r="F13" s="144"/>
      <c r="G13" s="755" t="s">
        <v>6</v>
      </c>
      <c r="H13" s="756"/>
      <c r="I13" s="647" t="s">
        <v>7</v>
      </c>
      <c r="J13" s="648"/>
      <c r="K13" s="648"/>
      <c r="L13" s="648"/>
      <c r="M13" s="648"/>
      <c r="N13" s="648"/>
      <c r="O13" s="649"/>
      <c r="P13" s="108">
        <v>35</v>
      </c>
      <c r="Q13" s="109"/>
      <c r="R13" s="109"/>
      <c r="S13" s="109"/>
      <c r="T13" s="109"/>
      <c r="U13" s="109"/>
      <c r="V13" s="110"/>
      <c r="W13" s="108">
        <v>544</v>
      </c>
      <c r="X13" s="109"/>
      <c r="Y13" s="109"/>
      <c r="Z13" s="109"/>
      <c r="AA13" s="109"/>
      <c r="AB13" s="109"/>
      <c r="AC13" s="110"/>
      <c r="AD13" s="108">
        <v>547</v>
      </c>
      <c r="AE13" s="109"/>
      <c r="AF13" s="109"/>
      <c r="AG13" s="109"/>
      <c r="AH13" s="109"/>
      <c r="AI13" s="109"/>
      <c r="AJ13" s="110"/>
      <c r="AK13" s="108">
        <v>514</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7"/>
      <c r="H14" s="758"/>
      <c r="I14" s="578" t="s">
        <v>8</v>
      </c>
      <c r="J14" s="641"/>
      <c r="K14" s="641"/>
      <c r="L14" s="641"/>
      <c r="M14" s="641"/>
      <c r="N14" s="641"/>
      <c r="O14" s="642"/>
      <c r="P14" s="393" t="s">
        <v>635</v>
      </c>
      <c r="Q14" s="109"/>
      <c r="R14" s="109"/>
      <c r="S14" s="109"/>
      <c r="T14" s="109"/>
      <c r="U14" s="109"/>
      <c r="V14" s="110"/>
      <c r="W14" s="393" t="s">
        <v>635</v>
      </c>
      <c r="X14" s="109"/>
      <c r="Y14" s="109"/>
      <c r="Z14" s="109"/>
      <c r="AA14" s="109"/>
      <c r="AB14" s="109"/>
      <c r="AC14" s="110"/>
      <c r="AD14" s="393" t="s">
        <v>635</v>
      </c>
      <c r="AE14" s="109"/>
      <c r="AF14" s="109"/>
      <c r="AG14" s="109"/>
      <c r="AH14" s="109"/>
      <c r="AI14" s="109"/>
      <c r="AJ14" s="110"/>
      <c r="AK14" s="393" t="s">
        <v>635</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7"/>
      <c r="H15" s="758"/>
      <c r="I15" s="578" t="s">
        <v>51</v>
      </c>
      <c r="J15" s="579"/>
      <c r="K15" s="579"/>
      <c r="L15" s="579"/>
      <c r="M15" s="579"/>
      <c r="N15" s="579"/>
      <c r="O15" s="580"/>
      <c r="P15" s="393" t="s">
        <v>635</v>
      </c>
      <c r="Q15" s="109"/>
      <c r="R15" s="109"/>
      <c r="S15" s="109"/>
      <c r="T15" s="109"/>
      <c r="U15" s="109"/>
      <c r="V15" s="110"/>
      <c r="W15" s="393" t="s">
        <v>635</v>
      </c>
      <c r="X15" s="109"/>
      <c r="Y15" s="109"/>
      <c r="Z15" s="109"/>
      <c r="AA15" s="109"/>
      <c r="AB15" s="109"/>
      <c r="AC15" s="110"/>
      <c r="AD15" s="393" t="s">
        <v>635</v>
      </c>
      <c r="AE15" s="109"/>
      <c r="AF15" s="109"/>
      <c r="AG15" s="109"/>
      <c r="AH15" s="109"/>
      <c r="AI15" s="109"/>
      <c r="AJ15" s="110"/>
      <c r="AK15" s="393" t="s">
        <v>635</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7"/>
      <c r="H16" s="758"/>
      <c r="I16" s="578" t="s">
        <v>52</v>
      </c>
      <c r="J16" s="579"/>
      <c r="K16" s="579"/>
      <c r="L16" s="579"/>
      <c r="M16" s="579"/>
      <c r="N16" s="579"/>
      <c r="O16" s="580"/>
      <c r="P16" s="393" t="s">
        <v>635</v>
      </c>
      <c r="Q16" s="109"/>
      <c r="R16" s="109"/>
      <c r="S16" s="109"/>
      <c r="T16" s="109"/>
      <c r="U16" s="109"/>
      <c r="V16" s="110"/>
      <c r="W16" s="393" t="s">
        <v>635</v>
      </c>
      <c r="X16" s="109"/>
      <c r="Y16" s="109"/>
      <c r="Z16" s="109"/>
      <c r="AA16" s="109"/>
      <c r="AB16" s="109"/>
      <c r="AC16" s="110"/>
      <c r="AD16" s="393" t="s">
        <v>635</v>
      </c>
      <c r="AE16" s="109"/>
      <c r="AF16" s="109"/>
      <c r="AG16" s="109"/>
      <c r="AH16" s="109"/>
      <c r="AI16" s="109"/>
      <c r="AJ16" s="110"/>
      <c r="AK16" s="393" t="s">
        <v>635</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7"/>
      <c r="H17" s="758"/>
      <c r="I17" s="578" t="s">
        <v>50</v>
      </c>
      <c r="J17" s="641"/>
      <c r="K17" s="641"/>
      <c r="L17" s="641"/>
      <c r="M17" s="641"/>
      <c r="N17" s="641"/>
      <c r="O17" s="642"/>
      <c r="P17" s="393" t="s">
        <v>635</v>
      </c>
      <c r="Q17" s="109"/>
      <c r="R17" s="109"/>
      <c r="S17" s="109"/>
      <c r="T17" s="109"/>
      <c r="U17" s="109"/>
      <c r="V17" s="110"/>
      <c r="W17" s="393" t="s">
        <v>635</v>
      </c>
      <c r="X17" s="109"/>
      <c r="Y17" s="109"/>
      <c r="Z17" s="109"/>
      <c r="AA17" s="109"/>
      <c r="AB17" s="109"/>
      <c r="AC17" s="110"/>
      <c r="AD17" s="393" t="s">
        <v>635</v>
      </c>
      <c r="AE17" s="109"/>
      <c r="AF17" s="109"/>
      <c r="AG17" s="109"/>
      <c r="AH17" s="109"/>
      <c r="AI17" s="109"/>
      <c r="AJ17" s="110"/>
      <c r="AK17" s="393" t="s">
        <v>635</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9"/>
      <c r="H18" s="760"/>
      <c r="I18" s="747" t="s">
        <v>20</v>
      </c>
      <c r="J18" s="748"/>
      <c r="K18" s="748"/>
      <c r="L18" s="748"/>
      <c r="M18" s="748"/>
      <c r="N18" s="748"/>
      <c r="O18" s="749"/>
      <c r="P18" s="114">
        <f>SUM(P13:V17)</f>
        <v>35</v>
      </c>
      <c r="Q18" s="115"/>
      <c r="R18" s="115"/>
      <c r="S18" s="115"/>
      <c r="T18" s="115"/>
      <c r="U18" s="115"/>
      <c r="V18" s="116"/>
      <c r="W18" s="114">
        <f>SUM(W13:AC17)</f>
        <v>544</v>
      </c>
      <c r="X18" s="115"/>
      <c r="Y18" s="115"/>
      <c r="Z18" s="115"/>
      <c r="AA18" s="115"/>
      <c r="AB18" s="115"/>
      <c r="AC18" s="116"/>
      <c r="AD18" s="114">
        <f>SUM(AD13:AJ17)</f>
        <v>547</v>
      </c>
      <c r="AE18" s="115"/>
      <c r="AF18" s="115"/>
      <c r="AG18" s="115"/>
      <c r="AH18" s="115"/>
      <c r="AI18" s="115"/>
      <c r="AJ18" s="116"/>
      <c r="AK18" s="114">
        <f>SUM(AK13:AQ17)</f>
        <v>514</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32</v>
      </c>
      <c r="Q19" s="109"/>
      <c r="R19" s="109"/>
      <c r="S19" s="109"/>
      <c r="T19" s="109"/>
      <c r="U19" s="109"/>
      <c r="V19" s="110"/>
      <c r="W19" s="108">
        <v>537</v>
      </c>
      <c r="X19" s="109"/>
      <c r="Y19" s="109"/>
      <c r="Z19" s="109"/>
      <c r="AA19" s="109"/>
      <c r="AB19" s="109"/>
      <c r="AC19" s="110"/>
      <c r="AD19" s="108">
        <v>537</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0.91428571428571426</v>
      </c>
      <c r="Q20" s="541"/>
      <c r="R20" s="541"/>
      <c r="S20" s="541"/>
      <c r="T20" s="541"/>
      <c r="U20" s="541"/>
      <c r="V20" s="541"/>
      <c r="W20" s="541">
        <f t="shared" ref="W20" si="0">IF(W18=0, "-", SUM(W19)/W18)</f>
        <v>0.98713235294117652</v>
      </c>
      <c r="X20" s="541"/>
      <c r="Y20" s="541"/>
      <c r="Z20" s="541"/>
      <c r="AA20" s="541"/>
      <c r="AB20" s="541"/>
      <c r="AC20" s="541"/>
      <c r="AD20" s="541">
        <f t="shared" ref="AD20" si="1">IF(AD18=0, "-", SUM(AD19)/AD18)</f>
        <v>0.98171846435100552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40" t="s">
        <v>478</v>
      </c>
      <c r="H21" s="941"/>
      <c r="I21" s="941"/>
      <c r="J21" s="941"/>
      <c r="K21" s="941"/>
      <c r="L21" s="941"/>
      <c r="M21" s="941"/>
      <c r="N21" s="941"/>
      <c r="O21" s="941"/>
      <c r="P21" s="541">
        <f>IF(P19=0, "-", SUM(P19)/SUM(P13,P14))</f>
        <v>0.91428571428571426</v>
      </c>
      <c r="Q21" s="541"/>
      <c r="R21" s="541"/>
      <c r="S21" s="541"/>
      <c r="T21" s="541"/>
      <c r="U21" s="541"/>
      <c r="V21" s="541"/>
      <c r="W21" s="541">
        <f t="shared" ref="W21" si="2">IF(W19=0, "-", SUM(W19)/SUM(W13,W14))</f>
        <v>0.98713235294117652</v>
      </c>
      <c r="X21" s="541"/>
      <c r="Y21" s="541"/>
      <c r="Z21" s="541"/>
      <c r="AA21" s="541"/>
      <c r="AB21" s="541"/>
      <c r="AC21" s="541"/>
      <c r="AD21" s="541">
        <f t="shared" ref="AD21" si="3">IF(AD19=0, "-", SUM(AD19)/SUM(AD13,AD14))</f>
        <v>0.98171846435100552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206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96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70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36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13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93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514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59" t="s">
        <v>265</v>
      </c>
      <c r="H30" s="391"/>
      <c r="I30" s="391"/>
      <c r="J30" s="391"/>
      <c r="K30" s="391"/>
      <c r="L30" s="391"/>
      <c r="M30" s="391"/>
      <c r="N30" s="391"/>
      <c r="O30" s="582"/>
      <c r="P30" s="581" t="s">
        <v>59</v>
      </c>
      <c r="Q30" s="391"/>
      <c r="R30" s="391"/>
      <c r="S30" s="391"/>
      <c r="T30" s="391"/>
      <c r="U30" s="391"/>
      <c r="V30" s="391"/>
      <c r="W30" s="391"/>
      <c r="X30" s="582"/>
      <c r="Y30" s="467"/>
      <c r="Z30" s="468"/>
      <c r="AA30" s="469"/>
      <c r="AB30" s="387" t="s">
        <v>11</v>
      </c>
      <c r="AC30" s="388"/>
      <c r="AD30" s="389"/>
      <c r="AE30" s="387" t="s">
        <v>535</v>
      </c>
      <c r="AF30" s="388"/>
      <c r="AG30" s="388"/>
      <c r="AH30" s="389"/>
      <c r="AI30" s="387" t="s">
        <v>532</v>
      </c>
      <c r="AJ30" s="388"/>
      <c r="AK30" s="388"/>
      <c r="AL30" s="389"/>
      <c r="AM30" s="390" t="s">
        <v>527</v>
      </c>
      <c r="AN30" s="390"/>
      <c r="AO30" s="390"/>
      <c r="AP30" s="387"/>
      <c r="AQ30" s="650" t="s">
        <v>354</v>
      </c>
      <c r="AR30" s="651"/>
      <c r="AS30" s="651"/>
      <c r="AT30" s="652"/>
      <c r="AU30" s="391" t="s">
        <v>253</v>
      </c>
      <c r="AV30" s="391"/>
      <c r="AW30" s="391"/>
      <c r="AX30" s="392"/>
    </row>
    <row r="31" spans="1:50" ht="18.75" customHeight="1" x14ac:dyDescent="0.15">
      <c r="A31" s="514"/>
      <c r="B31" s="515"/>
      <c r="C31" s="515"/>
      <c r="D31" s="515"/>
      <c r="E31" s="515"/>
      <c r="F31" s="516"/>
      <c r="G31" s="570"/>
      <c r="H31" s="380"/>
      <c r="I31" s="380"/>
      <c r="J31" s="380"/>
      <c r="K31" s="380"/>
      <c r="L31" s="380"/>
      <c r="M31" s="380"/>
      <c r="N31" s="380"/>
      <c r="O31" s="571"/>
      <c r="P31" s="583"/>
      <c r="Q31" s="380"/>
      <c r="R31" s="380"/>
      <c r="S31" s="380"/>
      <c r="T31" s="380"/>
      <c r="U31" s="380"/>
      <c r="V31" s="380"/>
      <c r="W31" s="380"/>
      <c r="X31" s="571"/>
      <c r="Y31" s="470"/>
      <c r="Z31" s="471"/>
      <c r="AA31" s="472"/>
      <c r="AB31" s="333"/>
      <c r="AC31" s="334"/>
      <c r="AD31" s="335"/>
      <c r="AE31" s="333"/>
      <c r="AF31" s="334"/>
      <c r="AG31" s="334"/>
      <c r="AH31" s="335"/>
      <c r="AI31" s="333"/>
      <c r="AJ31" s="334"/>
      <c r="AK31" s="334"/>
      <c r="AL31" s="335"/>
      <c r="AM31" s="377"/>
      <c r="AN31" s="377"/>
      <c r="AO31" s="377"/>
      <c r="AP31" s="333"/>
      <c r="AQ31" s="217">
        <v>32</v>
      </c>
      <c r="AR31" s="136"/>
      <c r="AS31" s="137" t="s">
        <v>355</v>
      </c>
      <c r="AT31" s="172"/>
      <c r="AU31" s="271"/>
      <c r="AV31" s="271"/>
      <c r="AW31" s="380" t="s">
        <v>300</v>
      </c>
      <c r="AX31" s="381"/>
    </row>
    <row r="32" spans="1:50" ht="23.25" customHeight="1" x14ac:dyDescent="0.15">
      <c r="A32" s="517"/>
      <c r="B32" s="515"/>
      <c r="C32" s="515"/>
      <c r="D32" s="515"/>
      <c r="E32" s="515"/>
      <c r="F32" s="516"/>
      <c r="G32" s="542" t="s">
        <v>584</v>
      </c>
      <c r="H32" s="543"/>
      <c r="I32" s="543"/>
      <c r="J32" s="543"/>
      <c r="K32" s="543"/>
      <c r="L32" s="543"/>
      <c r="M32" s="543"/>
      <c r="N32" s="543"/>
      <c r="O32" s="544"/>
      <c r="P32" s="161" t="s">
        <v>585</v>
      </c>
      <c r="Q32" s="161"/>
      <c r="R32" s="161"/>
      <c r="S32" s="161"/>
      <c r="T32" s="161"/>
      <c r="U32" s="161"/>
      <c r="V32" s="161"/>
      <c r="W32" s="161"/>
      <c r="X32" s="231"/>
      <c r="Y32" s="339" t="s">
        <v>12</v>
      </c>
      <c r="Z32" s="552"/>
      <c r="AA32" s="553"/>
      <c r="AB32" s="554" t="s">
        <v>587</v>
      </c>
      <c r="AC32" s="554"/>
      <c r="AD32" s="554"/>
      <c r="AE32" s="365">
        <v>3</v>
      </c>
      <c r="AF32" s="366"/>
      <c r="AG32" s="366"/>
      <c r="AH32" s="366"/>
      <c r="AI32" s="365">
        <v>3</v>
      </c>
      <c r="AJ32" s="366"/>
      <c r="AK32" s="366"/>
      <c r="AL32" s="366"/>
      <c r="AM32" s="365">
        <v>3</v>
      </c>
      <c r="AN32" s="366"/>
      <c r="AO32" s="366"/>
      <c r="AP32" s="366"/>
      <c r="AQ32" s="111"/>
      <c r="AR32" s="112"/>
      <c r="AS32" s="112"/>
      <c r="AT32" s="113"/>
      <c r="AU32" s="366"/>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4" t="s">
        <v>54</v>
      </c>
      <c r="Z33" s="299"/>
      <c r="AA33" s="300"/>
      <c r="AB33" s="524" t="s">
        <v>587</v>
      </c>
      <c r="AC33" s="524"/>
      <c r="AD33" s="524"/>
      <c r="AE33" s="365">
        <v>4</v>
      </c>
      <c r="AF33" s="366"/>
      <c r="AG33" s="366"/>
      <c r="AH33" s="366"/>
      <c r="AI33" s="365">
        <v>4</v>
      </c>
      <c r="AJ33" s="366"/>
      <c r="AK33" s="366"/>
      <c r="AL33" s="366"/>
      <c r="AM33" s="365">
        <v>4</v>
      </c>
      <c r="AN33" s="366"/>
      <c r="AO33" s="366"/>
      <c r="AP33" s="366"/>
      <c r="AQ33" s="111">
        <v>4</v>
      </c>
      <c r="AR33" s="112"/>
      <c r="AS33" s="112"/>
      <c r="AT33" s="113"/>
      <c r="AU33" s="366"/>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4" t="s">
        <v>13</v>
      </c>
      <c r="Z34" s="299"/>
      <c r="AA34" s="300"/>
      <c r="AB34" s="499" t="s">
        <v>301</v>
      </c>
      <c r="AC34" s="499"/>
      <c r="AD34" s="499"/>
      <c r="AE34" s="365">
        <v>75</v>
      </c>
      <c r="AF34" s="366"/>
      <c r="AG34" s="366"/>
      <c r="AH34" s="366"/>
      <c r="AI34" s="365">
        <v>75</v>
      </c>
      <c r="AJ34" s="366"/>
      <c r="AK34" s="366"/>
      <c r="AL34" s="366"/>
      <c r="AM34" s="365">
        <v>75</v>
      </c>
      <c r="AN34" s="366"/>
      <c r="AO34" s="366"/>
      <c r="AP34" s="366"/>
      <c r="AQ34" s="111"/>
      <c r="AR34" s="112"/>
      <c r="AS34" s="112"/>
      <c r="AT34" s="113"/>
      <c r="AU34" s="366"/>
      <c r="AV34" s="366"/>
      <c r="AW34" s="366"/>
      <c r="AX34" s="368"/>
    </row>
    <row r="35" spans="1:50" ht="23.25" customHeight="1" x14ac:dyDescent="0.15">
      <c r="A35" s="911" t="s">
        <v>505</v>
      </c>
      <c r="B35" s="912"/>
      <c r="C35" s="912"/>
      <c r="D35" s="912"/>
      <c r="E35" s="912"/>
      <c r="F35" s="913"/>
      <c r="G35" s="917" t="s">
        <v>638</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3" t="s">
        <v>473</v>
      </c>
      <c r="B37" s="654"/>
      <c r="C37" s="654"/>
      <c r="D37" s="654"/>
      <c r="E37" s="654"/>
      <c r="F37" s="655"/>
      <c r="G37" s="568" t="s">
        <v>265</v>
      </c>
      <c r="H37" s="382"/>
      <c r="I37" s="382"/>
      <c r="J37" s="382"/>
      <c r="K37" s="382"/>
      <c r="L37" s="382"/>
      <c r="M37" s="382"/>
      <c r="N37" s="382"/>
      <c r="O37" s="569"/>
      <c r="P37" s="643" t="s">
        <v>59</v>
      </c>
      <c r="Q37" s="382"/>
      <c r="R37" s="382"/>
      <c r="S37" s="382"/>
      <c r="T37" s="382"/>
      <c r="U37" s="382"/>
      <c r="V37" s="382"/>
      <c r="W37" s="382"/>
      <c r="X37" s="569"/>
      <c r="Y37" s="644"/>
      <c r="Z37" s="645"/>
      <c r="AA37" s="646"/>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x14ac:dyDescent="0.15">
      <c r="A38" s="514"/>
      <c r="B38" s="515"/>
      <c r="C38" s="515"/>
      <c r="D38" s="515"/>
      <c r="E38" s="515"/>
      <c r="F38" s="516"/>
      <c r="G38" s="570"/>
      <c r="H38" s="380"/>
      <c r="I38" s="380"/>
      <c r="J38" s="380"/>
      <c r="K38" s="380"/>
      <c r="L38" s="380"/>
      <c r="M38" s="380"/>
      <c r="N38" s="380"/>
      <c r="O38" s="571"/>
      <c r="P38" s="583"/>
      <c r="Q38" s="380"/>
      <c r="R38" s="380"/>
      <c r="S38" s="380"/>
      <c r="T38" s="380"/>
      <c r="U38" s="380"/>
      <c r="V38" s="380"/>
      <c r="W38" s="380"/>
      <c r="X38" s="571"/>
      <c r="Y38" s="470"/>
      <c r="Z38" s="471"/>
      <c r="AA38" s="472"/>
      <c r="AB38" s="333"/>
      <c r="AC38" s="334"/>
      <c r="AD38" s="335"/>
      <c r="AE38" s="333"/>
      <c r="AF38" s="334"/>
      <c r="AG38" s="334"/>
      <c r="AH38" s="335"/>
      <c r="AI38" s="333"/>
      <c r="AJ38" s="334"/>
      <c r="AK38" s="334"/>
      <c r="AL38" s="335"/>
      <c r="AM38" s="377"/>
      <c r="AN38" s="377"/>
      <c r="AO38" s="377"/>
      <c r="AP38" s="333"/>
      <c r="AQ38" s="217">
        <v>32</v>
      </c>
      <c r="AR38" s="136"/>
      <c r="AS38" s="137" t="s">
        <v>355</v>
      </c>
      <c r="AT38" s="172"/>
      <c r="AU38" s="271"/>
      <c r="AV38" s="271"/>
      <c r="AW38" s="380" t="s">
        <v>300</v>
      </c>
      <c r="AX38" s="381"/>
    </row>
    <row r="39" spans="1:50" ht="23.25" customHeight="1" x14ac:dyDescent="0.15">
      <c r="A39" s="517"/>
      <c r="B39" s="515"/>
      <c r="C39" s="515"/>
      <c r="D39" s="515"/>
      <c r="E39" s="515"/>
      <c r="F39" s="516"/>
      <c r="G39" s="542" t="s">
        <v>640</v>
      </c>
      <c r="H39" s="543"/>
      <c r="I39" s="543"/>
      <c r="J39" s="543"/>
      <c r="K39" s="543"/>
      <c r="L39" s="543"/>
      <c r="M39" s="543"/>
      <c r="N39" s="543"/>
      <c r="O39" s="544"/>
      <c r="P39" s="160" t="s">
        <v>639</v>
      </c>
      <c r="Q39" s="161"/>
      <c r="R39" s="161"/>
      <c r="S39" s="161"/>
      <c r="T39" s="161"/>
      <c r="U39" s="161"/>
      <c r="V39" s="161"/>
      <c r="W39" s="161"/>
      <c r="X39" s="231"/>
      <c r="Y39" s="339" t="s">
        <v>12</v>
      </c>
      <c r="Z39" s="552"/>
      <c r="AA39" s="553"/>
      <c r="AB39" s="554" t="s">
        <v>641</v>
      </c>
      <c r="AC39" s="554"/>
      <c r="AD39" s="554"/>
      <c r="AE39" s="365">
        <v>1</v>
      </c>
      <c r="AF39" s="366"/>
      <c r="AG39" s="366"/>
      <c r="AH39" s="366"/>
      <c r="AI39" s="365">
        <v>7</v>
      </c>
      <c r="AJ39" s="366"/>
      <c r="AK39" s="366"/>
      <c r="AL39" s="366"/>
      <c r="AM39" s="365">
        <v>4</v>
      </c>
      <c r="AN39" s="366"/>
      <c r="AO39" s="366"/>
      <c r="AP39" s="366"/>
      <c r="AQ39" s="111"/>
      <c r="AR39" s="112"/>
      <c r="AS39" s="112"/>
      <c r="AT39" s="113"/>
      <c r="AU39" s="366"/>
      <c r="AV39" s="366"/>
      <c r="AW39" s="366"/>
      <c r="AX39" s="368"/>
    </row>
    <row r="40" spans="1:50" ht="23.25" customHeight="1" x14ac:dyDescent="0.15">
      <c r="A40" s="518"/>
      <c r="B40" s="519"/>
      <c r="C40" s="519"/>
      <c r="D40" s="519"/>
      <c r="E40" s="519"/>
      <c r="F40" s="520"/>
      <c r="G40" s="545"/>
      <c r="H40" s="546"/>
      <c r="I40" s="546"/>
      <c r="J40" s="546"/>
      <c r="K40" s="546"/>
      <c r="L40" s="546"/>
      <c r="M40" s="546"/>
      <c r="N40" s="546"/>
      <c r="O40" s="547"/>
      <c r="P40" s="551"/>
      <c r="Q40" s="233"/>
      <c r="R40" s="233"/>
      <c r="S40" s="233"/>
      <c r="T40" s="233"/>
      <c r="U40" s="233"/>
      <c r="V40" s="233"/>
      <c r="W40" s="233"/>
      <c r="X40" s="234"/>
      <c r="Y40" s="304" t="s">
        <v>54</v>
      </c>
      <c r="Z40" s="299"/>
      <c r="AA40" s="300"/>
      <c r="AB40" s="524" t="s">
        <v>641</v>
      </c>
      <c r="AC40" s="524"/>
      <c r="AD40" s="524"/>
      <c r="AE40" s="365">
        <v>1</v>
      </c>
      <c r="AF40" s="366"/>
      <c r="AG40" s="366"/>
      <c r="AH40" s="366"/>
      <c r="AI40" s="365">
        <v>6</v>
      </c>
      <c r="AJ40" s="366"/>
      <c r="AK40" s="366"/>
      <c r="AL40" s="366"/>
      <c r="AM40" s="365">
        <v>5</v>
      </c>
      <c r="AN40" s="366"/>
      <c r="AO40" s="366"/>
      <c r="AP40" s="366"/>
      <c r="AQ40" s="111">
        <v>5</v>
      </c>
      <c r="AR40" s="112"/>
      <c r="AS40" s="112"/>
      <c r="AT40" s="113"/>
      <c r="AU40" s="366"/>
      <c r="AV40" s="366"/>
      <c r="AW40" s="366"/>
      <c r="AX40" s="368"/>
    </row>
    <row r="41" spans="1:50" ht="23.25" customHeight="1" x14ac:dyDescent="0.15">
      <c r="A41" s="656"/>
      <c r="B41" s="657"/>
      <c r="C41" s="657"/>
      <c r="D41" s="657"/>
      <c r="E41" s="657"/>
      <c r="F41" s="658"/>
      <c r="G41" s="548"/>
      <c r="H41" s="549"/>
      <c r="I41" s="549"/>
      <c r="J41" s="549"/>
      <c r="K41" s="549"/>
      <c r="L41" s="549"/>
      <c r="M41" s="549"/>
      <c r="N41" s="549"/>
      <c r="O41" s="550"/>
      <c r="P41" s="163"/>
      <c r="Q41" s="164"/>
      <c r="R41" s="164"/>
      <c r="S41" s="164"/>
      <c r="T41" s="164"/>
      <c r="U41" s="164"/>
      <c r="V41" s="164"/>
      <c r="W41" s="164"/>
      <c r="X41" s="236"/>
      <c r="Y41" s="304" t="s">
        <v>13</v>
      </c>
      <c r="Z41" s="299"/>
      <c r="AA41" s="300"/>
      <c r="AB41" s="499" t="s">
        <v>301</v>
      </c>
      <c r="AC41" s="499"/>
      <c r="AD41" s="499"/>
      <c r="AE41" s="365">
        <v>100</v>
      </c>
      <c r="AF41" s="366"/>
      <c r="AG41" s="366"/>
      <c r="AH41" s="366"/>
      <c r="AI41" s="365">
        <v>100</v>
      </c>
      <c r="AJ41" s="366"/>
      <c r="AK41" s="366"/>
      <c r="AL41" s="366"/>
      <c r="AM41" s="365">
        <v>80</v>
      </c>
      <c r="AN41" s="366"/>
      <c r="AO41" s="366"/>
      <c r="AP41" s="366"/>
      <c r="AQ41" s="111"/>
      <c r="AR41" s="112"/>
      <c r="AS41" s="112"/>
      <c r="AT41" s="113"/>
      <c r="AU41" s="366"/>
      <c r="AV41" s="366"/>
      <c r="AW41" s="366"/>
      <c r="AX41" s="368"/>
    </row>
    <row r="42" spans="1:50" ht="23.25" customHeight="1" x14ac:dyDescent="0.15">
      <c r="A42" s="911" t="s">
        <v>505</v>
      </c>
      <c r="B42" s="912"/>
      <c r="C42" s="912"/>
      <c r="D42" s="912"/>
      <c r="E42" s="912"/>
      <c r="F42" s="913"/>
      <c r="G42" s="917" t="s">
        <v>643</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3" t="s">
        <v>473</v>
      </c>
      <c r="B44" s="654"/>
      <c r="C44" s="654"/>
      <c r="D44" s="654"/>
      <c r="E44" s="654"/>
      <c r="F44" s="655"/>
      <c r="G44" s="568" t="s">
        <v>265</v>
      </c>
      <c r="H44" s="382"/>
      <c r="I44" s="382"/>
      <c r="J44" s="382"/>
      <c r="K44" s="382"/>
      <c r="L44" s="382"/>
      <c r="M44" s="382"/>
      <c r="N44" s="382"/>
      <c r="O44" s="569"/>
      <c r="P44" s="643" t="s">
        <v>59</v>
      </c>
      <c r="Q44" s="382"/>
      <c r="R44" s="382"/>
      <c r="S44" s="382"/>
      <c r="T44" s="382"/>
      <c r="U44" s="382"/>
      <c r="V44" s="382"/>
      <c r="W44" s="382"/>
      <c r="X44" s="569"/>
      <c r="Y44" s="644"/>
      <c r="Z44" s="645"/>
      <c r="AA44" s="646"/>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customHeight="1" x14ac:dyDescent="0.15">
      <c r="A45" s="514"/>
      <c r="B45" s="515"/>
      <c r="C45" s="515"/>
      <c r="D45" s="515"/>
      <c r="E45" s="515"/>
      <c r="F45" s="516"/>
      <c r="G45" s="570"/>
      <c r="H45" s="380"/>
      <c r="I45" s="380"/>
      <c r="J45" s="380"/>
      <c r="K45" s="380"/>
      <c r="L45" s="380"/>
      <c r="M45" s="380"/>
      <c r="N45" s="380"/>
      <c r="O45" s="571"/>
      <c r="P45" s="583"/>
      <c r="Q45" s="380"/>
      <c r="R45" s="380"/>
      <c r="S45" s="380"/>
      <c r="T45" s="380"/>
      <c r="U45" s="380"/>
      <c r="V45" s="380"/>
      <c r="W45" s="380"/>
      <c r="X45" s="571"/>
      <c r="Y45" s="470"/>
      <c r="Z45" s="471"/>
      <c r="AA45" s="472"/>
      <c r="AB45" s="333"/>
      <c r="AC45" s="334"/>
      <c r="AD45" s="335"/>
      <c r="AE45" s="333"/>
      <c r="AF45" s="334"/>
      <c r="AG45" s="334"/>
      <c r="AH45" s="335"/>
      <c r="AI45" s="333"/>
      <c r="AJ45" s="334"/>
      <c r="AK45" s="334"/>
      <c r="AL45" s="335"/>
      <c r="AM45" s="377"/>
      <c r="AN45" s="377"/>
      <c r="AO45" s="377"/>
      <c r="AP45" s="333"/>
      <c r="AQ45" s="217">
        <v>32</v>
      </c>
      <c r="AR45" s="136"/>
      <c r="AS45" s="137" t="s">
        <v>355</v>
      </c>
      <c r="AT45" s="172"/>
      <c r="AU45" s="271">
        <v>33</v>
      </c>
      <c r="AV45" s="271"/>
      <c r="AW45" s="380" t="s">
        <v>300</v>
      </c>
      <c r="AX45" s="381"/>
    </row>
    <row r="46" spans="1:50" ht="23.25" customHeight="1" x14ac:dyDescent="0.15">
      <c r="A46" s="517"/>
      <c r="B46" s="515"/>
      <c r="C46" s="515"/>
      <c r="D46" s="515"/>
      <c r="E46" s="515"/>
      <c r="F46" s="516"/>
      <c r="G46" s="542" t="s">
        <v>640</v>
      </c>
      <c r="H46" s="543"/>
      <c r="I46" s="543"/>
      <c r="J46" s="543"/>
      <c r="K46" s="543"/>
      <c r="L46" s="543"/>
      <c r="M46" s="543"/>
      <c r="N46" s="543"/>
      <c r="O46" s="544"/>
      <c r="P46" s="160" t="s">
        <v>642</v>
      </c>
      <c r="Q46" s="161"/>
      <c r="R46" s="161"/>
      <c r="S46" s="161"/>
      <c r="T46" s="161"/>
      <c r="U46" s="161"/>
      <c r="V46" s="161"/>
      <c r="W46" s="161"/>
      <c r="X46" s="231"/>
      <c r="Y46" s="339" t="s">
        <v>12</v>
      </c>
      <c r="Z46" s="552"/>
      <c r="AA46" s="553"/>
      <c r="AB46" s="554" t="s">
        <v>641</v>
      </c>
      <c r="AC46" s="554"/>
      <c r="AD46" s="554"/>
      <c r="AE46" s="365"/>
      <c r="AF46" s="366"/>
      <c r="AG46" s="366"/>
      <c r="AH46" s="366"/>
      <c r="AI46" s="365">
        <v>2</v>
      </c>
      <c r="AJ46" s="366"/>
      <c r="AK46" s="366"/>
      <c r="AL46" s="366"/>
      <c r="AM46" s="365">
        <v>3</v>
      </c>
      <c r="AN46" s="366"/>
      <c r="AO46" s="366"/>
      <c r="AP46" s="366"/>
      <c r="AQ46" s="111"/>
      <c r="AR46" s="112"/>
      <c r="AS46" s="112"/>
      <c r="AT46" s="113"/>
      <c r="AU46" s="366"/>
      <c r="AV46" s="366"/>
      <c r="AW46" s="366"/>
      <c r="AX46" s="368"/>
    </row>
    <row r="47" spans="1:50" ht="23.25" customHeight="1" x14ac:dyDescent="0.15">
      <c r="A47" s="518"/>
      <c r="B47" s="519"/>
      <c r="C47" s="519"/>
      <c r="D47" s="519"/>
      <c r="E47" s="519"/>
      <c r="F47" s="520"/>
      <c r="G47" s="545"/>
      <c r="H47" s="546"/>
      <c r="I47" s="546"/>
      <c r="J47" s="546"/>
      <c r="K47" s="546"/>
      <c r="L47" s="546"/>
      <c r="M47" s="546"/>
      <c r="N47" s="546"/>
      <c r="O47" s="547"/>
      <c r="P47" s="551"/>
      <c r="Q47" s="233"/>
      <c r="R47" s="233"/>
      <c r="S47" s="233"/>
      <c r="T47" s="233"/>
      <c r="U47" s="233"/>
      <c r="V47" s="233"/>
      <c r="W47" s="233"/>
      <c r="X47" s="234"/>
      <c r="Y47" s="304" t="s">
        <v>54</v>
      </c>
      <c r="Z47" s="299"/>
      <c r="AA47" s="300"/>
      <c r="AB47" s="524" t="s">
        <v>641</v>
      </c>
      <c r="AC47" s="524"/>
      <c r="AD47" s="524"/>
      <c r="AE47" s="365"/>
      <c r="AF47" s="366"/>
      <c r="AG47" s="366"/>
      <c r="AH47" s="366"/>
      <c r="AI47" s="365">
        <v>2</v>
      </c>
      <c r="AJ47" s="366"/>
      <c r="AK47" s="366"/>
      <c r="AL47" s="366"/>
      <c r="AM47" s="365">
        <v>3</v>
      </c>
      <c r="AN47" s="366"/>
      <c r="AO47" s="366"/>
      <c r="AP47" s="366"/>
      <c r="AQ47" s="111">
        <v>3</v>
      </c>
      <c r="AR47" s="112"/>
      <c r="AS47" s="112"/>
      <c r="AT47" s="113"/>
      <c r="AU47" s="366">
        <v>3</v>
      </c>
      <c r="AV47" s="366"/>
      <c r="AW47" s="366"/>
      <c r="AX47" s="368"/>
    </row>
    <row r="48" spans="1:50" ht="23.25" customHeight="1" x14ac:dyDescent="0.15">
      <c r="A48" s="656"/>
      <c r="B48" s="657"/>
      <c r="C48" s="657"/>
      <c r="D48" s="657"/>
      <c r="E48" s="657"/>
      <c r="F48" s="658"/>
      <c r="G48" s="548"/>
      <c r="H48" s="549"/>
      <c r="I48" s="549"/>
      <c r="J48" s="549"/>
      <c r="K48" s="549"/>
      <c r="L48" s="549"/>
      <c r="M48" s="549"/>
      <c r="N48" s="549"/>
      <c r="O48" s="550"/>
      <c r="P48" s="163"/>
      <c r="Q48" s="164"/>
      <c r="R48" s="164"/>
      <c r="S48" s="164"/>
      <c r="T48" s="164"/>
      <c r="U48" s="164"/>
      <c r="V48" s="164"/>
      <c r="W48" s="164"/>
      <c r="X48" s="236"/>
      <c r="Y48" s="304" t="s">
        <v>13</v>
      </c>
      <c r="Z48" s="299"/>
      <c r="AA48" s="300"/>
      <c r="AB48" s="499" t="s">
        <v>301</v>
      </c>
      <c r="AC48" s="499"/>
      <c r="AD48" s="499"/>
      <c r="AE48" s="365"/>
      <c r="AF48" s="366"/>
      <c r="AG48" s="366"/>
      <c r="AH48" s="366"/>
      <c r="AI48" s="365">
        <v>100</v>
      </c>
      <c r="AJ48" s="366"/>
      <c r="AK48" s="366"/>
      <c r="AL48" s="366"/>
      <c r="AM48" s="365">
        <v>100</v>
      </c>
      <c r="AN48" s="366"/>
      <c r="AO48" s="366"/>
      <c r="AP48" s="366"/>
      <c r="AQ48" s="111"/>
      <c r="AR48" s="112"/>
      <c r="AS48" s="112"/>
      <c r="AT48" s="113"/>
      <c r="AU48" s="366"/>
      <c r="AV48" s="366"/>
      <c r="AW48" s="366"/>
      <c r="AX48" s="368"/>
    </row>
    <row r="49" spans="1:50" ht="23.25" customHeight="1" x14ac:dyDescent="0.15">
      <c r="A49" s="911" t="s">
        <v>505</v>
      </c>
      <c r="B49" s="912"/>
      <c r="C49" s="912"/>
      <c r="D49" s="912"/>
      <c r="E49" s="912"/>
      <c r="F49" s="913"/>
      <c r="G49" s="917" t="s">
        <v>643</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4" t="s">
        <v>473</v>
      </c>
      <c r="B51" s="515"/>
      <c r="C51" s="515"/>
      <c r="D51" s="515"/>
      <c r="E51" s="515"/>
      <c r="F51" s="516"/>
      <c r="G51" s="568" t="s">
        <v>265</v>
      </c>
      <c r="H51" s="382"/>
      <c r="I51" s="382"/>
      <c r="J51" s="382"/>
      <c r="K51" s="382"/>
      <c r="L51" s="382"/>
      <c r="M51" s="382"/>
      <c r="N51" s="382"/>
      <c r="O51" s="569"/>
      <c r="P51" s="643" t="s">
        <v>59</v>
      </c>
      <c r="Q51" s="382"/>
      <c r="R51" s="382"/>
      <c r="S51" s="382"/>
      <c r="T51" s="382"/>
      <c r="U51" s="382"/>
      <c r="V51" s="382"/>
      <c r="W51" s="382"/>
      <c r="X51" s="569"/>
      <c r="Y51" s="644"/>
      <c r="Z51" s="645"/>
      <c r="AA51" s="646"/>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4"/>
      <c r="B52" s="515"/>
      <c r="C52" s="515"/>
      <c r="D52" s="515"/>
      <c r="E52" s="515"/>
      <c r="F52" s="516"/>
      <c r="G52" s="570"/>
      <c r="H52" s="380"/>
      <c r="I52" s="380"/>
      <c r="J52" s="380"/>
      <c r="K52" s="380"/>
      <c r="L52" s="380"/>
      <c r="M52" s="380"/>
      <c r="N52" s="380"/>
      <c r="O52" s="571"/>
      <c r="P52" s="583"/>
      <c r="Q52" s="380"/>
      <c r="R52" s="380"/>
      <c r="S52" s="380"/>
      <c r="T52" s="380"/>
      <c r="U52" s="380"/>
      <c r="V52" s="380"/>
      <c r="W52" s="380"/>
      <c r="X52" s="571"/>
      <c r="Y52" s="470"/>
      <c r="Z52" s="471"/>
      <c r="AA52" s="472"/>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6"/>
      <c r="B55" s="657"/>
      <c r="C55" s="657"/>
      <c r="D55" s="657"/>
      <c r="E55" s="657"/>
      <c r="F55" s="658"/>
      <c r="G55" s="548"/>
      <c r="H55" s="549"/>
      <c r="I55" s="549"/>
      <c r="J55" s="549"/>
      <c r="K55" s="549"/>
      <c r="L55" s="549"/>
      <c r="M55" s="549"/>
      <c r="N55" s="549"/>
      <c r="O55" s="550"/>
      <c r="P55" s="164"/>
      <c r="Q55" s="164"/>
      <c r="R55" s="164"/>
      <c r="S55" s="164"/>
      <c r="T55" s="164"/>
      <c r="U55" s="164"/>
      <c r="V55" s="164"/>
      <c r="W55" s="164"/>
      <c r="X55" s="236"/>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4" t="s">
        <v>473</v>
      </c>
      <c r="B58" s="515"/>
      <c r="C58" s="515"/>
      <c r="D58" s="515"/>
      <c r="E58" s="515"/>
      <c r="F58" s="516"/>
      <c r="G58" s="568" t="s">
        <v>265</v>
      </c>
      <c r="H58" s="382"/>
      <c r="I58" s="382"/>
      <c r="J58" s="382"/>
      <c r="K58" s="382"/>
      <c r="L58" s="382"/>
      <c r="M58" s="382"/>
      <c r="N58" s="382"/>
      <c r="O58" s="569"/>
      <c r="P58" s="643" t="s">
        <v>59</v>
      </c>
      <c r="Q58" s="382"/>
      <c r="R58" s="382"/>
      <c r="S58" s="382"/>
      <c r="T58" s="382"/>
      <c r="U58" s="382"/>
      <c r="V58" s="382"/>
      <c r="W58" s="382"/>
      <c r="X58" s="569"/>
      <c r="Y58" s="644"/>
      <c r="Z58" s="645"/>
      <c r="AA58" s="646"/>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4"/>
      <c r="B59" s="515"/>
      <c r="C59" s="515"/>
      <c r="D59" s="515"/>
      <c r="E59" s="515"/>
      <c r="F59" s="516"/>
      <c r="G59" s="570"/>
      <c r="H59" s="380"/>
      <c r="I59" s="380"/>
      <c r="J59" s="380"/>
      <c r="K59" s="380"/>
      <c r="L59" s="380"/>
      <c r="M59" s="380"/>
      <c r="N59" s="380"/>
      <c r="O59" s="571"/>
      <c r="P59" s="583"/>
      <c r="Q59" s="380"/>
      <c r="R59" s="380"/>
      <c r="S59" s="380"/>
      <c r="T59" s="380"/>
      <c r="U59" s="380"/>
      <c r="V59" s="380"/>
      <c r="W59" s="380"/>
      <c r="X59" s="571"/>
      <c r="Y59" s="470"/>
      <c r="Z59" s="471"/>
      <c r="AA59" s="472"/>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69" t="s">
        <v>535</v>
      </c>
      <c r="AF65" s="370"/>
      <c r="AG65" s="370"/>
      <c r="AH65" s="371"/>
      <c r="AI65" s="369" t="s">
        <v>532</v>
      </c>
      <c r="AJ65" s="370"/>
      <c r="AK65" s="370"/>
      <c r="AL65" s="371"/>
      <c r="AM65" s="376" t="s">
        <v>527</v>
      </c>
      <c r="AN65" s="376"/>
      <c r="AO65" s="376"/>
      <c r="AP65" s="369"/>
      <c r="AQ65" s="881" t="s">
        <v>354</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3"/>
      <c r="AF66" s="334"/>
      <c r="AG66" s="334"/>
      <c r="AH66" s="335"/>
      <c r="AI66" s="333"/>
      <c r="AJ66" s="334"/>
      <c r="AK66" s="334"/>
      <c r="AL66" s="335"/>
      <c r="AM66" s="377"/>
      <c r="AN66" s="377"/>
      <c r="AO66" s="377"/>
      <c r="AP66" s="333"/>
      <c r="AQ66" s="270"/>
      <c r="AR66" s="271"/>
      <c r="AS66" s="879" t="s">
        <v>355</v>
      </c>
      <c r="AT66" s="880"/>
      <c r="AU66" s="271"/>
      <c r="AV66" s="271"/>
      <c r="AW66" s="879" t="s">
        <v>472</v>
      </c>
      <c r="AX66" s="992"/>
    </row>
    <row r="67" spans="1:50" ht="23.25" hidden="1" customHeight="1" x14ac:dyDescent="0.15">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495</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495</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496</v>
      </c>
      <c r="AC69" s="989"/>
      <c r="AD69" s="989"/>
      <c r="AE69" s="828"/>
      <c r="AF69" s="829"/>
      <c r="AG69" s="829"/>
      <c r="AH69" s="829"/>
      <c r="AI69" s="828"/>
      <c r="AJ69" s="829"/>
      <c r="AK69" s="829"/>
      <c r="AL69" s="829"/>
      <c r="AM69" s="828"/>
      <c r="AN69" s="829"/>
      <c r="AO69" s="829"/>
      <c r="AP69" s="829"/>
      <c r="AQ69" s="365"/>
      <c r="AR69" s="366"/>
      <c r="AS69" s="366"/>
      <c r="AT69" s="367"/>
      <c r="AU69" s="366"/>
      <c r="AV69" s="366"/>
      <c r="AW69" s="366"/>
      <c r="AX69" s="368"/>
    </row>
    <row r="70" spans="1:50" ht="23.25" hidden="1" customHeight="1" x14ac:dyDescent="0.15">
      <c r="A70" s="865" t="s">
        <v>479</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494</v>
      </c>
      <c r="X70" s="958"/>
      <c r="Y70" s="963" t="s">
        <v>12</v>
      </c>
      <c r="Z70" s="963"/>
      <c r="AA70" s="964"/>
      <c r="AB70" s="965" t="s">
        <v>495</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495</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496</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5" t="s">
        <v>508</v>
      </c>
      <c r="B78" s="926"/>
      <c r="C78" s="926"/>
      <c r="D78" s="926"/>
      <c r="E78" s="923" t="s">
        <v>451</v>
      </c>
      <c r="F78" s="924"/>
      <c r="G78" s="57" t="s">
        <v>357</v>
      </c>
      <c r="H78" s="806"/>
      <c r="I78" s="244"/>
      <c r="J78" s="244"/>
      <c r="K78" s="244"/>
      <c r="L78" s="244"/>
      <c r="M78" s="244"/>
      <c r="N78" s="244"/>
      <c r="O78" s="80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x14ac:dyDescent="0.15">
      <c r="A80" s="521"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2"/>
      <c r="B81" s="863"/>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63"/>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6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3"/>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6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4"/>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5" t="s">
        <v>264</v>
      </c>
      <c r="C85" s="555"/>
      <c r="D85" s="555"/>
      <c r="E85" s="555"/>
      <c r="F85" s="556"/>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0" t="s">
        <v>11</v>
      </c>
      <c r="AC85" s="461"/>
      <c r="AD85" s="462"/>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2"/>
      <c r="B87" s="555"/>
      <c r="C87" s="555"/>
      <c r="D87" s="555"/>
      <c r="E87" s="555"/>
      <c r="F87" s="556"/>
      <c r="G87" s="230"/>
      <c r="H87" s="161"/>
      <c r="I87" s="161"/>
      <c r="J87" s="161"/>
      <c r="K87" s="161"/>
      <c r="L87" s="161"/>
      <c r="M87" s="161"/>
      <c r="N87" s="161"/>
      <c r="O87" s="231"/>
      <c r="P87" s="161"/>
      <c r="Q87" s="813"/>
      <c r="R87" s="813"/>
      <c r="S87" s="813"/>
      <c r="T87" s="813"/>
      <c r="U87" s="813"/>
      <c r="V87" s="813"/>
      <c r="W87" s="813"/>
      <c r="X87" s="814"/>
      <c r="Y87" s="768" t="s">
        <v>62</v>
      </c>
      <c r="Z87" s="769"/>
      <c r="AA87" s="770"/>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5"/>
      <c r="C88" s="555"/>
      <c r="D88" s="555"/>
      <c r="E88" s="555"/>
      <c r="F88" s="556"/>
      <c r="G88" s="232"/>
      <c r="H88" s="233"/>
      <c r="I88" s="233"/>
      <c r="J88" s="233"/>
      <c r="K88" s="233"/>
      <c r="L88" s="233"/>
      <c r="M88" s="233"/>
      <c r="N88" s="233"/>
      <c r="O88" s="234"/>
      <c r="P88" s="815"/>
      <c r="Q88" s="815"/>
      <c r="R88" s="815"/>
      <c r="S88" s="815"/>
      <c r="T88" s="815"/>
      <c r="U88" s="815"/>
      <c r="V88" s="815"/>
      <c r="W88" s="815"/>
      <c r="X88" s="816"/>
      <c r="Y88" s="742" t="s">
        <v>54</v>
      </c>
      <c r="Z88" s="743"/>
      <c r="AA88" s="744"/>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7"/>
      <c r="C89" s="557"/>
      <c r="D89" s="557"/>
      <c r="E89" s="557"/>
      <c r="F89" s="558"/>
      <c r="G89" s="235"/>
      <c r="H89" s="164"/>
      <c r="I89" s="164"/>
      <c r="J89" s="164"/>
      <c r="K89" s="164"/>
      <c r="L89" s="164"/>
      <c r="M89" s="164"/>
      <c r="N89" s="164"/>
      <c r="O89" s="236"/>
      <c r="P89" s="305"/>
      <c r="Q89" s="305"/>
      <c r="R89" s="305"/>
      <c r="S89" s="305"/>
      <c r="T89" s="305"/>
      <c r="U89" s="305"/>
      <c r="V89" s="305"/>
      <c r="W89" s="305"/>
      <c r="X89" s="817"/>
      <c r="Y89" s="742" t="s">
        <v>13</v>
      </c>
      <c r="Z89" s="743"/>
      <c r="AA89" s="744"/>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5" t="s">
        <v>264</v>
      </c>
      <c r="C90" s="555"/>
      <c r="D90" s="555"/>
      <c r="E90" s="555"/>
      <c r="F90" s="556"/>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0" t="s">
        <v>11</v>
      </c>
      <c r="AC90" s="461"/>
      <c r="AD90" s="462"/>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2"/>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2"/>
      <c r="B92" s="555"/>
      <c r="C92" s="555"/>
      <c r="D92" s="555"/>
      <c r="E92" s="555"/>
      <c r="F92" s="556"/>
      <c r="G92" s="230"/>
      <c r="H92" s="161"/>
      <c r="I92" s="161"/>
      <c r="J92" s="161"/>
      <c r="K92" s="161"/>
      <c r="L92" s="161"/>
      <c r="M92" s="161"/>
      <c r="N92" s="161"/>
      <c r="O92" s="231"/>
      <c r="P92" s="161"/>
      <c r="Q92" s="813"/>
      <c r="R92" s="813"/>
      <c r="S92" s="813"/>
      <c r="T92" s="813"/>
      <c r="U92" s="813"/>
      <c r="V92" s="813"/>
      <c r="W92" s="813"/>
      <c r="X92" s="814"/>
      <c r="Y92" s="768" t="s">
        <v>62</v>
      </c>
      <c r="Z92" s="769"/>
      <c r="AA92" s="77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5"/>
      <c r="C93" s="555"/>
      <c r="D93" s="555"/>
      <c r="E93" s="555"/>
      <c r="F93" s="556"/>
      <c r="G93" s="232"/>
      <c r="H93" s="233"/>
      <c r="I93" s="233"/>
      <c r="J93" s="233"/>
      <c r="K93" s="233"/>
      <c r="L93" s="233"/>
      <c r="M93" s="233"/>
      <c r="N93" s="233"/>
      <c r="O93" s="234"/>
      <c r="P93" s="815"/>
      <c r="Q93" s="815"/>
      <c r="R93" s="815"/>
      <c r="S93" s="815"/>
      <c r="T93" s="815"/>
      <c r="U93" s="815"/>
      <c r="V93" s="815"/>
      <c r="W93" s="815"/>
      <c r="X93" s="816"/>
      <c r="Y93" s="742" t="s">
        <v>54</v>
      </c>
      <c r="Z93" s="743"/>
      <c r="AA93" s="744"/>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7"/>
      <c r="C94" s="557"/>
      <c r="D94" s="557"/>
      <c r="E94" s="557"/>
      <c r="F94" s="558"/>
      <c r="G94" s="235"/>
      <c r="H94" s="164"/>
      <c r="I94" s="164"/>
      <c r="J94" s="164"/>
      <c r="K94" s="164"/>
      <c r="L94" s="164"/>
      <c r="M94" s="164"/>
      <c r="N94" s="164"/>
      <c r="O94" s="236"/>
      <c r="P94" s="305"/>
      <c r="Q94" s="305"/>
      <c r="R94" s="305"/>
      <c r="S94" s="305"/>
      <c r="T94" s="305"/>
      <c r="U94" s="305"/>
      <c r="V94" s="305"/>
      <c r="W94" s="305"/>
      <c r="X94" s="817"/>
      <c r="Y94" s="742" t="s">
        <v>13</v>
      </c>
      <c r="Z94" s="743"/>
      <c r="AA94" s="744"/>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5" t="s">
        <v>264</v>
      </c>
      <c r="C95" s="555"/>
      <c r="D95" s="555"/>
      <c r="E95" s="555"/>
      <c r="F95" s="556"/>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0" t="s">
        <v>11</v>
      </c>
      <c r="AC95" s="461"/>
      <c r="AD95" s="462"/>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2"/>
      <c r="B97" s="555"/>
      <c r="C97" s="555"/>
      <c r="D97" s="555"/>
      <c r="E97" s="555"/>
      <c r="F97" s="556"/>
      <c r="G97" s="230"/>
      <c r="H97" s="161"/>
      <c r="I97" s="161"/>
      <c r="J97" s="161"/>
      <c r="K97" s="161"/>
      <c r="L97" s="161"/>
      <c r="M97" s="161"/>
      <c r="N97" s="161"/>
      <c r="O97" s="231"/>
      <c r="P97" s="161"/>
      <c r="Q97" s="813"/>
      <c r="R97" s="813"/>
      <c r="S97" s="813"/>
      <c r="T97" s="813"/>
      <c r="U97" s="813"/>
      <c r="V97" s="813"/>
      <c r="W97" s="813"/>
      <c r="X97" s="814"/>
      <c r="Y97" s="768" t="s">
        <v>62</v>
      </c>
      <c r="Z97" s="769"/>
      <c r="AA97" s="770"/>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5"/>
      <c r="C98" s="555"/>
      <c r="D98" s="555"/>
      <c r="E98" s="555"/>
      <c r="F98" s="556"/>
      <c r="G98" s="232"/>
      <c r="H98" s="233"/>
      <c r="I98" s="233"/>
      <c r="J98" s="233"/>
      <c r="K98" s="233"/>
      <c r="L98" s="233"/>
      <c r="M98" s="233"/>
      <c r="N98" s="233"/>
      <c r="O98" s="234"/>
      <c r="P98" s="815"/>
      <c r="Q98" s="815"/>
      <c r="R98" s="815"/>
      <c r="S98" s="815"/>
      <c r="T98" s="815"/>
      <c r="U98" s="815"/>
      <c r="V98" s="815"/>
      <c r="W98" s="815"/>
      <c r="X98" s="816"/>
      <c r="Y98" s="742" t="s">
        <v>54</v>
      </c>
      <c r="Z98" s="743"/>
      <c r="AA98" s="744"/>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82" t="s">
        <v>13</v>
      </c>
      <c r="Z99" s="483"/>
      <c r="AA99" s="484"/>
      <c r="AB99" s="464" t="s">
        <v>14</v>
      </c>
      <c r="AC99" s="465"/>
      <c r="AD99" s="466"/>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7"/>
      <c r="Z100" s="468"/>
      <c r="AA100" s="469"/>
      <c r="AB100" s="871" t="s">
        <v>11</v>
      </c>
      <c r="AC100" s="871"/>
      <c r="AD100" s="871"/>
      <c r="AE100" s="837" t="s">
        <v>535</v>
      </c>
      <c r="AF100" s="838"/>
      <c r="AG100" s="838"/>
      <c r="AH100" s="839"/>
      <c r="AI100" s="837" t="s">
        <v>532</v>
      </c>
      <c r="AJ100" s="838"/>
      <c r="AK100" s="838"/>
      <c r="AL100" s="839"/>
      <c r="AM100" s="837" t="s">
        <v>528</v>
      </c>
      <c r="AN100" s="838"/>
      <c r="AO100" s="838"/>
      <c r="AP100" s="839"/>
      <c r="AQ100" s="942" t="s">
        <v>521</v>
      </c>
      <c r="AR100" s="943"/>
      <c r="AS100" s="943"/>
      <c r="AT100" s="944"/>
      <c r="AU100" s="942" t="s">
        <v>518</v>
      </c>
      <c r="AV100" s="943"/>
      <c r="AW100" s="943"/>
      <c r="AX100" s="945"/>
    </row>
    <row r="101" spans="1:60" ht="23.25" customHeight="1" x14ac:dyDescent="0.15">
      <c r="A101" s="493"/>
      <c r="B101" s="494"/>
      <c r="C101" s="494"/>
      <c r="D101" s="494"/>
      <c r="E101" s="494"/>
      <c r="F101" s="495"/>
      <c r="G101" s="161" t="s">
        <v>588</v>
      </c>
      <c r="H101" s="161"/>
      <c r="I101" s="161"/>
      <c r="J101" s="161"/>
      <c r="K101" s="161"/>
      <c r="L101" s="161"/>
      <c r="M101" s="161"/>
      <c r="N101" s="161"/>
      <c r="O101" s="161"/>
      <c r="P101" s="161"/>
      <c r="Q101" s="161"/>
      <c r="R101" s="161"/>
      <c r="S101" s="161"/>
      <c r="T101" s="161"/>
      <c r="U101" s="161"/>
      <c r="V101" s="161"/>
      <c r="W101" s="161"/>
      <c r="X101" s="231"/>
      <c r="Y101" s="827" t="s">
        <v>55</v>
      </c>
      <c r="Z101" s="727"/>
      <c r="AA101" s="728"/>
      <c r="AB101" s="554" t="s">
        <v>586</v>
      </c>
      <c r="AC101" s="554"/>
      <c r="AD101" s="554"/>
      <c r="AE101" s="365">
        <v>0</v>
      </c>
      <c r="AF101" s="366"/>
      <c r="AG101" s="366"/>
      <c r="AH101" s="367"/>
      <c r="AI101" s="365">
        <v>6</v>
      </c>
      <c r="AJ101" s="366"/>
      <c r="AK101" s="366"/>
      <c r="AL101" s="367"/>
      <c r="AM101" s="365">
        <v>3</v>
      </c>
      <c r="AN101" s="366"/>
      <c r="AO101" s="366"/>
      <c r="AP101" s="367"/>
      <c r="AQ101" s="365"/>
      <c r="AR101" s="366"/>
      <c r="AS101" s="366"/>
      <c r="AT101" s="367"/>
      <c r="AU101" s="365"/>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554" t="s">
        <v>586</v>
      </c>
      <c r="AC102" s="554"/>
      <c r="AD102" s="554"/>
      <c r="AE102" s="359">
        <v>0</v>
      </c>
      <c r="AF102" s="359"/>
      <c r="AG102" s="359"/>
      <c r="AH102" s="359"/>
      <c r="AI102" s="359">
        <v>1</v>
      </c>
      <c r="AJ102" s="359"/>
      <c r="AK102" s="359"/>
      <c r="AL102" s="359"/>
      <c r="AM102" s="359">
        <v>2</v>
      </c>
      <c r="AN102" s="359"/>
      <c r="AO102" s="359"/>
      <c r="AP102" s="359"/>
      <c r="AQ102" s="828">
        <v>2</v>
      </c>
      <c r="AR102" s="829"/>
      <c r="AS102" s="829"/>
      <c r="AT102" s="830"/>
      <c r="AU102" s="828"/>
      <c r="AV102" s="829"/>
      <c r="AW102" s="829"/>
      <c r="AX102" s="830"/>
    </row>
    <row r="103" spans="1:60" ht="31.5" customHeight="1" x14ac:dyDescent="0.15">
      <c r="A103" s="490" t="s">
        <v>475</v>
      </c>
      <c r="B103" s="491"/>
      <c r="C103" s="491"/>
      <c r="D103" s="491"/>
      <c r="E103" s="491"/>
      <c r="F103" s="492"/>
      <c r="G103" s="743" t="s">
        <v>60</v>
      </c>
      <c r="H103" s="743"/>
      <c r="I103" s="743"/>
      <c r="J103" s="743"/>
      <c r="K103" s="743"/>
      <c r="L103" s="743"/>
      <c r="M103" s="743"/>
      <c r="N103" s="743"/>
      <c r="O103" s="743"/>
      <c r="P103" s="743"/>
      <c r="Q103" s="743"/>
      <c r="R103" s="743"/>
      <c r="S103" s="743"/>
      <c r="T103" s="743"/>
      <c r="U103" s="743"/>
      <c r="V103" s="743"/>
      <c r="W103" s="743"/>
      <c r="X103" s="744"/>
      <c r="Y103" s="470"/>
      <c r="Z103" s="471"/>
      <c r="AA103" s="472"/>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customHeight="1" x14ac:dyDescent="0.15">
      <c r="A104" s="493"/>
      <c r="B104" s="494"/>
      <c r="C104" s="494"/>
      <c r="D104" s="494"/>
      <c r="E104" s="494"/>
      <c r="F104" s="495"/>
      <c r="G104" s="161" t="s">
        <v>589</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5">
        <v>1</v>
      </c>
      <c r="AF104" s="366"/>
      <c r="AG104" s="366"/>
      <c r="AH104" s="367"/>
      <c r="AI104" s="365">
        <v>7</v>
      </c>
      <c r="AJ104" s="366"/>
      <c r="AK104" s="366"/>
      <c r="AL104" s="367"/>
      <c r="AM104" s="365">
        <v>4</v>
      </c>
      <c r="AN104" s="366"/>
      <c r="AO104" s="366"/>
      <c r="AP104" s="367"/>
      <c r="AQ104" s="365"/>
      <c r="AR104" s="366"/>
      <c r="AS104" s="366"/>
      <c r="AT104" s="367"/>
      <c r="AU104" s="365"/>
      <c r="AV104" s="366"/>
      <c r="AW104" s="366"/>
      <c r="AX104" s="367"/>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59">
        <v>1</v>
      </c>
      <c r="AF105" s="359"/>
      <c r="AG105" s="359"/>
      <c r="AH105" s="359"/>
      <c r="AI105" s="359">
        <v>6</v>
      </c>
      <c r="AJ105" s="359"/>
      <c r="AK105" s="359"/>
      <c r="AL105" s="359"/>
      <c r="AM105" s="359">
        <v>6</v>
      </c>
      <c r="AN105" s="359"/>
      <c r="AO105" s="359"/>
      <c r="AP105" s="359"/>
      <c r="AQ105" s="365">
        <v>6</v>
      </c>
      <c r="AR105" s="366"/>
      <c r="AS105" s="366"/>
      <c r="AT105" s="367"/>
      <c r="AU105" s="828"/>
      <c r="AV105" s="829"/>
      <c r="AW105" s="829"/>
      <c r="AX105" s="830"/>
    </row>
    <row r="106" spans="1:60" ht="31.5" hidden="1" customHeight="1" x14ac:dyDescent="0.15">
      <c r="A106" s="490" t="s">
        <v>475</v>
      </c>
      <c r="B106" s="491"/>
      <c r="C106" s="491"/>
      <c r="D106" s="491"/>
      <c r="E106" s="491"/>
      <c r="F106" s="492"/>
      <c r="G106" s="743" t="s">
        <v>60</v>
      </c>
      <c r="H106" s="743"/>
      <c r="I106" s="743"/>
      <c r="J106" s="743"/>
      <c r="K106" s="743"/>
      <c r="L106" s="743"/>
      <c r="M106" s="743"/>
      <c r="N106" s="743"/>
      <c r="O106" s="743"/>
      <c r="P106" s="743"/>
      <c r="Q106" s="743"/>
      <c r="R106" s="743"/>
      <c r="S106" s="743"/>
      <c r="T106" s="743"/>
      <c r="U106" s="743"/>
      <c r="V106" s="743"/>
      <c r="W106" s="743"/>
      <c r="X106" s="744"/>
      <c r="Y106" s="470"/>
      <c r="Z106" s="471"/>
      <c r="AA106" s="472"/>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59"/>
      <c r="AF108" s="359"/>
      <c r="AG108" s="359"/>
      <c r="AH108" s="359"/>
      <c r="AI108" s="359"/>
      <c r="AJ108" s="359"/>
      <c r="AK108" s="359"/>
      <c r="AL108" s="359"/>
      <c r="AM108" s="359"/>
      <c r="AN108" s="359"/>
      <c r="AO108" s="359"/>
      <c r="AP108" s="359"/>
      <c r="AQ108" s="365"/>
      <c r="AR108" s="366"/>
      <c r="AS108" s="366"/>
      <c r="AT108" s="367"/>
      <c r="AU108" s="828"/>
      <c r="AV108" s="829"/>
      <c r="AW108" s="829"/>
      <c r="AX108" s="830"/>
    </row>
    <row r="109" spans="1:60" ht="31.5" hidden="1" customHeight="1" x14ac:dyDescent="0.15">
      <c r="A109" s="490" t="s">
        <v>475</v>
      </c>
      <c r="B109" s="491"/>
      <c r="C109" s="491"/>
      <c r="D109" s="491"/>
      <c r="E109" s="491"/>
      <c r="F109" s="492"/>
      <c r="G109" s="743" t="s">
        <v>60</v>
      </c>
      <c r="H109" s="743"/>
      <c r="I109" s="743"/>
      <c r="J109" s="743"/>
      <c r="K109" s="743"/>
      <c r="L109" s="743"/>
      <c r="M109" s="743"/>
      <c r="N109" s="743"/>
      <c r="O109" s="743"/>
      <c r="P109" s="743"/>
      <c r="Q109" s="743"/>
      <c r="R109" s="743"/>
      <c r="S109" s="743"/>
      <c r="T109" s="743"/>
      <c r="U109" s="743"/>
      <c r="V109" s="743"/>
      <c r="W109" s="743"/>
      <c r="X109" s="744"/>
      <c r="Y109" s="470"/>
      <c r="Z109" s="471"/>
      <c r="AA109" s="472"/>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59"/>
      <c r="AF111" s="359"/>
      <c r="AG111" s="359"/>
      <c r="AH111" s="359"/>
      <c r="AI111" s="359"/>
      <c r="AJ111" s="359"/>
      <c r="AK111" s="359"/>
      <c r="AL111" s="359"/>
      <c r="AM111" s="359"/>
      <c r="AN111" s="359"/>
      <c r="AO111" s="359"/>
      <c r="AP111" s="359"/>
      <c r="AQ111" s="365"/>
      <c r="AR111" s="366"/>
      <c r="AS111" s="366"/>
      <c r="AT111" s="367"/>
      <c r="AU111" s="828"/>
      <c r="AV111" s="829"/>
      <c r="AW111" s="829"/>
      <c r="AX111" s="830"/>
    </row>
    <row r="112" spans="1:60" ht="31.5" hidden="1" customHeight="1" x14ac:dyDescent="0.15">
      <c r="A112" s="490" t="s">
        <v>475</v>
      </c>
      <c r="B112" s="491"/>
      <c r="C112" s="491"/>
      <c r="D112" s="491"/>
      <c r="E112" s="491"/>
      <c r="F112" s="492"/>
      <c r="G112" s="743" t="s">
        <v>60</v>
      </c>
      <c r="H112" s="743"/>
      <c r="I112" s="743"/>
      <c r="J112" s="743"/>
      <c r="K112" s="743"/>
      <c r="L112" s="743"/>
      <c r="M112" s="743"/>
      <c r="N112" s="743"/>
      <c r="O112" s="743"/>
      <c r="P112" s="743"/>
      <c r="Q112" s="743"/>
      <c r="R112" s="743"/>
      <c r="S112" s="743"/>
      <c r="T112" s="743"/>
      <c r="U112" s="743"/>
      <c r="V112" s="743"/>
      <c r="W112" s="743"/>
      <c r="X112" s="744"/>
      <c r="Y112" s="470"/>
      <c r="Z112" s="471"/>
      <c r="AA112" s="472"/>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591</v>
      </c>
      <c r="AC116" s="302"/>
      <c r="AD116" s="303"/>
      <c r="AE116" s="359">
        <v>89</v>
      </c>
      <c r="AF116" s="359"/>
      <c r="AG116" s="359"/>
      <c r="AH116" s="359"/>
      <c r="AI116" s="359">
        <v>129</v>
      </c>
      <c r="AJ116" s="359"/>
      <c r="AK116" s="359"/>
      <c r="AL116" s="359"/>
      <c r="AM116" s="359">
        <v>236</v>
      </c>
      <c r="AN116" s="359"/>
      <c r="AO116" s="359"/>
      <c r="AP116" s="359"/>
      <c r="AQ116" s="365"/>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592</v>
      </c>
      <c r="AF117" s="307"/>
      <c r="AG117" s="307"/>
      <c r="AH117" s="307"/>
      <c r="AI117" s="307" t="s">
        <v>593</v>
      </c>
      <c r="AJ117" s="307"/>
      <c r="AK117" s="307"/>
      <c r="AL117" s="307"/>
      <c r="AM117" s="307" t="s">
        <v>645</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7" t="s">
        <v>565</v>
      </c>
      <c r="B130" s="1005"/>
      <c r="C130" s="1004" t="s">
        <v>358</v>
      </c>
      <c r="D130" s="1005"/>
      <c r="E130" s="309" t="s">
        <v>387</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8"/>
      <c r="B131" s="252"/>
      <c r="C131" s="251"/>
      <c r="D131" s="252"/>
      <c r="E131" s="238" t="s">
        <v>386</v>
      </c>
      <c r="F131" s="239"/>
      <c r="G131" s="235"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8"/>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1008"/>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8"/>
      <c r="B134" s="252"/>
      <c r="C134" s="251"/>
      <c r="D134" s="252"/>
      <c r="E134" s="251"/>
      <c r="F134" s="315"/>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8"/>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8"/>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8"/>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8"/>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8"/>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8"/>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8"/>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8"/>
      <c r="B152" s="252"/>
      <c r="C152" s="251"/>
      <c r="D152" s="252"/>
      <c r="E152" s="251"/>
      <c r="F152" s="315"/>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08"/>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8"/>
      <c r="B154" s="252"/>
      <c r="C154" s="251"/>
      <c r="D154" s="252"/>
      <c r="E154" s="251"/>
      <c r="F154" s="315"/>
      <c r="G154" s="230" t="s">
        <v>596</v>
      </c>
      <c r="H154" s="161"/>
      <c r="I154" s="161"/>
      <c r="J154" s="161"/>
      <c r="K154" s="161"/>
      <c r="L154" s="161"/>
      <c r="M154" s="161"/>
      <c r="N154" s="161"/>
      <c r="O154" s="161"/>
      <c r="P154" s="231"/>
      <c r="Q154" s="160" t="s">
        <v>597</v>
      </c>
      <c r="R154" s="161"/>
      <c r="S154" s="161"/>
      <c r="T154" s="161"/>
      <c r="U154" s="161"/>
      <c r="V154" s="161"/>
      <c r="W154" s="161"/>
      <c r="X154" s="161"/>
      <c r="Y154" s="161"/>
      <c r="Z154" s="161"/>
      <c r="AA154" s="937"/>
      <c r="AB154" s="286" t="s">
        <v>635</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8"/>
      <c r="B155" s="252"/>
      <c r="C155" s="251"/>
      <c r="D155" s="252"/>
      <c r="E155" s="251"/>
      <c r="F155" s="315"/>
      <c r="G155" s="232"/>
      <c r="H155" s="233"/>
      <c r="I155" s="233"/>
      <c r="J155" s="233"/>
      <c r="K155" s="233"/>
      <c r="L155" s="233"/>
      <c r="M155" s="233"/>
      <c r="N155" s="233"/>
      <c r="O155" s="233"/>
      <c r="P155" s="234"/>
      <c r="Q155" s="551"/>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8"/>
      <c r="B156" s="252"/>
      <c r="C156" s="251"/>
      <c r="D156" s="252"/>
      <c r="E156" s="251"/>
      <c r="F156" s="315"/>
      <c r="G156" s="232"/>
      <c r="H156" s="233"/>
      <c r="I156" s="233"/>
      <c r="J156" s="233"/>
      <c r="K156" s="233"/>
      <c r="L156" s="233"/>
      <c r="M156" s="233"/>
      <c r="N156" s="233"/>
      <c r="O156" s="233"/>
      <c r="P156" s="234"/>
      <c r="Q156" s="551"/>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8"/>
      <c r="B157" s="252"/>
      <c r="C157" s="251"/>
      <c r="D157" s="252"/>
      <c r="E157" s="251"/>
      <c r="F157" s="315"/>
      <c r="G157" s="232"/>
      <c r="H157" s="233"/>
      <c r="I157" s="233"/>
      <c r="J157" s="233"/>
      <c r="K157" s="233"/>
      <c r="L157" s="233"/>
      <c r="M157" s="233"/>
      <c r="N157" s="233"/>
      <c r="O157" s="233"/>
      <c r="P157" s="234"/>
      <c r="Q157" s="551"/>
      <c r="R157" s="233"/>
      <c r="S157" s="233"/>
      <c r="T157" s="233"/>
      <c r="U157" s="233"/>
      <c r="V157" s="233"/>
      <c r="W157" s="233"/>
      <c r="X157" s="233"/>
      <c r="Y157" s="233"/>
      <c r="Z157" s="233"/>
      <c r="AA157" s="938"/>
      <c r="AB157" s="257"/>
      <c r="AC157" s="258"/>
      <c r="AD157" s="258"/>
      <c r="AE157" s="160" t="s">
        <v>599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75" customHeight="1" x14ac:dyDescent="0.15">
      <c r="A158" s="1008"/>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08"/>
      <c r="B159" s="252"/>
      <c r="C159" s="251"/>
      <c r="D159" s="252"/>
      <c r="E159" s="251"/>
      <c r="F159" s="315"/>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08"/>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1008"/>
      <c r="B161" s="252"/>
      <c r="C161" s="251"/>
      <c r="D161" s="252"/>
      <c r="E161" s="251"/>
      <c r="F161" s="315"/>
      <c r="G161" s="230" t="s">
        <v>600</v>
      </c>
      <c r="H161" s="161"/>
      <c r="I161" s="161"/>
      <c r="J161" s="161"/>
      <c r="K161" s="161"/>
      <c r="L161" s="161"/>
      <c r="M161" s="161"/>
      <c r="N161" s="161"/>
      <c r="O161" s="161"/>
      <c r="P161" s="231"/>
      <c r="Q161" s="160" t="s">
        <v>601</v>
      </c>
      <c r="R161" s="161"/>
      <c r="S161" s="161"/>
      <c r="T161" s="161"/>
      <c r="U161" s="161"/>
      <c r="V161" s="161"/>
      <c r="W161" s="161"/>
      <c r="X161" s="161"/>
      <c r="Y161" s="161"/>
      <c r="Z161" s="161"/>
      <c r="AA161" s="937"/>
      <c r="AB161" s="286" t="s">
        <v>636</v>
      </c>
      <c r="AC161" s="256"/>
      <c r="AD161" s="256"/>
      <c r="AE161" s="261" t="s">
        <v>602</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1008"/>
      <c r="B162" s="252"/>
      <c r="C162" s="251"/>
      <c r="D162" s="252"/>
      <c r="E162" s="251"/>
      <c r="F162" s="315"/>
      <c r="G162" s="232"/>
      <c r="H162" s="233"/>
      <c r="I162" s="233"/>
      <c r="J162" s="233"/>
      <c r="K162" s="233"/>
      <c r="L162" s="233"/>
      <c r="M162" s="233"/>
      <c r="N162" s="233"/>
      <c r="O162" s="233"/>
      <c r="P162" s="234"/>
      <c r="Q162" s="551"/>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1008"/>
      <c r="B163" s="252"/>
      <c r="C163" s="251"/>
      <c r="D163" s="252"/>
      <c r="E163" s="251"/>
      <c r="F163" s="315"/>
      <c r="G163" s="232"/>
      <c r="H163" s="233"/>
      <c r="I163" s="233"/>
      <c r="J163" s="233"/>
      <c r="K163" s="233"/>
      <c r="L163" s="233"/>
      <c r="M163" s="233"/>
      <c r="N163" s="233"/>
      <c r="O163" s="233"/>
      <c r="P163" s="234"/>
      <c r="Q163" s="551"/>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x14ac:dyDescent="0.15">
      <c r="A164" s="1008"/>
      <c r="B164" s="252"/>
      <c r="C164" s="251"/>
      <c r="D164" s="252"/>
      <c r="E164" s="251"/>
      <c r="F164" s="315"/>
      <c r="G164" s="232"/>
      <c r="H164" s="233"/>
      <c r="I164" s="233"/>
      <c r="J164" s="233"/>
      <c r="K164" s="233"/>
      <c r="L164" s="233"/>
      <c r="M164" s="233"/>
      <c r="N164" s="233"/>
      <c r="O164" s="233"/>
      <c r="P164" s="234"/>
      <c r="Q164" s="551"/>
      <c r="R164" s="233"/>
      <c r="S164" s="233"/>
      <c r="T164" s="233"/>
      <c r="U164" s="233"/>
      <c r="V164" s="233"/>
      <c r="W164" s="233"/>
      <c r="X164" s="233"/>
      <c r="Y164" s="233"/>
      <c r="Z164" s="233"/>
      <c r="AA164" s="938"/>
      <c r="AB164" s="257"/>
      <c r="AC164" s="258"/>
      <c r="AD164" s="258"/>
      <c r="AE164" s="160" t="s">
        <v>603</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x14ac:dyDescent="0.15">
      <c r="A165" s="1008"/>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5"/>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5"/>
      <c r="G169" s="232"/>
      <c r="H169" s="233"/>
      <c r="I169" s="233"/>
      <c r="J169" s="233"/>
      <c r="K169" s="233"/>
      <c r="L169" s="233"/>
      <c r="M169" s="233"/>
      <c r="N169" s="233"/>
      <c r="O169" s="233"/>
      <c r="P169" s="234"/>
      <c r="Q169" s="551"/>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5"/>
      <c r="G170" s="232"/>
      <c r="H170" s="233"/>
      <c r="I170" s="233"/>
      <c r="J170" s="233"/>
      <c r="K170" s="233"/>
      <c r="L170" s="233"/>
      <c r="M170" s="233"/>
      <c r="N170" s="233"/>
      <c r="O170" s="233"/>
      <c r="P170" s="234"/>
      <c r="Q170" s="551"/>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5"/>
      <c r="G171" s="232"/>
      <c r="H171" s="233"/>
      <c r="I171" s="233"/>
      <c r="J171" s="233"/>
      <c r="K171" s="233"/>
      <c r="L171" s="233"/>
      <c r="M171" s="233"/>
      <c r="N171" s="233"/>
      <c r="O171" s="233"/>
      <c r="P171" s="234"/>
      <c r="Q171" s="551"/>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5"/>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5"/>
      <c r="G176" s="232"/>
      <c r="H176" s="233"/>
      <c r="I176" s="233"/>
      <c r="J176" s="233"/>
      <c r="K176" s="233"/>
      <c r="L176" s="233"/>
      <c r="M176" s="233"/>
      <c r="N176" s="233"/>
      <c r="O176" s="233"/>
      <c r="P176" s="234"/>
      <c r="Q176" s="551"/>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5"/>
      <c r="G177" s="232"/>
      <c r="H177" s="233"/>
      <c r="I177" s="233"/>
      <c r="J177" s="233"/>
      <c r="K177" s="233"/>
      <c r="L177" s="233"/>
      <c r="M177" s="233"/>
      <c r="N177" s="233"/>
      <c r="O177" s="233"/>
      <c r="P177" s="234"/>
      <c r="Q177" s="551"/>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5"/>
      <c r="G178" s="232"/>
      <c r="H178" s="233"/>
      <c r="I178" s="233"/>
      <c r="J178" s="233"/>
      <c r="K178" s="233"/>
      <c r="L178" s="233"/>
      <c r="M178" s="233"/>
      <c r="N178" s="233"/>
      <c r="O178" s="233"/>
      <c r="P178" s="234"/>
      <c r="Q178" s="551"/>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5"/>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5"/>
      <c r="G183" s="232"/>
      <c r="H183" s="233"/>
      <c r="I183" s="233"/>
      <c r="J183" s="233"/>
      <c r="K183" s="233"/>
      <c r="L183" s="233"/>
      <c r="M183" s="233"/>
      <c r="N183" s="233"/>
      <c r="O183" s="233"/>
      <c r="P183" s="234"/>
      <c r="Q183" s="551"/>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5"/>
      <c r="G184" s="232"/>
      <c r="H184" s="233"/>
      <c r="I184" s="233"/>
      <c r="J184" s="233"/>
      <c r="K184" s="233"/>
      <c r="L184" s="233"/>
      <c r="M184" s="233"/>
      <c r="N184" s="233"/>
      <c r="O184" s="233"/>
      <c r="P184" s="234"/>
      <c r="Q184" s="551"/>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5"/>
      <c r="G185" s="232"/>
      <c r="H185" s="233"/>
      <c r="I185" s="233"/>
      <c r="J185" s="233"/>
      <c r="K185" s="233"/>
      <c r="L185" s="233"/>
      <c r="M185" s="233"/>
      <c r="N185" s="233"/>
      <c r="O185" s="233"/>
      <c r="P185" s="234"/>
      <c r="Q185" s="551"/>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8"/>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3.25" customHeight="1" thickBot="1" x14ac:dyDescent="0.2">
      <c r="A189" s="1008"/>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08"/>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8"/>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8"/>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8"/>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8"/>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8"/>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8"/>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8"/>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5"/>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8"/>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5"/>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5"/>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5"/>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5"/>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5"/>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5"/>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5"/>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5"/>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5"/>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5"/>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5"/>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5"/>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5"/>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5"/>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5"/>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5"/>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5"/>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5"/>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5"/>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5"/>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5"/>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5"/>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5"/>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5"/>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5"/>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5"/>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5"/>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5"/>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6"/>
      <c r="F246" s="317"/>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2"/>
      <c r="C249" s="251"/>
      <c r="D249" s="252"/>
      <c r="E249" s="5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8"/>
    </row>
    <row r="250" spans="1:50" ht="45" hidden="1" customHeight="1" x14ac:dyDescent="0.15">
      <c r="A250" s="1008"/>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8"/>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8"/>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8"/>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8"/>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8"/>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8"/>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5"/>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8"/>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5"/>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5"/>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5"/>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5"/>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5"/>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5"/>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5"/>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5"/>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5"/>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5"/>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5"/>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5"/>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5"/>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5"/>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5"/>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5"/>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5"/>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5"/>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5"/>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5"/>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5"/>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5"/>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5"/>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5"/>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5"/>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5"/>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5"/>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5"/>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6"/>
      <c r="F306" s="317"/>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8"/>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8"/>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8"/>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8"/>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8"/>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8"/>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8"/>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5"/>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8"/>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5"/>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5"/>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5"/>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5"/>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5"/>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5"/>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5"/>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5"/>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5"/>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5"/>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5"/>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5"/>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5"/>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5"/>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5"/>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5"/>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5"/>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5"/>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5"/>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5"/>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5"/>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5"/>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5"/>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5"/>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5"/>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5"/>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5"/>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5"/>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6"/>
      <c r="F366" s="317"/>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5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8"/>
    </row>
    <row r="370" spans="1:50" ht="45" hidden="1" customHeight="1" x14ac:dyDescent="0.15">
      <c r="A370" s="1008"/>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8"/>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8"/>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8"/>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8"/>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8"/>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8"/>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8"/>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5"/>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8"/>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5"/>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5"/>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5"/>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5"/>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5"/>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5"/>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5"/>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5"/>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5"/>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5"/>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5"/>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5"/>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5"/>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5"/>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5"/>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5"/>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5"/>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5"/>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5"/>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5"/>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5"/>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5"/>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5"/>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5"/>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5"/>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5"/>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5"/>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5"/>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6"/>
      <c r="F426" s="317"/>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6"/>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8"/>
      <c r="B430" s="252"/>
      <c r="C430" s="249" t="s">
        <v>561</v>
      </c>
      <c r="D430" s="250"/>
      <c r="E430" s="238" t="s">
        <v>545</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18.5" customHeight="1" x14ac:dyDescent="0.15">
      <c r="A702" s="531" t="s">
        <v>259</v>
      </c>
      <c r="B702" s="53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574</v>
      </c>
      <c r="AE702" s="910"/>
      <c r="AF702" s="910"/>
      <c r="AG702" s="899" t="s">
        <v>607</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574</v>
      </c>
      <c r="AE703" s="155"/>
      <c r="AF703" s="155"/>
      <c r="AG703" s="676" t="s">
        <v>608</v>
      </c>
      <c r="AH703" s="677"/>
      <c r="AI703" s="677"/>
      <c r="AJ703" s="677"/>
      <c r="AK703" s="677"/>
      <c r="AL703" s="677"/>
      <c r="AM703" s="677"/>
      <c r="AN703" s="677"/>
      <c r="AO703" s="677"/>
      <c r="AP703" s="677"/>
      <c r="AQ703" s="677"/>
      <c r="AR703" s="677"/>
      <c r="AS703" s="677"/>
      <c r="AT703" s="677"/>
      <c r="AU703" s="677"/>
      <c r="AV703" s="677"/>
      <c r="AW703" s="677"/>
      <c r="AX703" s="678"/>
    </row>
    <row r="704" spans="1:50" ht="141" customHeight="1" x14ac:dyDescent="0.15">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574</v>
      </c>
      <c r="AE704" s="589"/>
      <c r="AF704" s="589"/>
      <c r="AG704" s="551" t="s">
        <v>609</v>
      </c>
      <c r="AH704" s="233"/>
      <c r="AI704" s="233"/>
      <c r="AJ704" s="233"/>
      <c r="AK704" s="233"/>
      <c r="AL704" s="233"/>
      <c r="AM704" s="233"/>
      <c r="AN704" s="233"/>
      <c r="AO704" s="233"/>
      <c r="AP704" s="233"/>
      <c r="AQ704" s="233"/>
      <c r="AR704" s="233"/>
      <c r="AS704" s="233"/>
      <c r="AT704" s="233"/>
      <c r="AU704" s="233"/>
      <c r="AV704" s="233"/>
      <c r="AW704" s="233"/>
      <c r="AX704" s="738"/>
    </row>
    <row r="705" spans="1:50" ht="27" customHeight="1" x14ac:dyDescent="0.15">
      <c r="A705" s="633" t="s">
        <v>39</v>
      </c>
      <c r="B705" s="78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5" t="s">
        <v>574</v>
      </c>
      <c r="AE705" s="746"/>
      <c r="AF705" s="746"/>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3"/>
      <c r="C706" s="626"/>
      <c r="D706" s="627"/>
      <c r="E706" s="695" t="s">
        <v>506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605</v>
      </c>
      <c r="AE706" s="155"/>
      <c r="AF706" s="156"/>
      <c r="AG706" s="551"/>
      <c r="AH706" s="233"/>
      <c r="AI706" s="233"/>
      <c r="AJ706" s="233"/>
      <c r="AK706" s="233"/>
      <c r="AL706" s="233"/>
      <c r="AM706" s="233"/>
      <c r="AN706" s="233"/>
      <c r="AO706" s="233"/>
      <c r="AP706" s="233"/>
      <c r="AQ706" s="233"/>
      <c r="AR706" s="233"/>
      <c r="AS706" s="233"/>
      <c r="AT706" s="233"/>
      <c r="AU706" s="233"/>
      <c r="AV706" s="233"/>
      <c r="AW706" s="233"/>
      <c r="AX706" s="738"/>
    </row>
    <row r="707" spans="1:50" ht="26.25" customHeight="1" x14ac:dyDescent="0.15">
      <c r="A707" s="667"/>
      <c r="B707" s="783"/>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6" t="s">
        <v>606</v>
      </c>
      <c r="AE707" s="587"/>
      <c r="AF707" s="587"/>
      <c r="AG707" s="551"/>
      <c r="AH707" s="233"/>
      <c r="AI707" s="233"/>
      <c r="AJ707" s="233"/>
      <c r="AK707" s="233"/>
      <c r="AL707" s="233"/>
      <c r="AM707" s="233"/>
      <c r="AN707" s="233"/>
      <c r="AO707" s="233"/>
      <c r="AP707" s="233"/>
      <c r="AQ707" s="233"/>
      <c r="AR707" s="233"/>
      <c r="AS707" s="233"/>
      <c r="AT707" s="233"/>
      <c r="AU707" s="233"/>
      <c r="AV707" s="233"/>
      <c r="AW707" s="233"/>
      <c r="AX707" s="738"/>
    </row>
    <row r="708" spans="1:50" ht="26.25" customHeight="1" x14ac:dyDescent="0.15">
      <c r="A708" s="667"/>
      <c r="B708" s="668"/>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9" t="s">
        <v>611</v>
      </c>
      <c r="AE708" s="680"/>
      <c r="AF708" s="68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7"/>
      <c r="B709" s="668"/>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611</v>
      </c>
      <c r="AE709" s="155"/>
      <c r="AF709" s="155"/>
      <c r="AG709" s="676"/>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611</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574</v>
      </c>
      <c r="AE711" s="155"/>
      <c r="AF711" s="155"/>
      <c r="AG711" s="676" t="s">
        <v>612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611</v>
      </c>
      <c r="AE712" s="589"/>
      <c r="AF712" s="589"/>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39.75" customHeight="1" x14ac:dyDescent="0.15">
      <c r="A714" s="669"/>
      <c r="B714" s="670"/>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6" t="s">
        <v>574</v>
      </c>
      <c r="AE714" s="597"/>
      <c r="AF714" s="598"/>
      <c r="AG714" s="701" t="s">
        <v>613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611</v>
      </c>
      <c r="AE715" s="680"/>
      <c r="AF715" s="790"/>
      <c r="AG715" s="528"/>
      <c r="AH715" s="529"/>
      <c r="AI715" s="529"/>
      <c r="AJ715" s="529"/>
      <c r="AK715" s="529"/>
      <c r="AL715" s="529"/>
      <c r="AM715" s="529"/>
      <c r="AN715" s="529"/>
      <c r="AO715" s="529"/>
      <c r="AP715" s="529"/>
      <c r="AQ715" s="529"/>
      <c r="AR715" s="529"/>
      <c r="AS715" s="529"/>
      <c r="AT715" s="529"/>
      <c r="AU715" s="529"/>
      <c r="AV715" s="529"/>
      <c r="AW715" s="529"/>
      <c r="AX715" s="530"/>
    </row>
    <row r="716" spans="1:50" ht="71.25" customHeight="1" x14ac:dyDescent="0.15">
      <c r="A716" s="667"/>
      <c r="B716" s="668"/>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574</v>
      </c>
      <c r="AE716" s="772"/>
      <c r="AF716" s="772"/>
      <c r="AG716" s="676" t="s">
        <v>614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611</v>
      </c>
      <c r="AE717" s="155"/>
      <c r="AF717" s="155"/>
      <c r="AG717" s="676"/>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611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9" t="s">
        <v>611</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551"/>
      <c r="AH720" s="233"/>
      <c r="AI720" s="233"/>
      <c r="AJ720" s="233"/>
      <c r="AK720" s="233"/>
      <c r="AL720" s="233"/>
      <c r="AM720" s="233"/>
      <c r="AN720" s="233"/>
      <c r="AO720" s="233"/>
      <c r="AP720" s="233"/>
      <c r="AQ720" s="233"/>
      <c r="AR720" s="233"/>
      <c r="AS720" s="233"/>
      <c r="AT720" s="233"/>
      <c r="AU720" s="233"/>
      <c r="AV720" s="233"/>
      <c r="AW720" s="233"/>
      <c r="AX720" s="738"/>
    </row>
    <row r="721" spans="1:50" ht="24.75" customHeight="1" x14ac:dyDescent="0.15">
      <c r="A721" s="662"/>
      <c r="B721" s="663"/>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551"/>
      <c r="AH721" s="233"/>
      <c r="AI721" s="233"/>
      <c r="AJ721" s="233"/>
      <c r="AK721" s="233"/>
      <c r="AL721" s="233"/>
      <c r="AM721" s="233"/>
      <c r="AN721" s="233"/>
      <c r="AO721" s="233"/>
      <c r="AP721" s="233"/>
      <c r="AQ721" s="233"/>
      <c r="AR721" s="233"/>
      <c r="AS721" s="233"/>
      <c r="AT721" s="233"/>
      <c r="AU721" s="233"/>
      <c r="AV721" s="233"/>
      <c r="AW721" s="233"/>
      <c r="AX721" s="738"/>
    </row>
    <row r="722" spans="1:50" ht="24.75" customHeight="1" x14ac:dyDescent="0.15">
      <c r="A722" s="662"/>
      <c r="B722" s="663"/>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551"/>
      <c r="AH722" s="233"/>
      <c r="AI722" s="233"/>
      <c r="AJ722" s="233"/>
      <c r="AK722" s="233"/>
      <c r="AL722" s="233"/>
      <c r="AM722" s="233"/>
      <c r="AN722" s="233"/>
      <c r="AO722" s="233"/>
      <c r="AP722" s="233"/>
      <c r="AQ722" s="233"/>
      <c r="AR722" s="233"/>
      <c r="AS722" s="233"/>
      <c r="AT722" s="233"/>
      <c r="AU722" s="233"/>
      <c r="AV722" s="233"/>
      <c r="AW722" s="233"/>
      <c r="AX722" s="738"/>
    </row>
    <row r="723" spans="1:50" ht="24.75" customHeight="1" x14ac:dyDescent="0.15">
      <c r="A723" s="662"/>
      <c r="B723" s="663"/>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551"/>
      <c r="AH723" s="233"/>
      <c r="AI723" s="233"/>
      <c r="AJ723" s="233"/>
      <c r="AK723" s="233"/>
      <c r="AL723" s="233"/>
      <c r="AM723" s="233"/>
      <c r="AN723" s="233"/>
      <c r="AO723" s="233"/>
      <c r="AP723" s="233"/>
      <c r="AQ723" s="233"/>
      <c r="AR723" s="233"/>
      <c r="AS723" s="233"/>
      <c r="AT723" s="233"/>
      <c r="AU723" s="233"/>
      <c r="AV723" s="233"/>
      <c r="AW723" s="233"/>
      <c r="AX723" s="738"/>
    </row>
    <row r="724" spans="1:50" ht="24.75" customHeight="1" x14ac:dyDescent="0.15">
      <c r="A724" s="662"/>
      <c r="B724" s="663"/>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551"/>
      <c r="AH724" s="233"/>
      <c r="AI724" s="233"/>
      <c r="AJ724" s="233"/>
      <c r="AK724" s="233"/>
      <c r="AL724" s="233"/>
      <c r="AM724" s="233"/>
      <c r="AN724" s="233"/>
      <c r="AO724" s="233"/>
      <c r="AP724" s="233"/>
      <c r="AQ724" s="233"/>
      <c r="AR724" s="233"/>
      <c r="AS724" s="233"/>
      <c r="AT724" s="233"/>
      <c r="AU724" s="233"/>
      <c r="AV724" s="233"/>
      <c r="AW724" s="233"/>
      <c r="AX724" s="738"/>
    </row>
    <row r="725" spans="1:50" ht="24.75" customHeight="1" x14ac:dyDescent="0.15">
      <c r="A725" s="664"/>
      <c r="B725" s="665"/>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43" t="s">
        <v>53</v>
      </c>
      <c r="D726" s="584"/>
      <c r="E726" s="584"/>
      <c r="F726" s="585"/>
      <c r="G726" s="811" t="s">
        <v>615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5"/>
      <c r="B727" s="636"/>
      <c r="C727" s="707" t="s">
        <v>57</v>
      </c>
      <c r="D727" s="708"/>
      <c r="E727" s="708"/>
      <c r="F727" s="709"/>
      <c r="G727" s="809" t="s">
        <v>616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8"/>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t="s">
        <v>617</v>
      </c>
      <c r="AF738" s="122"/>
      <c r="AG738" s="122"/>
      <c r="AH738" s="122"/>
      <c r="AI738" s="122"/>
      <c r="AJ738" s="122"/>
      <c r="AK738" s="122"/>
      <c r="AL738" s="122"/>
      <c r="AM738" s="122"/>
      <c r="AN738" s="101" t="s">
        <v>533</v>
      </c>
      <c r="AO738" s="101"/>
      <c r="AP738" s="101"/>
      <c r="AQ738" s="101"/>
      <c r="AR738" s="102" t="s">
        <v>644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511</v>
      </c>
      <c r="B779" s="774"/>
      <c r="C779" s="774"/>
      <c r="D779" s="774"/>
      <c r="E779" s="774"/>
      <c r="F779" s="775"/>
      <c r="G779" s="623" t="s">
        <v>618</v>
      </c>
      <c r="H779" s="624"/>
      <c r="I779" s="624"/>
      <c r="J779" s="624"/>
      <c r="K779" s="624"/>
      <c r="L779" s="624"/>
      <c r="M779" s="624"/>
      <c r="N779" s="624"/>
      <c r="O779" s="624"/>
      <c r="P779" s="624"/>
      <c r="Q779" s="624"/>
      <c r="R779" s="624"/>
      <c r="S779" s="624"/>
      <c r="T779" s="624"/>
      <c r="U779" s="624"/>
      <c r="V779" s="624"/>
      <c r="W779" s="624"/>
      <c r="X779" s="624"/>
      <c r="Y779" s="624"/>
      <c r="Z779" s="624"/>
      <c r="AA779" s="624"/>
      <c r="AB779" s="791"/>
      <c r="AC779" s="623" t="s">
        <v>619</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559"/>
      <c r="B780" s="776"/>
      <c r="C780" s="776"/>
      <c r="D780" s="776"/>
      <c r="E780" s="776"/>
      <c r="F780" s="77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6"/>
      <c r="C781" s="776"/>
      <c r="D781" s="776"/>
      <c r="E781" s="776"/>
      <c r="F781" s="777"/>
      <c r="G781" s="451" t="s">
        <v>620</v>
      </c>
      <c r="H781" s="452"/>
      <c r="I781" s="452"/>
      <c r="J781" s="452"/>
      <c r="K781" s="453"/>
      <c r="L781" s="454" t="s">
        <v>627</v>
      </c>
      <c r="M781" s="590"/>
      <c r="N781" s="590"/>
      <c r="O781" s="590"/>
      <c r="P781" s="590"/>
      <c r="Q781" s="590"/>
      <c r="R781" s="590"/>
      <c r="S781" s="590"/>
      <c r="T781" s="590"/>
      <c r="U781" s="590"/>
      <c r="V781" s="590"/>
      <c r="W781" s="590"/>
      <c r="X781" s="591"/>
      <c r="Y781" s="457">
        <v>7</v>
      </c>
      <c r="Z781" s="458"/>
      <c r="AA781" s="458"/>
      <c r="AB781" s="560"/>
      <c r="AC781" s="451" t="s">
        <v>626</v>
      </c>
      <c r="AD781" s="452"/>
      <c r="AE781" s="452"/>
      <c r="AF781" s="452"/>
      <c r="AG781" s="453"/>
      <c r="AH781" s="454" t="s">
        <v>632</v>
      </c>
      <c r="AI781" s="455"/>
      <c r="AJ781" s="455"/>
      <c r="AK781" s="455"/>
      <c r="AL781" s="455"/>
      <c r="AM781" s="455"/>
      <c r="AN781" s="455"/>
      <c r="AO781" s="455"/>
      <c r="AP781" s="455"/>
      <c r="AQ781" s="455"/>
      <c r="AR781" s="455"/>
      <c r="AS781" s="455"/>
      <c r="AT781" s="456"/>
      <c r="AU781" s="457">
        <v>162</v>
      </c>
      <c r="AV781" s="458"/>
      <c r="AW781" s="458"/>
      <c r="AX781" s="459"/>
    </row>
    <row r="782" spans="1:50" ht="24.75" customHeight="1" x14ac:dyDescent="0.15">
      <c r="A782" s="559"/>
      <c r="B782" s="776"/>
      <c r="C782" s="776"/>
      <c r="D782" s="776"/>
      <c r="E782" s="776"/>
      <c r="F782" s="777"/>
      <c r="G782" s="349" t="s">
        <v>621</v>
      </c>
      <c r="H782" s="350"/>
      <c r="I782" s="350"/>
      <c r="J782" s="350"/>
      <c r="K782" s="351"/>
      <c r="L782" s="403" t="s">
        <v>628</v>
      </c>
      <c r="M782" s="404"/>
      <c r="N782" s="404"/>
      <c r="O782" s="404"/>
      <c r="P782" s="404"/>
      <c r="Q782" s="404"/>
      <c r="R782" s="404"/>
      <c r="S782" s="404"/>
      <c r="T782" s="404"/>
      <c r="U782" s="404"/>
      <c r="V782" s="404"/>
      <c r="W782" s="404"/>
      <c r="X782" s="405"/>
      <c r="Y782" s="400">
        <v>4</v>
      </c>
      <c r="Z782" s="401"/>
      <c r="AA782" s="401"/>
      <c r="AB782" s="407"/>
      <c r="AC782" s="349" t="s">
        <v>620</v>
      </c>
      <c r="AD782" s="350"/>
      <c r="AE782" s="350"/>
      <c r="AF782" s="350"/>
      <c r="AG782" s="351"/>
      <c r="AH782" s="403" t="s">
        <v>627</v>
      </c>
      <c r="AI782" s="404"/>
      <c r="AJ782" s="404"/>
      <c r="AK782" s="404"/>
      <c r="AL782" s="404"/>
      <c r="AM782" s="404"/>
      <c r="AN782" s="404"/>
      <c r="AO782" s="404"/>
      <c r="AP782" s="404"/>
      <c r="AQ782" s="404"/>
      <c r="AR782" s="404"/>
      <c r="AS782" s="404"/>
      <c r="AT782" s="405"/>
      <c r="AU782" s="400">
        <v>190</v>
      </c>
      <c r="AV782" s="401"/>
      <c r="AW782" s="401"/>
      <c r="AX782" s="402"/>
    </row>
    <row r="783" spans="1:50" ht="24.75" customHeight="1" x14ac:dyDescent="0.15">
      <c r="A783" s="559"/>
      <c r="B783" s="776"/>
      <c r="C783" s="776"/>
      <c r="D783" s="776"/>
      <c r="E783" s="776"/>
      <c r="F783" s="777"/>
      <c r="G783" s="349" t="s">
        <v>622</v>
      </c>
      <c r="H783" s="621"/>
      <c r="I783" s="621"/>
      <c r="J783" s="621"/>
      <c r="K783" s="622"/>
      <c r="L783" s="403" t="s">
        <v>629</v>
      </c>
      <c r="M783" s="616"/>
      <c r="N783" s="616"/>
      <c r="O783" s="616"/>
      <c r="P783" s="616"/>
      <c r="Q783" s="616"/>
      <c r="R783" s="616"/>
      <c r="S783" s="616"/>
      <c r="T783" s="616"/>
      <c r="U783" s="616"/>
      <c r="V783" s="616"/>
      <c r="W783" s="616"/>
      <c r="X783" s="617"/>
      <c r="Y783" s="400">
        <v>3</v>
      </c>
      <c r="Z783" s="401"/>
      <c r="AA783" s="401"/>
      <c r="AB783" s="407"/>
      <c r="AC783" s="349" t="s">
        <v>623</v>
      </c>
      <c r="AD783" s="350"/>
      <c r="AE783" s="350"/>
      <c r="AF783" s="350"/>
      <c r="AG783" s="351"/>
      <c r="AH783" s="403" t="s">
        <v>630</v>
      </c>
      <c r="AI783" s="404"/>
      <c r="AJ783" s="404"/>
      <c r="AK783" s="404"/>
      <c r="AL783" s="404"/>
      <c r="AM783" s="404"/>
      <c r="AN783" s="404"/>
      <c r="AO783" s="404"/>
      <c r="AP783" s="404"/>
      <c r="AQ783" s="404"/>
      <c r="AR783" s="404"/>
      <c r="AS783" s="404"/>
      <c r="AT783" s="405"/>
      <c r="AU783" s="400">
        <v>46</v>
      </c>
      <c r="AV783" s="401"/>
      <c r="AW783" s="401"/>
      <c r="AX783" s="402"/>
    </row>
    <row r="784" spans="1:50" ht="24.75" customHeight="1" x14ac:dyDescent="0.15">
      <c r="A784" s="559"/>
      <c r="B784" s="776"/>
      <c r="C784" s="776"/>
      <c r="D784" s="776"/>
      <c r="E784" s="776"/>
      <c r="F784" s="777"/>
      <c r="G784" s="349" t="s">
        <v>623</v>
      </c>
      <c r="H784" s="621"/>
      <c r="I784" s="621"/>
      <c r="J784" s="621"/>
      <c r="K784" s="622"/>
      <c r="L784" s="403" t="s">
        <v>630</v>
      </c>
      <c r="M784" s="616"/>
      <c r="N784" s="616"/>
      <c r="O784" s="616"/>
      <c r="P784" s="616"/>
      <c r="Q784" s="616"/>
      <c r="R784" s="616"/>
      <c r="S784" s="616"/>
      <c r="T784" s="616"/>
      <c r="U784" s="616"/>
      <c r="V784" s="616"/>
      <c r="W784" s="616"/>
      <c r="X784" s="617"/>
      <c r="Y784" s="400">
        <v>3</v>
      </c>
      <c r="Z784" s="401"/>
      <c r="AA784" s="401"/>
      <c r="AB784" s="407"/>
      <c r="AC784" s="349" t="s">
        <v>622</v>
      </c>
      <c r="AD784" s="350"/>
      <c r="AE784" s="350"/>
      <c r="AF784" s="350"/>
      <c r="AG784" s="351"/>
      <c r="AH784" s="403" t="s">
        <v>629</v>
      </c>
      <c r="AI784" s="616"/>
      <c r="AJ784" s="616"/>
      <c r="AK784" s="616"/>
      <c r="AL784" s="616"/>
      <c r="AM784" s="616"/>
      <c r="AN784" s="616"/>
      <c r="AO784" s="616"/>
      <c r="AP784" s="616"/>
      <c r="AQ784" s="616"/>
      <c r="AR784" s="616"/>
      <c r="AS784" s="616"/>
      <c r="AT784" s="617"/>
      <c r="AU784" s="400">
        <v>26</v>
      </c>
      <c r="AV784" s="401"/>
      <c r="AW784" s="401"/>
      <c r="AX784" s="402"/>
    </row>
    <row r="785" spans="1:50" ht="24.75" customHeight="1" x14ac:dyDescent="0.15">
      <c r="A785" s="559"/>
      <c r="B785" s="776"/>
      <c r="C785" s="776"/>
      <c r="D785" s="776"/>
      <c r="E785" s="776"/>
      <c r="F785" s="777"/>
      <c r="G785" s="349" t="s">
        <v>624</v>
      </c>
      <c r="H785" s="350"/>
      <c r="I785" s="350"/>
      <c r="J785" s="350"/>
      <c r="K785" s="351"/>
      <c r="L785" s="403" t="s">
        <v>631</v>
      </c>
      <c r="M785" s="404"/>
      <c r="N785" s="404"/>
      <c r="O785" s="404"/>
      <c r="P785" s="404"/>
      <c r="Q785" s="404"/>
      <c r="R785" s="404"/>
      <c r="S785" s="404"/>
      <c r="T785" s="404"/>
      <c r="U785" s="404"/>
      <c r="V785" s="404"/>
      <c r="W785" s="404"/>
      <c r="X785" s="405"/>
      <c r="Y785" s="400">
        <v>2</v>
      </c>
      <c r="Z785" s="401"/>
      <c r="AA785" s="401"/>
      <c r="AB785" s="407"/>
      <c r="AC785" s="349" t="s">
        <v>625</v>
      </c>
      <c r="AD785" s="350"/>
      <c r="AE785" s="350"/>
      <c r="AF785" s="350"/>
      <c r="AG785" s="351"/>
      <c r="AH785" s="403" t="s">
        <v>629</v>
      </c>
      <c r="AI785" s="404"/>
      <c r="AJ785" s="404"/>
      <c r="AK785" s="404"/>
      <c r="AL785" s="404"/>
      <c r="AM785" s="404"/>
      <c r="AN785" s="404"/>
      <c r="AO785" s="404"/>
      <c r="AP785" s="404"/>
      <c r="AQ785" s="404"/>
      <c r="AR785" s="404"/>
      <c r="AS785" s="404"/>
      <c r="AT785" s="405"/>
      <c r="AU785" s="400">
        <v>29</v>
      </c>
      <c r="AV785" s="401"/>
      <c r="AW785" s="401"/>
      <c r="AX785" s="402"/>
    </row>
    <row r="786" spans="1:50" ht="24.75" customHeight="1" x14ac:dyDescent="0.15">
      <c r="A786" s="559"/>
      <c r="B786" s="776"/>
      <c r="C786" s="776"/>
      <c r="D786" s="776"/>
      <c r="E786" s="776"/>
      <c r="F786" s="777"/>
      <c r="G786" s="349" t="s">
        <v>625</v>
      </c>
      <c r="H786" s="350"/>
      <c r="I786" s="350"/>
      <c r="J786" s="350"/>
      <c r="K786" s="351"/>
      <c r="L786" s="403" t="s">
        <v>629</v>
      </c>
      <c r="M786" s="404"/>
      <c r="N786" s="404"/>
      <c r="O786" s="404"/>
      <c r="P786" s="404"/>
      <c r="Q786" s="404"/>
      <c r="R786" s="404"/>
      <c r="S786" s="404"/>
      <c r="T786" s="404"/>
      <c r="U786" s="404"/>
      <c r="V786" s="404"/>
      <c r="W786" s="404"/>
      <c r="X786" s="405"/>
      <c r="Y786" s="400">
        <v>9</v>
      </c>
      <c r="Z786" s="401"/>
      <c r="AA786" s="401"/>
      <c r="AB786" s="407"/>
      <c r="AC786" s="349" t="s">
        <v>621</v>
      </c>
      <c r="AD786" s="350"/>
      <c r="AE786" s="350"/>
      <c r="AF786" s="350"/>
      <c r="AG786" s="351"/>
      <c r="AH786" s="403" t="s">
        <v>628</v>
      </c>
      <c r="AI786" s="404"/>
      <c r="AJ786" s="404"/>
      <c r="AK786" s="404"/>
      <c r="AL786" s="404"/>
      <c r="AM786" s="404"/>
      <c r="AN786" s="404"/>
      <c r="AO786" s="404"/>
      <c r="AP786" s="404"/>
      <c r="AQ786" s="404"/>
      <c r="AR786" s="404"/>
      <c r="AS786" s="404"/>
      <c r="AT786" s="405"/>
      <c r="AU786" s="400">
        <v>22</v>
      </c>
      <c r="AV786" s="401"/>
      <c r="AW786" s="401"/>
      <c r="AX786" s="402"/>
    </row>
    <row r="787" spans="1:50" ht="24.75" customHeight="1" x14ac:dyDescent="0.15">
      <c r="A787" s="559"/>
      <c r="B787" s="776"/>
      <c r="C787" s="776"/>
      <c r="D787" s="776"/>
      <c r="E787" s="776"/>
      <c r="F787" s="777"/>
      <c r="G787" s="349" t="s">
        <v>626</v>
      </c>
      <c r="H787" s="350"/>
      <c r="I787" s="350"/>
      <c r="J787" s="350"/>
      <c r="K787" s="351"/>
      <c r="L787" s="403" t="s">
        <v>632</v>
      </c>
      <c r="M787" s="404"/>
      <c r="N787" s="404"/>
      <c r="O787" s="404"/>
      <c r="P787" s="404"/>
      <c r="Q787" s="404"/>
      <c r="R787" s="404"/>
      <c r="S787" s="404"/>
      <c r="T787" s="404"/>
      <c r="U787" s="404"/>
      <c r="V787" s="404"/>
      <c r="W787" s="404"/>
      <c r="X787" s="405"/>
      <c r="Y787" s="400">
        <v>2</v>
      </c>
      <c r="Z787" s="401"/>
      <c r="AA787" s="401"/>
      <c r="AB787" s="407"/>
      <c r="AC787" s="349" t="s">
        <v>624</v>
      </c>
      <c r="AD787" s="350"/>
      <c r="AE787" s="350"/>
      <c r="AF787" s="350"/>
      <c r="AG787" s="351"/>
      <c r="AH787" s="403" t="s">
        <v>631</v>
      </c>
      <c r="AI787" s="404"/>
      <c r="AJ787" s="404"/>
      <c r="AK787" s="404"/>
      <c r="AL787" s="404"/>
      <c r="AM787" s="404"/>
      <c r="AN787" s="404"/>
      <c r="AO787" s="404"/>
      <c r="AP787" s="404"/>
      <c r="AQ787" s="404"/>
      <c r="AR787" s="404"/>
      <c r="AS787" s="404"/>
      <c r="AT787" s="405"/>
      <c r="AU787" s="400">
        <v>31</v>
      </c>
      <c r="AV787" s="401"/>
      <c r="AW787" s="401"/>
      <c r="AX787" s="402"/>
    </row>
    <row r="788" spans="1:50" ht="24.75" customHeight="1" x14ac:dyDescent="0.15">
      <c r="A788" s="559"/>
      <c r="B788" s="776"/>
      <c r="C788" s="776"/>
      <c r="D788" s="776"/>
      <c r="E788" s="776"/>
      <c r="F788" s="777"/>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76"/>
      <c r="C789" s="776"/>
      <c r="D789" s="776"/>
      <c r="E789" s="776"/>
      <c r="F789" s="777"/>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76"/>
      <c r="C790" s="776"/>
      <c r="D790" s="776"/>
      <c r="E790" s="776"/>
      <c r="F790" s="777"/>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30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506</v>
      </c>
      <c r="AV791" s="417"/>
      <c r="AW791" s="417"/>
      <c r="AX791" s="419"/>
    </row>
    <row r="792" spans="1:50" ht="24.75" hidden="1" customHeight="1" x14ac:dyDescent="0.15">
      <c r="A792" s="559"/>
      <c r="B792" s="776"/>
      <c r="C792" s="776"/>
      <c r="D792" s="776"/>
      <c r="E792" s="776"/>
      <c r="F792" s="77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76"/>
      <c r="C793" s="776"/>
      <c r="D793" s="776"/>
      <c r="E793" s="776"/>
      <c r="F793" s="77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76"/>
      <c r="C794" s="776"/>
      <c r="D794" s="776"/>
      <c r="E794" s="776"/>
      <c r="F794" s="77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9"/>
      <c r="B795" s="776"/>
      <c r="C795" s="776"/>
      <c r="D795" s="776"/>
      <c r="E795" s="776"/>
      <c r="F795" s="777"/>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76"/>
      <c r="C796" s="776"/>
      <c r="D796" s="776"/>
      <c r="E796" s="776"/>
      <c r="F796" s="777"/>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76"/>
      <c r="C797" s="776"/>
      <c r="D797" s="776"/>
      <c r="E797" s="776"/>
      <c r="F797" s="777"/>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76"/>
      <c r="C798" s="776"/>
      <c r="D798" s="776"/>
      <c r="E798" s="776"/>
      <c r="F798" s="777"/>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76"/>
      <c r="C799" s="776"/>
      <c r="D799" s="776"/>
      <c r="E799" s="776"/>
      <c r="F799" s="777"/>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76"/>
      <c r="C800" s="776"/>
      <c r="D800" s="776"/>
      <c r="E800" s="776"/>
      <c r="F800" s="777"/>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76"/>
      <c r="C801" s="776"/>
      <c r="D801" s="776"/>
      <c r="E801" s="776"/>
      <c r="F801" s="777"/>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76"/>
      <c r="C802" s="776"/>
      <c r="D802" s="776"/>
      <c r="E802" s="776"/>
      <c r="F802" s="777"/>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76"/>
      <c r="C803" s="776"/>
      <c r="D803" s="776"/>
      <c r="E803" s="776"/>
      <c r="F803" s="777"/>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76"/>
      <c r="C805" s="776"/>
      <c r="D805" s="776"/>
      <c r="E805" s="776"/>
      <c r="F805" s="77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6"/>
      <c r="C806" s="776"/>
      <c r="D806" s="776"/>
      <c r="E806" s="776"/>
      <c r="F806" s="77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6"/>
      <c r="C807" s="776"/>
      <c r="D807" s="776"/>
      <c r="E807" s="776"/>
      <c r="F807" s="77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9"/>
      <c r="B808" s="776"/>
      <c r="C808" s="776"/>
      <c r="D808" s="776"/>
      <c r="E808" s="776"/>
      <c r="F808" s="777"/>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76"/>
      <c r="C809" s="776"/>
      <c r="D809" s="776"/>
      <c r="E809" s="776"/>
      <c r="F809" s="777"/>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76"/>
      <c r="C810" s="776"/>
      <c r="D810" s="776"/>
      <c r="E810" s="776"/>
      <c r="F810" s="777"/>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76"/>
      <c r="C811" s="776"/>
      <c r="D811" s="776"/>
      <c r="E811" s="776"/>
      <c r="F811" s="777"/>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76"/>
      <c r="C812" s="776"/>
      <c r="D812" s="776"/>
      <c r="E812" s="776"/>
      <c r="F812" s="777"/>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76"/>
      <c r="C813" s="776"/>
      <c r="D813" s="776"/>
      <c r="E813" s="776"/>
      <c r="F813" s="777"/>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76"/>
      <c r="C814" s="776"/>
      <c r="D814" s="776"/>
      <c r="E814" s="776"/>
      <c r="F814" s="777"/>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76"/>
      <c r="C815" s="776"/>
      <c r="D815" s="776"/>
      <c r="E815" s="776"/>
      <c r="F815" s="777"/>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76"/>
      <c r="C816" s="776"/>
      <c r="D816" s="776"/>
      <c r="E816" s="776"/>
      <c r="F816" s="777"/>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76"/>
      <c r="C818" s="776"/>
      <c r="D818" s="776"/>
      <c r="E818" s="776"/>
      <c r="F818" s="77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6"/>
      <c r="C819" s="776"/>
      <c r="D819" s="776"/>
      <c r="E819" s="776"/>
      <c r="F819" s="77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6"/>
      <c r="C820" s="776"/>
      <c r="D820" s="776"/>
      <c r="E820" s="776"/>
      <c r="F820" s="77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76"/>
      <c r="C821" s="776"/>
      <c r="D821" s="776"/>
      <c r="E821" s="776"/>
      <c r="F821" s="777"/>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76"/>
      <c r="C822" s="776"/>
      <c r="D822" s="776"/>
      <c r="E822" s="776"/>
      <c r="F822" s="777"/>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76"/>
      <c r="C823" s="776"/>
      <c r="D823" s="776"/>
      <c r="E823" s="776"/>
      <c r="F823" s="777"/>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76"/>
      <c r="C824" s="776"/>
      <c r="D824" s="776"/>
      <c r="E824" s="776"/>
      <c r="F824" s="777"/>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76"/>
      <c r="C825" s="776"/>
      <c r="D825" s="776"/>
      <c r="E825" s="776"/>
      <c r="F825" s="777"/>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76"/>
      <c r="C826" s="776"/>
      <c r="D826" s="776"/>
      <c r="E826" s="776"/>
      <c r="F826" s="777"/>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76"/>
      <c r="C827" s="776"/>
      <c r="D827" s="776"/>
      <c r="E827" s="776"/>
      <c r="F827" s="777"/>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76"/>
      <c r="C828" s="776"/>
      <c r="D828" s="776"/>
      <c r="E828" s="776"/>
      <c r="F828" s="777"/>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76"/>
      <c r="C829" s="776"/>
      <c r="D829" s="776"/>
      <c r="E829" s="776"/>
      <c r="F829" s="777"/>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468</v>
      </c>
      <c r="AM831" s="970"/>
      <c r="AN831" s="97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8"/>
      <c r="AP836" s="429" t="s">
        <v>420</v>
      </c>
      <c r="AQ836" s="429"/>
      <c r="AR836" s="429"/>
      <c r="AS836" s="429"/>
      <c r="AT836" s="429"/>
      <c r="AU836" s="429"/>
      <c r="AV836" s="429"/>
      <c r="AW836" s="429"/>
      <c r="AX836" s="429"/>
    </row>
    <row r="837" spans="1:50" ht="30" customHeight="1" x14ac:dyDescent="0.15">
      <c r="A837" s="406">
        <v>1</v>
      </c>
      <c r="B837" s="406">
        <v>1</v>
      </c>
      <c r="C837" s="420" t="s">
        <v>633</v>
      </c>
      <c r="D837" s="420"/>
      <c r="E837" s="420"/>
      <c r="F837" s="420"/>
      <c r="G837" s="420"/>
      <c r="H837" s="420"/>
      <c r="I837" s="420"/>
      <c r="J837" s="421">
        <v>2010005018808</v>
      </c>
      <c r="K837" s="422"/>
      <c r="L837" s="422"/>
      <c r="M837" s="422"/>
      <c r="N837" s="422"/>
      <c r="O837" s="422"/>
      <c r="P837" s="318" t="s">
        <v>634</v>
      </c>
      <c r="Q837" s="318"/>
      <c r="R837" s="318"/>
      <c r="S837" s="318"/>
      <c r="T837" s="318"/>
      <c r="U837" s="318"/>
      <c r="V837" s="318"/>
      <c r="W837" s="318"/>
      <c r="X837" s="318"/>
      <c r="Y837" s="319">
        <v>30</v>
      </c>
      <c r="Z837" s="320"/>
      <c r="AA837" s="320"/>
      <c r="AB837" s="321"/>
      <c r="AC837" s="329" t="s">
        <v>501</v>
      </c>
      <c r="AD837" s="425"/>
      <c r="AE837" s="425"/>
      <c r="AF837" s="425"/>
      <c r="AG837" s="425"/>
      <c r="AH837" s="448" t="s">
        <v>635</v>
      </c>
      <c r="AI837" s="424"/>
      <c r="AJ837" s="424"/>
      <c r="AK837" s="424"/>
      <c r="AL837" s="449" t="s">
        <v>637</v>
      </c>
      <c r="AM837" s="327"/>
      <c r="AN837" s="327"/>
      <c r="AO837" s="328"/>
      <c r="AP837" s="322"/>
      <c r="AQ837" s="322"/>
      <c r="AR837" s="322"/>
      <c r="AS837" s="322"/>
      <c r="AT837" s="322"/>
      <c r="AU837" s="322"/>
      <c r="AV837" s="322"/>
      <c r="AW837" s="322"/>
      <c r="AX837" s="322"/>
    </row>
    <row r="838" spans="1:50" ht="30"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8"/>
      <c r="AP869" s="429" t="s">
        <v>420</v>
      </c>
      <c r="AQ869" s="429"/>
      <c r="AR869" s="429"/>
      <c r="AS869" s="429"/>
      <c r="AT869" s="429"/>
      <c r="AU869" s="429"/>
      <c r="AV869" s="429"/>
      <c r="AW869" s="429"/>
      <c r="AX869" s="429"/>
    </row>
    <row r="870" spans="1:50" ht="30" customHeight="1" x14ac:dyDescent="0.15">
      <c r="A870" s="406">
        <v>1</v>
      </c>
      <c r="B870" s="406">
        <v>1</v>
      </c>
      <c r="C870" s="420" t="s">
        <v>633</v>
      </c>
      <c r="D870" s="420"/>
      <c r="E870" s="420"/>
      <c r="F870" s="420"/>
      <c r="G870" s="420"/>
      <c r="H870" s="420"/>
      <c r="I870" s="420"/>
      <c r="J870" s="421">
        <v>2010005018808</v>
      </c>
      <c r="K870" s="422"/>
      <c r="L870" s="422"/>
      <c r="M870" s="422"/>
      <c r="N870" s="422"/>
      <c r="O870" s="422"/>
      <c r="P870" s="318" t="s">
        <v>634</v>
      </c>
      <c r="Q870" s="318"/>
      <c r="R870" s="318"/>
      <c r="S870" s="318"/>
      <c r="T870" s="318"/>
      <c r="U870" s="318"/>
      <c r="V870" s="318"/>
      <c r="W870" s="318"/>
      <c r="X870" s="318"/>
      <c r="Y870" s="319">
        <v>506</v>
      </c>
      <c r="Z870" s="320"/>
      <c r="AA870" s="320"/>
      <c r="AB870" s="321"/>
      <c r="AC870" s="329" t="s">
        <v>501</v>
      </c>
      <c r="AD870" s="425"/>
      <c r="AE870" s="425"/>
      <c r="AF870" s="425"/>
      <c r="AG870" s="425"/>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5"/>
      <c r="E1101" s="277" t="s">
        <v>384</v>
      </c>
      <c r="F1101" s="905"/>
      <c r="G1101" s="905"/>
      <c r="H1101" s="905"/>
      <c r="I1101" s="905"/>
      <c r="J1101" s="277" t="s">
        <v>419</v>
      </c>
      <c r="K1101" s="277"/>
      <c r="L1101" s="277"/>
      <c r="M1101" s="277"/>
      <c r="N1101" s="277"/>
      <c r="O1101" s="277"/>
      <c r="P1101" s="345" t="s">
        <v>27</v>
      </c>
      <c r="Q1101" s="345"/>
      <c r="R1101" s="345"/>
      <c r="S1101" s="345"/>
      <c r="T1101" s="345"/>
      <c r="U1101" s="345"/>
      <c r="V1101" s="345"/>
      <c r="W1101" s="345"/>
      <c r="X1101" s="345"/>
      <c r="Y1101" s="277" t="s">
        <v>421</v>
      </c>
      <c r="Z1101" s="905"/>
      <c r="AA1101" s="905"/>
      <c r="AB1101" s="905"/>
      <c r="AC1101" s="277" t="s">
        <v>367</v>
      </c>
      <c r="AD1101" s="277"/>
      <c r="AE1101" s="277"/>
      <c r="AF1101" s="277"/>
      <c r="AG1101" s="277"/>
      <c r="AH1101" s="345" t="s">
        <v>380</v>
      </c>
      <c r="AI1101" s="346"/>
      <c r="AJ1101" s="346"/>
      <c r="AK1101" s="346"/>
      <c r="AL1101" s="346" t="s">
        <v>21</v>
      </c>
      <c r="AM1101" s="346"/>
      <c r="AN1101" s="346"/>
      <c r="AO1101" s="908"/>
      <c r="AP1101" s="429" t="s">
        <v>453</v>
      </c>
      <c r="AQ1101" s="429"/>
      <c r="AR1101" s="429"/>
      <c r="AS1101" s="429"/>
      <c r="AT1101" s="429"/>
      <c r="AU1101" s="429"/>
      <c r="AV1101" s="429"/>
      <c r="AW1101" s="429"/>
      <c r="AX1101" s="429"/>
    </row>
    <row r="1102" spans="1:50" ht="30" customHeight="1" x14ac:dyDescent="0.15">
      <c r="A1102" s="406">
        <v>1</v>
      </c>
      <c r="B1102" s="406">
        <v>1</v>
      </c>
      <c r="C1102" s="907"/>
      <c r="D1102" s="907"/>
      <c r="E1102" s="906"/>
      <c r="F1102" s="906"/>
      <c r="G1102" s="906"/>
      <c r="H1102" s="906"/>
      <c r="I1102" s="906"/>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15">
      <c r="A1103" s="406">
        <v>2</v>
      </c>
      <c r="B1103" s="406">
        <v>1</v>
      </c>
      <c r="C1103" s="907"/>
      <c r="D1103" s="907"/>
      <c r="E1103" s="906"/>
      <c r="F1103" s="906"/>
      <c r="G1103" s="906"/>
      <c r="H1103" s="906"/>
      <c r="I1103" s="90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7"/>
      <c r="D1104" s="907"/>
      <c r="E1104" s="906"/>
      <c r="F1104" s="906"/>
      <c r="G1104" s="906"/>
      <c r="H1104" s="906"/>
      <c r="I1104" s="90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7"/>
      <c r="D1105" s="907"/>
      <c r="E1105" s="906"/>
      <c r="F1105" s="906"/>
      <c r="G1105" s="906"/>
      <c r="H1105" s="906"/>
      <c r="I1105" s="90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7"/>
      <c r="D1106" s="907"/>
      <c r="E1106" s="906"/>
      <c r="F1106" s="906"/>
      <c r="G1106" s="906"/>
      <c r="H1106" s="906"/>
      <c r="I1106" s="90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7"/>
      <c r="D1107" s="907"/>
      <c r="E1107" s="906"/>
      <c r="F1107" s="906"/>
      <c r="G1107" s="906"/>
      <c r="H1107" s="906"/>
      <c r="I1107" s="90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7"/>
      <c r="D1108" s="907"/>
      <c r="E1108" s="906"/>
      <c r="F1108" s="906"/>
      <c r="G1108" s="906"/>
      <c r="H1108" s="906"/>
      <c r="I1108" s="90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7"/>
      <c r="D1109" s="907"/>
      <c r="E1109" s="906"/>
      <c r="F1109" s="906"/>
      <c r="G1109" s="906"/>
      <c r="H1109" s="906"/>
      <c r="I1109" s="90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7"/>
      <c r="D1110" s="907"/>
      <c r="E1110" s="906"/>
      <c r="F1110" s="906"/>
      <c r="G1110" s="906"/>
      <c r="H1110" s="906"/>
      <c r="I1110" s="90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7"/>
      <c r="D1111" s="907"/>
      <c r="E1111" s="906"/>
      <c r="F1111" s="906"/>
      <c r="G1111" s="906"/>
      <c r="H1111" s="906"/>
      <c r="I1111" s="90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7"/>
      <c r="D1112" s="907"/>
      <c r="E1112" s="906"/>
      <c r="F1112" s="906"/>
      <c r="G1112" s="906"/>
      <c r="H1112" s="906"/>
      <c r="I1112" s="90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7"/>
      <c r="D1113" s="907"/>
      <c r="E1113" s="906"/>
      <c r="F1113" s="906"/>
      <c r="G1113" s="906"/>
      <c r="H1113" s="906"/>
      <c r="I1113" s="90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7"/>
      <c r="D1114" s="907"/>
      <c r="E1114" s="906"/>
      <c r="F1114" s="906"/>
      <c r="G1114" s="906"/>
      <c r="H1114" s="906"/>
      <c r="I1114" s="90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7"/>
      <c r="D1115" s="907"/>
      <c r="E1115" s="906"/>
      <c r="F1115" s="906"/>
      <c r="G1115" s="906"/>
      <c r="H1115" s="906"/>
      <c r="I1115" s="90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7"/>
      <c r="D1116" s="907"/>
      <c r="E1116" s="906"/>
      <c r="F1116" s="906"/>
      <c r="G1116" s="906"/>
      <c r="H1116" s="906"/>
      <c r="I1116" s="90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7"/>
      <c r="D1117" s="907"/>
      <c r="E1117" s="906"/>
      <c r="F1117" s="906"/>
      <c r="G1117" s="906"/>
      <c r="H1117" s="906"/>
      <c r="I1117" s="90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7"/>
      <c r="D1118" s="907"/>
      <c r="E1118" s="906"/>
      <c r="F1118" s="906"/>
      <c r="G1118" s="906"/>
      <c r="H1118" s="906"/>
      <c r="I1118" s="90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7"/>
      <c r="D1119" s="907"/>
      <c r="E1119" s="261"/>
      <c r="F1119" s="906"/>
      <c r="G1119" s="906"/>
      <c r="H1119" s="906"/>
      <c r="I1119" s="90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7"/>
      <c r="D1120" s="907"/>
      <c r="E1120" s="906"/>
      <c r="F1120" s="906"/>
      <c r="G1120" s="906"/>
      <c r="H1120" s="906"/>
      <c r="I1120" s="90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7"/>
      <c r="D1121" s="907"/>
      <c r="E1121" s="906"/>
      <c r="F1121" s="906"/>
      <c r="G1121" s="906"/>
      <c r="H1121" s="906"/>
      <c r="I1121" s="90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7"/>
      <c r="D1122" s="907"/>
      <c r="E1122" s="906"/>
      <c r="F1122" s="906"/>
      <c r="G1122" s="906"/>
      <c r="H1122" s="906"/>
      <c r="I1122" s="90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7"/>
      <c r="D1123" s="907"/>
      <c r="E1123" s="906"/>
      <c r="F1123" s="906"/>
      <c r="G1123" s="906"/>
      <c r="H1123" s="906"/>
      <c r="I1123" s="90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7"/>
      <c r="D1124" s="907"/>
      <c r="E1124" s="906"/>
      <c r="F1124" s="906"/>
      <c r="G1124" s="906"/>
      <c r="H1124" s="906"/>
      <c r="I1124" s="90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7"/>
      <c r="D1125" s="907"/>
      <c r="E1125" s="906"/>
      <c r="F1125" s="906"/>
      <c r="G1125" s="906"/>
      <c r="H1125" s="906"/>
      <c r="I1125" s="90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7"/>
      <c r="D1126" s="907"/>
      <c r="E1126" s="906"/>
      <c r="F1126" s="906"/>
      <c r="G1126" s="906"/>
      <c r="H1126" s="906"/>
      <c r="I1126" s="90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7"/>
      <c r="D1127" s="907"/>
      <c r="E1127" s="906"/>
      <c r="F1127" s="906"/>
      <c r="G1127" s="906"/>
      <c r="H1127" s="906"/>
      <c r="I1127" s="90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7"/>
      <c r="D1128" s="907"/>
      <c r="E1128" s="906"/>
      <c r="F1128" s="906"/>
      <c r="G1128" s="906"/>
      <c r="H1128" s="906"/>
      <c r="I1128" s="90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7"/>
      <c r="D1129" s="907"/>
      <c r="E1129" s="906"/>
      <c r="F1129" s="906"/>
      <c r="G1129" s="906"/>
      <c r="H1129" s="906"/>
      <c r="I1129" s="90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7"/>
      <c r="D1130" s="907"/>
      <c r="E1130" s="906"/>
      <c r="F1130" s="906"/>
      <c r="G1130" s="906"/>
      <c r="H1130" s="906"/>
      <c r="I1130" s="90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7"/>
      <c r="D1131" s="907"/>
      <c r="E1131" s="906"/>
      <c r="F1131" s="906"/>
      <c r="G1131" s="906"/>
      <c r="H1131" s="906"/>
      <c r="I1131" s="90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AR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8:Y790">
    <cfRule type="expression" dxfId="2793" priority="13695">
      <formula>IF(RIGHT(TEXT(Y788,"0.#"),1)=".",FALSE,TRUE)</formula>
    </cfRule>
    <cfRule type="expression" dxfId="2792" priority="13696">
      <formula>IF(RIGHT(TEXT(Y788,"0.#"),1)=".",TRUE,FALSE)</formula>
    </cfRule>
  </conditionalFormatting>
  <conditionalFormatting sqref="AU791">
    <cfRule type="expression" dxfId="2791" priority="13691">
      <formula>IF(RIGHT(TEXT(AU791,"0.#"),1)=".",FALSE,TRUE)</formula>
    </cfRule>
    <cfRule type="expression" dxfId="2790" priority="13692">
      <formula>IF(RIGHT(TEXT(AU791,"0.#"),1)=".",TRUE,FALSE)</formula>
    </cfRule>
  </conditionalFormatting>
  <conditionalFormatting sqref="AU788:AU790">
    <cfRule type="expression" dxfId="2789" priority="13689">
      <formula>IF(RIGHT(TEXT(AU788,"0.#"),1)=".",FALSE,TRUE)</formula>
    </cfRule>
    <cfRule type="expression" dxfId="2788" priority="13690">
      <formula>IF(RIGHT(TEXT(AU788,"0.#"),1)=".",TRUE,FALSE)</formula>
    </cfRule>
  </conditionalFormatting>
  <conditionalFormatting sqref="Y821 Y808 Y795">
    <cfRule type="expression" dxfId="2787" priority="13675">
      <formula>IF(RIGHT(TEXT(Y795,"0.#"),1)=".",FALSE,TRUE)</formula>
    </cfRule>
    <cfRule type="expression" dxfId="2786" priority="13676">
      <formula>IF(RIGHT(TEXT(Y795,"0.#"),1)=".",TRUE,FALSE)</formula>
    </cfRule>
  </conditionalFormatting>
  <conditionalFormatting sqref="Y830 Y817 Y804">
    <cfRule type="expression" dxfId="2785" priority="13673">
      <formula>IF(RIGHT(TEXT(Y804,"0.#"),1)=".",FALSE,TRUE)</formula>
    </cfRule>
    <cfRule type="expression" dxfId="2784" priority="13674">
      <formula>IF(RIGHT(TEXT(Y804,"0.#"),1)=".",TRUE,FALSE)</formula>
    </cfRule>
  </conditionalFormatting>
  <conditionalFormatting sqref="AU821 AU808 AU795">
    <cfRule type="expression" dxfId="2783" priority="13669">
      <formula>IF(RIGHT(TEXT(AU795,"0.#"),1)=".",FALSE,TRUE)</formula>
    </cfRule>
    <cfRule type="expression" dxfId="2782" priority="13670">
      <formula>IF(RIGHT(TEXT(AU795,"0.#"),1)=".",TRUE,FALSE)</formula>
    </cfRule>
  </conditionalFormatting>
  <conditionalFormatting sqref="AU830 AU817 AU804">
    <cfRule type="expression" dxfId="2781" priority="13667">
      <formula>IF(RIGHT(TEXT(AU804,"0.#"),1)=".",FALSE,TRUE)</formula>
    </cfRule>
    <cfRule type="expression" dxfId="2780" priority="13668">
      <formula>IF(RIGHT(TEXT(AU804,"0.#"),1)=".",TRUE,FALSE)</formula>
    </cfRule>
  </conditionalFormatting>
  <conditionalFormatting sqref="AU822:AU829 AU820 AU809:AU816 AU807 AU796:AU803 AU794">
    <cfRule type="expression" dxfId="2779" priority="13665">
      <formula>IF(RIGHT(TEXT(AU794,"0.#"),1)=".",FALSE,TRUE)</formula>
    </cfRule>
    <cfRule type="expression" dxfId="2778" priority="13666">
      <formula>IF(RIGHT(TEXT(AU794,"0.#"),1)=".",TRUE,FALSE)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8">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7 Y781">
    <cfRule type="expression" dxfId="711" priority="11">
      <formula>IF(RIGHT(TEXT(Y781,"0.#"),1)=".",FALSE,TRUE)</formula>
    </cfRule>
    <cfRule type="expression" dxfId="710" priority="12">
      <formula>IF(RIGHT(TEXT(Y781,"0.#"),1)=".",TRUE,FALSE)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AU784 AU781 AU786:AU787">
    <cfRule type="expression" dxfId="707" priority="7">
      <formula>IF(RIGHT(TEXT(AU781,"0.#"),1)=".",FALSE,TRUE)</formula>
    </cfRule>
    <cfRule type="expression" dxfId="706" priority="8">
      <formula>IF(RIGHT(TEXT(AU781,"0.#"),1)=".",TRUE,FALSE)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808" t="s">
        <v>265</v>
      </c>
      <c r="H2" s="793"/>
      <c r="I2" s="793"/>
      <c r="J2" s="793"/>
      <c r="K2" s="793"/>
      <c r="L2" s="793"/>
      <c r="M2" s="793"/>
      <c r="N2" s="793"/>
      <c r="O2" s="794"/>
      <c r="P2" s="792" t="s">
        <v>59</v>
      </c>
      <c r="Q2" s="793"/>
      <c r="R2" s="793"/>
      <c r="S2" s="793"/>
      <c r="T2" s="793"/>
      <c r="U2" s="793"/>
      <c r="V2" s="793"/>
      <c r="W2" s="793"/>
      <c r="X2" s="794"/>
      <c r="Y2" s="1018"/>
      <c r="Z2" s="414"/>
      <c r="AA2" s="415"/>
      <c r="AB2" s="1022" t="s">
        <v>11</v>
      </c>
      <c r="AC2" s="1023"/>
      <c r="AD2" s="1024"/>
      <c r="AE2" s="1010" t="s">
        <v>556</v>
      </c>
      <c r="AF2" s="1010"/>
      <c r="AG2" s="1010"/>
      <c r="AH2" s="1010"/>
      <c r="AI2" s="1010" t="s">
        <v>553</v>
      </c>
      <c r="AJ2" s="1010"/>
      <c r="AK2" s="1010"/>
      <c r="AL2" s="1010"/>
      <c r="AM2" s="1010" t="s">
        <v>527</v>
      </c>
      <c r="AN2" s="1010"/>
      <c r="AO2" s="1010"/>
      <c r="AP2" s="460"/>
      <c r="AQ2" s="176" t="s">
        <v>354</v>
      </c>
      <c r="AR2" s="169"/>
      <c r="AS2" s="169"/>
      <c r="AT2" s="170"/>
      <c r="AU2" s="374" t="s">
        <v>253</v>
      </c>
      <c r="AV2" s="374"/>
      <c r="AW2" s="374"/>
      <c r="AX2" s="375"/>
    </row>
    <row r="3" spans="1:50" ht="18.75" customHeight="1" x14ac:dyDescent="0.15">
      <c r="A3" s="514"/>
      <c r="B3" s="515"/>
      <c r="C3" s="515"/>
      <c r="D3" s="515"/>
      <c r="E3" s="515"/>
      <c r="F3" s="516"/>
      <c r="G3" s="570"/>
      <c r="H3" s="380"/>
      <c r="I3" s="380"/>
      <c r="J3" s="380"/>
      <c r="K3" s="380"/>
      <c r="L3" s="380"/>
      <c r="M3" s="380"/>
      <c r="N3" s="380"/>
      <c r="O3" s="571"/>
      <c r="P3" s="583"/>
      <c r="Q3" s="380"/>
      <c r="R3" s="380"/>
      <c r="S3" s="380"/>
      <c r="T3" s="380"/>
      <c r="U3" s="380"/>
      <c r="V3" s="380"/>
      <c r="W3" s="380"/>
      <c r="X3" s="571"/>
      <c r="Y3" s="1019"/>
      <c r="Z3" s="1020"/>
      <c r="AA3" s="1021"/>
      <c r="AB3" s="1025"/>
      <c r="AC3" s="1026"/>
      <c r="AD3" s="102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7"/>
      <c r="B4" s="515"/>
      <c r="C4" s="515"/>
      <c r="D4" s="515"/>
      <c r="E4" s="515"/>
      <c r="F4" s="516"/>
      <c r="G4" s="542"/>
      <c r="H4" s="1028"/>
      <c r="I4" s="1028"/>
      <c r="J4" s="1028"/>
      <c r="K4" s="1028"/>
      <c r="L4" s="1028"/>
      <c r="M4" s="1028"/>
      <c r="N4" s="1028"/>
      <c r="O4" s="1029"/>
      <c r="P4" s="161"/>
      <c r="Q4" s="1036"/>
      <c r="R4" s="1036"/>
      <c r="S4" s="1036"/>
      <c r="T4" s="1036"/>
      <c r="U4" s="1036"/>
      <c r="V4" s="1036"/>
      <c r="W4" s="1036"/>
      <c r="X4" s="1037"/>
      <c r="Y4" s="1014" t="s">
        <v>12</v>
      </c>
      <c r="Z4" s="1015"/>
      <c r="AA4" s="1016"/>
      <c r="AB4" s="554"/>
      <c r="AC4" s="1017"/>
      <c r="AD4" s="101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30"/>
      <c r="H5" s="1031"/>
      <c r="I5" s="1031"/>
      <c r="J5" s="1031"/>
      <c r="K5" s="1031"/>
      <c r="L5" s="1031"/>
      <c r="M5" s="1031"/>
      <c r="N5" s="1031"/>
      <c r="O5" s="1032"/>
      <c r="P5" s="1038"/>
      <c r="Q5" s="1038"/>
      <c r="R5" s="1038"/>
      <c r="S5" s="1038"/>
      <c r="T5" s="1038"/>
      <c r="U5" s="1038"/>
      <c r="V5" s="1038"/>
      <c r="W5" s="1038"/>
      <c r="X5" s="1039"/>
      <c r="Y5" s="304" t="s">
        <v>54</v>
      </c>
      <c r="Z5" s="1011"/>
      <c r="AA5" s="1012"/>
      <c r="AB5" s="524"/>
      <c r="AC5" s="1013"/>
      <c r="AD5" s="101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33"/>
      <c r="H6" s="1034"/>
      <c r="I6" s="1034"/>
      <c r="J6" s="1034"/>
      <c r="K6" s="1034"/>
      <c r="L6" s="1034"/>
      <c r="M6" s="1034"/>
      <c r="N6" s="1034"/>
      <c r="O6" s="1035"/>
      <c r="P6" s="1040"/>
      <c r="Q6" s="1040"/>
      <c r="R6" s="1040"/>
      <c r="S6" s="1040"/>
      <c r="T6" s="1040"/>
      <c r="U6" s="1040"/>
      <c r="V6" s="1040"/>
      <c r="W6" s="1040"/>
      <c r="X6" s="1041"/>
      <c r="Y6" s="1042" t="s">
        <v>13</v>
      </c>
      <c r="Z6" s="1011"/>
      <c r="AA6" s="1012"/>
      <c r="AB6" s="463" t="s">
        <v>301</v>
      </c>
      <c r="AC6" s="1043"/>
      <c r="AD6" s="104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1" t="s">
        <v>505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4" t="s">
        <v>473</v>
      </c>
      <c r="B9" s="515"/>
      <c r="C9" s="515"/>
      <c r="D9" s="515"/>
      <c r="E9" s="515"/>
      <c r="F9" s="516"/>
      <c r="G9" s="808" t="s">
        <v>265</v>
      </c>
      <c r="H9" s="793"/>
      <c r="I9" s="793"/>
      <c r="J9" s="793"/>
      <c r="K9" s="793"/>
      <c r="L9" s="793"/>
      <c r="M9" s="793"/>
      <c r="N9" s="793"/>
      <c r="O9" s="794"/>
      <c r="P9" s="792" t="s">
        <v>59</v>
      </c>
      <c r="Q9" s="793"/>
      <c r="R9" s="793"/>
      <c r="S9" s="793"/>
      <c r="T9" s="793"/>
      <c r="U9" s="793"/>
      <c r="V9" s="793"/>
      <c r="W9" s="793"/>
      <c r="X9" s="794"/>
      <c r="Y9" s="1018"/>
      <c r="Z9" s="414"/>
      <c r="AA9" s="415"/>
      <c r="AB9" s="1022" t="s">
        <v>11</v>
      </c>
      <c r="AC9" s="1023"/>
      <c r="AD9" s="1024"/>
      <c r="AE9" s="1010" t="s">
        <v>557</v>
      </c>
      <c r="AF9" s="1010"/>
      <c r="AG9" s="1010"/>
      <c r="AH9" s="1010"/>
      <c r="AI9" s="1010" t="s">
        <v>553</v>
      </c>
      <c r="AJ9" s="1010"/>
      <c r="AK9" s="1010"/>
      <c r="AL9" s="1010"/>
      <c r="AM9" s="1010" t="s">
        <v>527</v>
      </c>
      <c r="AN9" s="1010"/>
      <c r="AO9" s="1010"/>
      <c r="AP9" s="460"/>
      <c r="AQ9" s="176" t="s">
        <v>354</v>
      </c>
      <c r="AR9" s="169"/>
      <c r="AS9" s="169"/>
      <c r="AT9" s="170"/>
      <c r="AU9" s="374" t="s">
        <v>253</v>
      </c>
      <c r="AV9" s="374"/>
      <c r="AW9" s="374"/>
      <c r="AX9" s="375"/>
    </row>
    <row r="10" spans="1:50" ht="18.75" customHeight="1" x14ac:dyDescent="0.15">
      <c r="A10" s="514"/>
      <c r="B10" s="515"/>
      <c r="C10" s="515"/>
      <c r="D10" s="515"/>
      <c r="E10" s="515"/>
      <c r="F10" s="516"/>
      <c r="G10" s="570"/>
      <c r="H10" s="380"/>
      <c r="I10" s="380"/>
      <c r="J10" s="380"/>
      <c r="K10" s="380"/>
      <c r="L10" s="380"/>
      <c r="M10" s="380"/>
      <c r="N10" s="380"/>
      <c r="O10" s="571"/>
      <c r="P10" s="583"/>
      <c r="Q10" s="380"/>
      <c r="R10" s="380"/>
      <c r="S10" s="380"/>
      <c r="T10" s="380"/>
      <c r="U10" s="380"/>
      <c r="V10" s="380"/>
      <c r="W10" s="380"/>
      <c r="X10" s="571"/>
      <c r="Y10" s="1019"/>
      <c r="Z10" s="1020"/>
      <c r="AA10" s="1021"/>
      <c r="AB10" s="1025"/>
      <c r="AC10" s="1026"/>
      <c r="AD10" s="102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7"/>
      <c r="B11" s="515"/>
      <c r="C11" s="515"/>
      <c r="D11" s="515"/>
      <c r="E11" s="515"/>
      <c r="F11" s="516"/>
      <c r="G11" s="542"/>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54"/>
      <c r="AC11" s="1017"/>
      <c r="AD11" s="101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24"/>
      <c r="AC12" s="1013"/>
      <c r="AD12" s="101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6"/>
      <c r="B13" s="657"/>
      <c r="C13" s="657"/>
      <c r="D13" s="657"/>
      <c r="E13" s="657"/>
      <c r="F13" s="658"/>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3" t="s">
        <v>301</v>
      </c>
      <c r="AC13" s="1043"/>
      <c r="AD13" s="104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1" t="s">
        <v>505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4" t="s">
        <v>473</v>
      </c>
      <c r="B16" s="515"/>
      <c r="C16" s="515"/>
      <c r="D16" s="515"/>
      <c r="E16" s="515"/>
      <c r="F16" s="516"/>
      <c r="G16" s="808" t="s">
        <v>265</v>
      </c>
      <c r="H16" s="793"/>
      <c r="I16" s="793"/>
      <c r="J16" s="793"/>
      <c r="K16" s="793"/>
      <c r="L16" s="793"/>
      <c r="M16" s="793"/>
      <c r="N16" s="793"/>
      <c r="O16" s="794"/>
      <c r="P16" s="792" t="s">
        <v>59</v>
      </c>
      <c r="Q16" s="793"/>
      <c r="R16" s="793"/>
      <c r="S16" s="793"/>
      <c r="T16" s="793"/>
      <c r="U16" s="793"/>
      <c r="V16" s="793"/>
      <c r="W16" s="793"/>
      <c r="X16" s="794"/>
      <c r="Y16" s="1018"/>
      <c r="Z16" s="414"/>
      <c r="AA16" s="415"/>
      <c r="AB16" s="1022" t="s">
        <v>11</v>
      </c>
      <c r="AC16" s="1023"/>
      <c r="AD16" s="1024"/>
      <c r="AE16" s="1010" t="s">
        <v>556</v>
      </c>
      <c r="AF16" s="1010"/>
      <c r="AG16" s="1010"/>
      <c r="AH16" s="1010"/>
      <c r="AI16" s="1010" t="s">
        <v>554</v>
      </c>
      <c r="AJ16" s="1010"/>
      <c r="AK16" s="1010"/>
      <c r="AL16" s="1010"/>
      <c r="AM16" s="1010" t="s">
        <v>527</v>
      </c>
      <c r="AN16" s="1010"/>
      <c r="AO16" s="1010"/>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70"/>
      <c r="H17" s="380"/>
      <c r="I17" s="380"/>
      <c r="J17" s="380"/>
      <c r="K17" s="380"/>
      <c r="L17" s="380"/>
      <c r="M17" s="380"/>
      <c r="N17" s="380"/>
      <c r="O17" s="571"/>
      <c r="P17" s="583"/>
      <c r="Q17" s="380"/>
      <c r="R17" s="380"/>
      <c r="S17" s="380"/>
      <c r="T17" s="380"/>
      <c r="U17" s="380"/>
      <c r="V17" s="380"/>
      <c r="W17" s="380"/>
      <c r="X17" s="571"/>
      <c r="Y17" s="1019"/>
      <c r="Z17" s="1020"/>
      <c r="AA17" s="1021"/>
      <c r="AB17" s="1025"/>
      <c r="AC17" s="1026"/>
      <c r="AD17" s="102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7"/>
      <c r="B18" s="515"/>
      <c r="C18" s="515"/>
      <c r="D18" s="515"/>
      <c r="E18" s="515"/>
      <c r="F18" s="516"/>
      <c r="G18" s="542"/>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54"/>
      <c r="AC18" s="1017"/>
      <c r="AD18" s="101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24"/>
      <c r="AC19" s="1013"/>
      <c r="AD19" s="101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6"/>
      <c r="B20" s="657"/>
      <c r="C20" s="657"/>
      <c r="D20" s="657"/>
      <c r="E20" s="657"/>
      <c r="F20" s="658"/>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3" t="s">
        <v>301</v>
      </c>
      <c r="AC20" s="1043"/>
      <c r="AD20" s="104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1" t="s">
        <v>505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4" t="s">
        <v>473</v>
      </c>
      <c r="B23" s="515"/>
      <c r="C23" s="515"/>
      <c r="D23" s="515"/>
      <c r="E23" s="515"/>
      <c r="F23" s="516"/>
      <c r="G23" s="808" t="s">
        <v>265</v>
      </c>
      <c r="H23" s="793"/>
      <c r="I23" s="793"/>
      <c r="J23" s="793"/>
      <c r="K23" s="793"/>
      <c r="L23" s="793"/>
      <c r="M23" s="793"/>
      <c r="N23" s="793"/>
      <c r="O23" s="794"/>
      <c r="P23" s="792" t="s">
        <v>59</v>
      </c>
      <c r="Q23" s="793"/>
      <c r="R23" s="793"/>
      <c r="S23" s="793"/>
      <c r="T23" s="793"/>
      <c r="U23" s="793"/>
      <c r="V23" s="793"/>
      <c r="W23" s="793"/>
      <c r="X23" s="794"/>
      <c r="Y23" s="1018"/>
      <c r="Z23" s="414"/>
      <c r="AA23" s="415"/>
      <c r="AB23" s="1022" t="s">
        <v>11</v>
      </c>
      <c r="AC23" s="1023"/>
      <c r="AD23" s="1024"/>
      <c r="AE23" s="1010" t="s">
        <v>558</v>
      </c>
      <c r="AF23" s="1010"/>
      <c r="AG23" s="1010"/>
      <c r="AH23" s="1010"/>
      <c r="AI23" s="1010" t="s">
        <v>553</v>
      </c>
      <c r="AJ23" s="1010"/>
      <c r="AK23" s="1010"/>
      <c r="AL23" s="1010"/>
      <c r="AM23" s="1010" t="s">
        <v>527</v>
      </c>
      <c r="AN23" s="1010"/>
      <c r="AO23" s="1010"/>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70"/>
      <c r="H24" s="380"/>
      <c r="I24" s="380"/>
      <c r="J24" s="380"/>
      <c r="K24" s="380"/>
      <c r="L24" s="380"/>
      <c r="M24" s="380"/>
      <c r="N24" s="380"/>
      <c r="O24" s="571"/>
      <c r="P24" s="583"/>
      <c r="Q24" s="380"/>
      <c r="R24" s="380"/>
      <c r="S24" s="380"/>
      <c r="T24" s="380"/>
      <c r="U24" s="380"/>
      <c r="V24" s="380"/>
      <c r="W24" s="380"/>
      <c r="X24" s="571"/>
      <c r="Y24" s="1019"/>
      <c r="Z24" s="1020"/>
      <c r="AA24" s="1021"/>
      <c r="AB24" s="1025"/>
      <c r="AC24" s="1026"/>
      <c r="AD24" s="102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7"/>
      <c r="B25" s="515"/>
      <c r="C25" s="515"/>
      <c r="D25" s="515"/>
      <c r="E25" s="515"/>
      <c r="F25" s="516"/>
      <c r="G25" s="542"/>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54"/>
      <c r="AC25" s="1017"/>
      <c r="AD25" s="101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24"/>
      <c r="AC26" s="1013"/>
      <c r="AD26" s="101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6"/>
      <c r="B27" s="657"/>
      <c r="C27" s="657"/>
      <c r="D27" s="657"/>
      <c r="E27" s="657"/>
      <c r="F27" s="658"/>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3" t="s">
        <v>301</v>
      </c>
      <c r="AC27" s="1043"/>
      <c r="AD27" s="104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1" t="s">
        <v>505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4" t="s">
        <v>473</v>
      </c>
      <c r="B30" s="515"/>
      <c r="C30" s="515"/>
      <c r="D30" s="515"/>
      <c r="E30" s="515"/>
      <c r="F30" s="516"/>
      <c r="G30" s="808" t="s">
        <v>265</v>
      </c>
      <c r="H30" s="793"/>
      <c r="I30" s="793"/>
      <c r="J30" s="793"/>
      <c r="K30" s="793"/>
      <c r="L30" s="793"/>
      <c r="M30" s="793"/>
      <c r="N30" s="793"/>
      <c r="O30" s="794"/>
      <c r="P30" s="792" t="s">
        <v>59</v>
      </c>
      <c r="Q30" s="793"/>
      <c r="R30" s="793"/>
      <c r="S30" s="793"/>
      <c r="T30" s="793"/>
      <c r="U30" s="793"/>
      <c r="V30" s="793"/>
      <c r="W30" s="793"/>
      <c r="X30" s="794"/>
      <c r="Y30" s="1018"/>
      <c r="Z30" s="414"/>
      <c r="AA30" s="415"/>
      <c r="AB30" s="1022" t="s">
        <v>11</v>
      </c>
      <c r="AC30" s="1023"/>
      <c r="AD30" s="1024"/>
      <c r="AE30" s="1010" t="s">
        <v>556</v>
      </c>
      <c r="AF30" s="1010"/>
      <c r="AG30" s="1010"/>
      <c r="AH30" s="1010"/>
      <c r="AI30" s="1010" t="s">
        <v>553</v>
      </c>
      <c r="AJ30" s="1010"/>
      <c r="AK30" s="1010"/>
      <c r="AL30" s="1010"/>
      <c r="AM30" s="1010" t="s">
        <v>551</v>
      </c>
      <c r="AN30" s="1010"/>
      <c r="AO30" s="1010"/>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70"/>
      <c r="H31" s="380"/>
      <c r="I31" s="380"/>
      <c r="J31" s="380"/>
      <c r="K31" s="380"/>
      <c r="L31" s="380"/>
      <c r="M31" s="380"/>
      <c r="N31" s="380"/>
      <c r="O31" s="571"/>
      <c r="P31" s="583"/>
      <c r="Q31" s="380"/>
      <c r="R31" s="380"/>
      <c r="S31" s="380"/>
      <c r="T31" s="380"/>
      <c r="U31" s="380"/>
      <c r="V31" s="380"/>
      <c r="W31" s="380"/>
      <c r="X31" s="571"/>
      <c r="Y31" s="1019"/>
      <c r="Z31" s="1020"/>
      <c r="AA31" s="1021"/>
      <c r="AB31" s="1025"/>
      <c r="AC31" s="1026"/>
      <c r="AD31" s="102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7"/>
      <c r="B32" s="515"/>
      <c r="C32" s="515"/>
      <c r="D32" s="515"/>
      <c r="E32" s="515"/>
      <c r="F32" s="516"/>
      <c r="G32" s="542"/>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54"/>
      <c r="AC32" s="1017"/>
      <c r="AD32" s="101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24"/>
      <c r="AC33" s="1013"/>
      <c r="AD33" s="101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6"/>
      <c r="B34" s="657"/>
      <c r="C34" s="657"/>
      <c r="D34" s="657"/>
      <c r="E34" s="657"/>
      <c r="F34" s="658"/>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3" t="s">
        <v>301</v>
      </c>
      <c r="AC34" s="1043"/>
      <c r="AD34" s="104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1" t="s">
        <v>505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4" t="s">
        <v>473</v>
      </c>
      <c r="B37" s="515"/>
      <c r="C37" s="515"/>
      <c r="D37" s="515"/>
      <c r="E37" s="515"/>
      <c r="F37" s="516"/>
      <c r="G37" s="808" t="s">
        <v>265</v>
      </c>
      <c r="H37" s="793"/>
      <c r="I37" s="793"/>
      <c r="J37" s="793"/>
      <c r="K37" s="793"/>
      <c r="L37" s="793"/>
      <c r="M37" s="793"/>
      <c r="N37" s="793"/>
      <c r="O37" s="794"/>
      <c r="P37" s="792" t="s">
        <v>59</v>
      </c>
      <c r="Q37" s="793"/>
      <c r="R37" s="793"/>
      <c r="S37" s="793"/>
      <c r="T37" s="793"/>
      <c r="U37" s="793"/>
      <c r="V37" s="793"/>
      <c r="W37" s="793"/>
      <c r="X37" s="794"/>
      <c r="Y37" s="1018"/>
      <c r="Z37" s="414"/>
      <c r="AA37" s="415"/>
      <c r="AB37" s="1022" t="s">
        <v>11</v>
      </c>
      <c r="AC37" s="1023"/>
      <c r="AD37" s="1024"/>
      <c r="AE37" s="1010" t="s">
        <v>558</v>
      </c>
      <c r="AF37" s="1010"/>
      <c r="AG37" s="1010"/>
      <c r="AH37" s="1010"/>
      <c r="AI37" s="1010" t="s">
        <v>555</v>
      </c>
      <c r="AJ37" s="1010"/>
      <c r="AK37" s="1010"/>
      <c r="AL37" s="1010"/>
      <c r="AM37" s="1010" t="s">
        <v>552</v>
      </c>
      <c r="AN37" s="1010"/>
      <c r="AO37" s="1010"/>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70"/>
      <c r="H38" s="380"/>
      <c r="I38" s="380"/>
      <c r="J38" s="380"/>
      <c r="K38" s="380"/>
      <c r="L38" s="380"/>
      <c r="M38" s="380"/>
      <c r="N38" s="380"/>
      <c r="O38" s="571"/>
      <c r="P38" s="583"/>
      <c r="Q38" s="380"/>
      <c r="R38" s="380"/>
      <c r="S38" s="380"/>
      <c r="T38" s="380"/>
      <c r="U38" s="380"/>
      <c r="V38" s="380"/>
      <c r="W38" s="380"/>
      <c r="X38" s="571"/>
      <c r="Y38" s="1019"/>
      <c r="Z38" s="1020"/>
      <c r="AA38" s="1021"/>
      <c r="AB38" s="1025"/>
      <c r="AC38" s="1026"/>
      <c r="AD38" s="102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7"/>
      <c r="B39" s="515"/>
      <c r="C39" s="515"/>
      <c r="D39" s="515"/>
      <c r="E39" s="515"/>
      <c r="F39" s="516"/>
      <c r="G39" s="542"/>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54"/>
      <c r="AC39" s="1017"/>
      <c r="AD39" s="101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24"/>
      <c r="AC40" s="1013"/>
      <c r="AD40" s="101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6"/>
      <c r="B41" s="657"/>
      <c r="C41" s="657"/>
      <c r="D41" s="657"/>
      <c r="E41" s="657"/>
      <c r="F41" s="658"/>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3" t="s">
        <v>301</v>
      </c>
      <c r="AC41" s="1043"/>
      <c r="AD41" s="104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4" t="s">
        <v>473</v>
      </c>
      <c r="B44" s="515"/>
      <c r="C44" s="515"/>
      <c r="D44" s="515"/>
      <c r="E44" s="515"/>
      <c r="F44" s="516"/>
      <c r="G44" s="808" t="s">
        <v>265</v>
      </c>
      <c r="H44" s="793"/>
      <c r="I44" s="793"/>
      <c r="J44" s="793"/>
      <c r="K44" s="793"/>
      <c r="L44" s="793"/>
      <c r="M44" s="793"/>
      <c r="N44" s="793"/>
      <c r="O44" s="794"/>
      <c r="P44" s="792" t="s">
        <v>59</v>
      </c>
      <c r="Q44" s="793"/>
      <c r="R44" s="793"/>
      <c r="S44" s="793"/>
      <c r="T44" s="793"/>
      <c r="U44" s="793"/>
      <c r="V44" s="793"/>
      <c r="W44" s="793"/>
      <c r="X44" s="794"/>
      <c r="Y44" s="1018"/>
      <c r="Z44" s="414"/>
      <c r="AA44" s="415"/>
      <c r="AB44" s="1022" t="s">
        <v>11</v>
      </c>
      <c r="AC44" s="1023"/>
      <c r="AD44" s="1024"/>
      <c r="AE44" s="1010" t="s">
        <v>556</v>
      </c>
      <c r="AF44" s="1010"/>
      <c r="AG44" s="1010"/>
      <c r="AH44" s="1010"/>
      <c r="AI44" s="1010" t="s">
        <v>553</v>
      </c>
      <c r="AJ44" s="1010"/>
      <c r="AK44" s="1010"/>
      <c r="AL44" s="1010"/>
      <c r="AM44" s="1010" t="s">
        <v>527</v>
      </c>
      <c r="AN44" s="1010"/>
      <c r="AO44" s="1010"/>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70"/>
      <c r="H45" s="380"/>
      <c r="I45" s="380"/>
      <c r="J45" s="380"/>
      <c r="K45" s="380"/>
      <c r="L45" s="380"/>
      <c r="M45" s="380"/>
      <c r="N45" s="380"/>
      <c r="O45" s="571"/>
      <c r="P45" s="583"/>
      <c r="Q45" s="380"/>
      <c r="R45" s="380"/>
      <c r="S45" s="380"/>
      <c r="T45" s="380"/>
      <c r="U45" s="380"/>
      <c r="V45" s="380"/>
      <c r="W45" s="380"/>
      <c r="X45" s="571"/>
      <c r="Y45" s="1019"/>
      <c r="Z45" s="1020"/>
      <c r="AA45" s="1021"/>
      <c r="AB45" s="1025"/>
      <c r="AC45" s="1026"/>
      <c r="AD45" s="102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7"/>
      <c r="B46" s="515"/>
      <c r="C46" s="515"/>
      <c r="D46" s="515"/>
      <c r="E46" s="515"/>
      <c r="F46" s="516"/>
      <c r="G46" s="542"/>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54"/>
      <c r="AC46" s="1017"/>
      <c r="AD46" s="101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24"/>
      <c r="AC47" s="1013"/>
      <c r="AD47" s="101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6"/>
      <c r="B48" s="657"/>
      <c r="C48" s="657"/>
      <c r="D48" s="657"/>
      <c r="E48" s="657"/>
      <c r="F48" s="658"/>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3" t="s">
        <v>301</v>
      </c>
      <c r="AC48" s="1043"/>
      <c r="AD48" s="104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4" t="s">
        <v>473</v>
      </c>
      <c r="B51" s="515"/>
      <c r="C51" s="515"/>
      <c r="D51" s="515"/>
      <c r="E51" s="515"/>
      <c r="F51" s="516"/>
      <c r="G51" s="808" t="s">
        <v>265</v>
      </c>
      <c r="H51" s="793"/>
      <c r="I51" s="793"/>
      <c r="J51" s="793"/>
      <c r="K51" s="793"/>
      <c r="L51" s="793"/>
      <c r="M51" s="793"/>
      <c r="N51" s="793"/>
      <c r="O51" s="794"/>
      <c r="P51" s="792" t="s">
        <v>59</v>
      </c>
      <c r="Q51" s="793"/>
      <c r="R51" s="793"/>
      <c r="S51" s="793"/>
      <c r="T51" s="793"/>
      <c r="U51" s="793"/>
      <c r="V51" s="793"/>
      <c r="W51" s="793"/>
      <c r="X51" s="794"/>
      <c r="Y51" s="1018"/>
      <c r="Z51" s="414"/>
      <c r="AA51" s="415"/>
      <c r="AB51" s="460" t="s">
        <v>11</v>
      </c>
      <c r="AC51" s="1023"/>
      <c r="AD51" s="1024"/>
      <c r="AE51" s="1010" t="s">
        <v>556</v>
      </c>
      <c r="AF51" s="1010"/>
      <c r="AG51" s="1010"/>
      <c r="AH51" s="1010"/>
      <c r="AI51" s="1010" t="s">
        <v>553</v>
      </c>
      <c r="AJ51" s="1010"/>
      <c r="AK51" s="1010"/>
      <c r="AL51" s="1010"/>
      <c r="AM51" s="1010" t="s">
        <v>527</v>
      </c>
      <c r="AN51" s="1010"/>
      <c r="AO51" s="1010"/>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70"/>
      <c r="H52" s="380"/>
      <c r="I52" s="380"/>
      <c r="J52" s="380"/>
      <c r="K52" s="380"/>
      <c r="L52" s="380"/>
      <c r="M52" s="380"/>
      <c r="N52" s="380"/>
      <c r="O52" s="571"/>
      <c r="P52" s="583"/>
      <c r="Q52" s="380"/>
      <c r="R52" s="380"/>
      <c r="S52" s="380"/>
      <c r="T52" s="380"/>
      <c r="U52" s="380"/>
      <c r="V52" s="380"/>
      <c r="W52" s="380"/>
      <c r="X52" s="571"/>
      <c r="Y52" s="1019"/>
      <c r="Z52" s="1020"/>
      <c r="AA52" s="1021"/>
      <c r="AB52" s="1025"/>
      <c r="AC52" s="1026"/>
      <c r="AD52" s="102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7"/>
      <c r="B53" s="515"/>
      <c r="C53" s="515"/>
      <c r="D53" s="515"/>
      <c r="E53" s="515"/>
      <c r="F53" s="516"/>
      <c r="G53" s="542"/>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54"/>
      <c r="AC53" s="1017"/>
      <c r="AD53" s="101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24"/>
      <c r="AC54" s="1013"/>
      <c r="AD54" s="101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6"/>
      <c r="B55" s="657"/>
      <c r="C55" s="657"/>
      <c r="D55" s="657"/>
      <c r="E55" s="657"/>
      <c r="F55" s="658"/>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3" t="s">
        <v>301</v>
      </c>
      <c r="AC55" s="1043"/>
      <c r="AD55" s="104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4" t="s">
        <v>473</v>
      </c>
      <c r="B58" s="515"/>
      <c r="C58" s="515"/>
      <c r="D58" s="515"/>
      <c r="E58" s="515"/>
      <c r="F58" s="516"/>
      <c r="G58" s="808" t="s">
        <v>265</v>
      </c>
      <c r="H58" s="793"/>
      <c r="I58" s="793"/>
      <c r="J58" s="793"/>
      <c r="K58" s="793"/>
      <c r="L58" s="793"/>
      <c r="M58" s="793"/>
      <c r="N58" s="793"/>
      <c r="O58" s="794"/>
      <c r="P58" s="792" t="s">
        <v>59</v>
      </c>
      <c r="Q58" s="793"/>
      <c r="R58" s="793"/>
      <c r="S58" s="793"/>
      <c r="T58" s="793"/>
      <c r="U58" s="793"/>
      <c r="V58" s="793"/>
      <c r="W58" s="793"/>
      <c r="X58" s="794"/>
      <c r="Y58" s="1018"/>
      <c r="Z58" s="414"/>
      <c r="AA58" s="415"/>
      <c r="AB58" s="1022" t="s">
        <v>11</v>
      </c>
      <c r="AC58" s="1023"/>
      <c r="AD58" s="1024"/>
      <c r="AE58" s="1010" t="s">
        <v>556</v>
      </c>
      <c r="AF58" s="1010"/>
      <c r="AG58" s="1010"/>
      <c r="AH58" s="1010"/>
      <c r="AI58" s="1010" t="s">
        <v>553</v>
      </c>
      <c r="AJ58" s="1010"/>
      <c r="AK58" s="1010"/>
      <c r="AL58" s="1010"/>
      <c r="AM58" s="1010" t="s">
        <v>527</v>
      </c>
      <c r="AN58" s="1010"/>
      <c r="AO58" s="1010"/>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70"/>
      <c r="H59" s="380"/>
      <c r="I59" s="380"/>
      <c r="J59" s="380"/>
      <c r="K59" s="380"/>
      <c r="L59" s="380"/>
      <c r="M59" s="380"/>
      <c r="N59" s="380"/>
      <c r="O59" s="571"/>
      <c r="P59" s="583"/>
      <c r="Q59" s="380"/>
      <c r="R59" s="380"/>
      <c r="S59" s="380"/>
      <c r="T59" s="380"/>
      <c r="U59" s="380"/>
      <c r="V59" s="380"/>
      <c r="W59" s="380"/>
      <c r="X59" s="571"/>
      <c r="Y59" s="1019"/>
      <c r="Z59" s="1020"/>
      <c r="AA59" s="1021"/>
      <c r="AB59" s="1025"/>
      <c r="AC59" s="1026"/>
      <c r="AD59" s="102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7"/>
      <c r="B60" s="515"/>
      <c r="C60" s="515"/>
      <c r="D60" s="515"/>
      <c r="E60" s="515"/>
      <c r="F60" s="516"/>
      <c r="G60" s="542"/>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54"/>
      <c r="AC60" s="1017"/>
      <c r="AD60" s="101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24"/>
      <c r="AC61" s="1013"/>
      <c r="AD61" s="101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6"/>
      <c r="B62" s="657"/>
      <c r="C62" s="657"/>
      <c r="D62" s="657"/>
      <c r="E62" s="657"/>
      <c r="F62" s="658"/>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3" t="s">
        <v>301</v>
      </c>
      <c r="AC62" s="1043"/>
      <c r="AD62" s="104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4" t="s">
        <v>473</v>
      </c>
      <c r="B65" s="515"/>
      <c r="C65" s="515"/>
      <c r="D65" s="515"/>
      <c r="E65" s="515"/>
      <c r="F65" s="516"/>
      <c r="G65" s="808" t="s">
        <v>265</v>
      </c>
      <c r="H65" s="793"/>
      <c r="I65" s="793"/>
      <c r="J65" s="793"/>
      <c r="K65" s="793"/>
      <c r="L65" s="793"/>
      <c r="M65" s="793"/>
      <c r="N65" s="793"/>
      <c r="O65" s="794"/>
      <c r="P65" s="792" t="s">
        <v>59</v>
      </c>
      <c r="Q65" s="793"/>
      <c r="R65" s="793"/>
      <c r="S65" s="793"/>
      <c r="T65" s="793"/>
      <c r="U65" s="793"/>
      <c r="V65" s="793"/>
      <c r="W65" s="793"/>
      <c r="X65" s="794"/>
      <c r="Y65" s="1018"/>
      <c r="Z65" s="414"/>
      <c r="AA65" s="415"/>
      <c r="AB65" s="1022" t="s">
        <v>11</v>
      </c>
      <c r="AC65" s="1023"/>
      <c r="AD65" s="1024"/>
      <c r="AE65" s="1010" t="s">
        <v>556</v>
      </c>
      <c r="AF65" s="1010"/>
      <c r="AG65" s="1010"/>
      <c r="AH65" s="1010"/>
      <c r="AI65" s="1010" t="s">
        <v>553</v>
      </c>
      <c r="AJ65" s="1010"/>
      <c r="AK65" s="1010"/>
      <c r="AL65" s="1010"/>
      <c r="AM65" s="1010" t="s">
        <v>527</v>
      </c>
      <c r="AN65" s="1010"/>
      <c r="AO65" s="1010"/>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70"/>
      <c r="H66" s="380"/>
      <c r="I66" s="380"/>
      <c r="J66" s="380"/>
      <c r="K66" s="380"/>
      <c r="L66" s="380"/>
      <c r="M66" s="380"/>
      <c r="N66" s="380"/>
      <c r="O66" s="571"/>
      <c r="P66" s="583"/>
      <c r="Q66" s="380"/>
      <c r="R66" s="380"/>
      <c r="S66" s="380"/>
      <c r="T66" s="380"/>
      <c r="U66" s="380"/>
      <c r="V66" s="380"/>
      <c r="W66" s="380"/>
      <c r="X66" s="571"/>
      <c r="Y66" s="1019"/>
      <c r="Z66" s="1020"/>
      <c r="AA66" s="1021"/>
      <c r="AB66" s="1025"/>
      <c r="AC66" s="1026"/>
      <c r="AD66" s="102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7"/>
      <c r="B67" s="515"/>
      <c r="C67" s="515"/>
      <c r="D67" s="515"/>
      <c r="E67" s="515"/>
      <c r="F67" s="516"/>
      <c r="G67" s="542"/>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54"/>
      <c r="AC67" s="1017"/>
      <c r="AD67" s="101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24"/>
      <c r="AC68" s="1013"/>
      <c r="AD68" s="101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6"/>
      <c r="B69" s="657"/>
      <c r="C69" s="657"/>
      <c r="D69" s="657"/>
      <c r="E69" s="657"/>
      <c r="F69" s="658"/>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499"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1" t="s">
        <v>505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0"/>
      <c r="B5" s="1051"/>
      <c r="C5" s="1051"/>
      <c r="D5" s="1051"/>
      <c r="E5" s="1051"/>
      <c r="F5" s="1052"/>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0"/>
      <c r="B16" s="1051"/>
      <c r="C16" s="1051"/>
      <c r="D16" s="1051"/>
      <c r="E16" s="1051"/>
      <c r="F16" s="105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0"/>
      <c r="B18" s="1051"/>
      <c r="C18" s="1051"/>
      <c r="D18" s="1051"/>
      <c r="E18" s="1051"/>
      <c r="F18" s="1052"/>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0"/>
      <c r="B29" s="1051"/>
      <c r="C29" s="1051"/>
      <c r="D29" s="1051"/>
      <c r="E29" s="1051"/>
      <c r="F29" s="105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0"/>
      <c r="B31" s="1051"/>
      <c r="C31" s="1051"/>
      <c r="D31" s="1051"/>
      <c r="E31" s="1051"/>
      <c r="F31" s="1052"/>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0"/>
      <c r="B42" s="1051"/>
      <c r="C42" s="1051"/>
      <c r="D42" s="1051"/>
      <c r="E42" s="1051"/>
      <c r="F42" s="105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0"/>
      <c r="B44" s="1051"/>
      <c r="C44" s="1051"/>
      <c r="D44" s="1051"/>
      <c r="E44" s="1051"/>
      <c r="F44" s="1052"/>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0"/>
      <c r="B56" s="1051"/>
      <c r="C56" s="1051"/>
      <c r="D56" s="1051"/>
      <c r="E56" s="1051"/>
      <c r="F56" s="105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0"/>
      <c r="B58" s="1051"/>
      <c r="C58" s="1051"/>
      <c r="D58" s="1051"/>
      <c r="E58" s="1051"/>
      <c r="F58" s="1052"/>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0"/>
      <c r="B69" s="1051"/>
      <c r="C69" s="1051"/>
      <c r="D69" s="1051"/>
      <c r="E69" s="1051"/>
      <c r="F69" s="105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0"/>
      <c r="B71" s="1051"/>
      <c r="C71" s="1051"/>
      <c r="D71" s="1051"/>
      <c r="E71" s="1051"/>
      <c r="F71" s="1052"/>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0"/>
      <c r="B82" s="1051"/>
      <c r="C82" s="1051"/>
      <c r="D82" s="1051"/>
      <c r="E82" s="1051"/>
      <c r="F82" s="105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0"/>
      <c r="B84" s="1051"/>
      <c r="C84" s="1051"/>
      <c r="D84" s="1051"/>
      <c r="E84" s="1051"/>
      <c r="F84" s="1052"/>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0"/>
      <c r="B95" s="1051"/>
      <c r="C95" s="1051"/>
      <c r="D95" s="1051"/>
      <c r="E95" s="1051"/>
      <c r="F95" s="105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0"/>
      <c r="B97" s="1051"/>
      <c r="C97" s="1051"/>
      <c r="D97" s="1051"/>
      <c r="E97" s="1051"/>
      <c r="F97" s="1052"/>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0"/>
      <c r="B109" s="1051"/>
      <c r="C109" s="1051"/>
      <c r="D109" s="1051"/>
      <c r="E109" s="1051"/>
      <c r="F109" s="105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0"/>
      <c r="B111" s="1051"/>
      <c r="C111" s="1051"/>
      <c r="D111" s="1051"/>
      <c r="E111" s="1051"/>
      <c r="F111" s="1052"/>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0"/>
      <c r="B122" s="1051"/>
      <c r="C122" s="1051"/>
      <c r="D122" s="1051"/>
      <c r="E122" s="1051"/>
      <c r="F122" s="105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0"/>
      <c r="B124" s="1051"/>
      <c r="C124" s="1051"/>
      <c r="D124" s="1051"/>
      <c r="E124" s="1051"/>
      <c r="F124" s="1052"/>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0"/>
      <c r="B135" s="1051"/>
      <c r="C135" s="1051"/>
      <c r="D135" s="1051"/>
      <c r="E135" s="1051"/>
      <c r="F135" s="105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0"/>
      <c r="B137" s="1051"/>
      <c r="C137" s="1051"/>
      <c r="D137" s="1051"/>
      <c r="E137" s="1051"/>
      <c r="F137" s="1052"/>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0"/>
      <c r="B148" s="1051"/>
      <c r="C148" s="1051"/>
      <c r="D148" s="1051"/>
      <c r="E148" s="1051"/>
      <c r="F148" s="105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0"/>
      <c r="B150" s="1051"/>
      <c r="C150" s="1051"/>
      <c r="D150" s="1051"/>
      <c r="E150" s="1051"/>
      <c r="F150" s="1052"/>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0"/>
      <c r="B162" s="1051"/>
      <c r="C162" s="1051"/>
      <c r="D162" s="1051"/>
      <c r="E162" s="1051"/>
      <c r="F162" s="105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0"/>
      <c r="B164" s="1051"/>
      <c r="C164" s="1051"/>
      <c r="D164" s="1051"/>
      <c r="E164" s="1051"/>
      <c r="F164" s="1052"/>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0"/>
      <c r="B175" s="1051"/>
      <c r="C175" s="1051"/>
      <c r="D175" s="1051"/>
      <c r="E175" s="1051"/>
      <c r="F175" s="105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0"/>
      <c r="B177" s="1051"/>
      <c r="C177" s="1051"/>
      <c r="D177" s="1051"/>
      <c r="E177" s="1051"/>
      <c r="F177" s="1052"/>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0"/>
      <c r="B188" s="1051"/>
      <c r="C188" s="1051"/>
      <c r="D188" s="1051"/>
      <c r="E188" s="1051"/>
      <c r="F188" s="105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0"/>
      <c r="B190" s="1051"/>
      <c r="C190" s="1051"/>
      <c r="D190" s="1051"/>
      <c r="E190" s="1051"/>
      <c r="F190" s="1052"/>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0"/>
      <c r="B201" s="1051"/>
      <c r="C201" s="1051"/>
      <c r="D201" s="1051"/>
      <c r="E201" s="1051"/>
      <c r="F201" s="105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0"/>
      <c r="B203" s="1051"/>
      <c r="C203" s="1051"/>
      <c r="D203" s="1051"/>
      <c r="E203" s="1051"/>
      <c r="F203" s="1052"/>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0"/>
      <c r="B215" s="1051"/>
      <c r="C215" s="1051"/>
      <c r="D215" s="1051"/>
      <c r="E215" s="1051"/>
      <c r="F215" s="105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0"/>
      <c r="B217" s="1051"/>
      <c r="C217" s="1051"/>
      <c r="D217" s="1051"/>
      <c r="E217" s="1051"/>
      <c r="F217" s="1052"/>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0"/>
      <c r="B228" s="1051"/>
      <c r="C228" s="1051"/>
      <c r="D228" s="1051"/>
      <c r="E228" s="1051"/>
      <c r="F228" s="105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0"/>
      <c r="B230" s="1051"/>
      <c r="C230" s="1051"/>
      <c r="D230" s="1051"/>
      <c r="E230" s="1051"/>
      <c r="F230" s="1052"/>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0"/>
      <c r="B241" s="1051"/>
      <c r="C241" s="1051"/>
      <c r="D241" s="1051"/>
      <c r="E241" s="1051"/>
      <c r="F241" s="105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0"/>
      <c r="B243" s="1051"/>
      <c r="C243" s="1051"/>
      <c r="D243" s="1051"/>
      <c r="E243" s="1051"/>
      <c r="F243" s="1052"/>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0"/>
      <c r="B254" s="1051"/>
      <c r="C254" s="1051"/>
      <c r="D254" s="1051"/>
      <c r="E254" s="1051"/>
      <c r="F254" s="105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0"/>
      <c r="B256" s="1051"/>
      <c r="C256" s="1051"/>
      <c r="D256" s="1051"/>
      <c r="E256" s="1051"/>
      <c r="F256" s="1052"/>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0">
        <v>2</v>
      </c>
      <c r="B5" s="107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0">
        <v>3</v>
      </c>
      <c r="B6" s="107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0">
        <v>4</v>
      </c>
      <c r="B7" s="107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0">
        <v>5</v>
      </c>
      <c r="B8" s="107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0">
        <v>6</v>
      </c>
      <c r="B9" s="107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0">
        <v>7</v>
      </c>
      <c r="B10" s="107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0">
        <v>8</v>
      </c>
      <c r="B11" s="107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0">
        <v>9</v>
      </c>
      <c r="B12" s="107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0">
        <v>10</v>
      </c>
      <c r="B13" s="107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0">
        <v>11</v>
      </c>
      <c r="B14" s="107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0">
        <v>12</v>
      </c>
      <c r="B15" s="107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0">
        <v>13</v>
      </c>
      <c r="B16" s="107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0">
        <v>14</v>
      </c>
      <c r="B17" s="107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0">
        <v>15</v>
      </c>
      <c r="B18" s="107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0">
        <v>16</v>
      </c>
      <c r="B19" s="107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0">
        <v>17</v>
      </c>
      <c r="B20" s="107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0">
        <v>18</v>
      </c>
      <c r="B21" s="107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0">
        <v>19</v>
      </c>
      <c r="B22" s="107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0">
        <v>20</v>
      </c>
      <c r="B23" s="107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0">
        <v>21</v>
      </c>
      <c r="B24" s="107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0">
        <v>22</v>
      </c>
      <c r="B25" s="107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0">
        <v>23</v>
      </c>
      <c r="B26" s="107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0">
        <v>24</v>
      </c>
      <c r="B27" s="107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0">
        <v>25</v>
      </c>
      <c r="B28" s="107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0">
        <v>26</v>
      </c>
      <c r="B29" s="107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0">
        <v>27</v>
      </c>
      <c r="B30" s="107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0">
        <v>28</v>
      </c>
      <c r="B31" s="107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0">
        <v>29</v>
      </c>
      <c r="B32" s="107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0">
        <v>30</v>
      </c>
      <c r="B33" s="107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0">
        <v>2</v>
      </c>
      <c r="B38" s="107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0">
        <v>3</v>
      </c>
      <c r="B39" s="107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0">
        <v>4</v>
      </c>
      <c r="B40" s="107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0">
        <v>5</v>
      </c>
      <c r="B41" s="107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0">
        <v>6</v>
      </c>
      <c r="B42" s="107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0">
        <v>7</v>
      </c>
      <c r="B43" s="107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0">
        <v>8</v>
      </c>
      <c r="B44" s="107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0">
        <v>9</v>
      </c>
      <c r="B45" s="107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0">
        <v>10</v>
      </c>
      <c r="B46" s="107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0">
        <v>11</v>
      </c>
      <c r="B47" s="107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0">
        <v>12</v>
      </c>
      <c r="B48" s="107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0">
        <v>13</v>
      </c>
      <c r="B49" s="107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0">
        <v>14</v>
      </c>
      <c r="B50" s="107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0">
        <v>15</v>
      </c>
      <c r="B51" s="107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0">
        <v>16</v>
      </c>
      <c r="B52" s="107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0">
        <v>17</v>
      </c>
      <c r="B53" s="107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0">
        <v>18</v>
      </c>
      <c r="B54" s="107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0">
        <v>19</v>
      </c>
      <c r="B55" s="107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0">
        <v>20</v>
      </c>
      <c r="B56" s="107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0">
        <v>21</v>
      </c>
      <c r="B57" s="107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0">
        <v>22</v>
      </c>
      <c r="B58" s="107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0">
        <v>23</v>
      </c>
      <c r="B59" s="107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0">
        <v>24</v>
      </c>
      <c r="B60" s="107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0">
        <v>25</v>
      </c>
      <c r="B61" s="107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0">
        <v>26</v>
      </c>
      <c r="B62" s="107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0">
        <v>27</v>
      </c>
      <c r="B63" s="107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0">
        <v>28</v>
      </c>
      <c r="B64" s="107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0">
        <v>29</v>
      </c>
      <c r="B65" s="107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0">
        <v>30</v>
      </c>
      <c r="B66" s="107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0">
        <v>2</v>
      </c>
      <c r="B71" s="107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0">
        <v>3</v>
      </c>
      <c r="B72" s="107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0">
        <v>4</v>
      </c>
      <c r="B73" s="107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0">
        <v>5</v>
      </c>
      <c r="B74" s="107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0">
        <v>6</v>
      </c>
      <c r="B75" s="107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0">
        <v>7</v>
      </c>
      <c r="B76" s="107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0">
        <v>8</v>
      </c>
      <c r="B77" s="107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0">
        <v>9</v>
      </c>
      <c r="B78" s="107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0">
        <v>10</v>
      </c>
      <c r="B79" s="107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0">
        <v>11</v>
      </c>
      <c r="B80" s="107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0">
        <v>12</v>
      </c>
      <c r="B81" s="107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0">
        <v>13</v>
      </c>
      <c r="B82" s="107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0">
        <v>14</v>
      </c>
      <c r="B83" s="107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0">
        <v>15</v>
      </c>
      <c r="B84" s="107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0">
        <v>16</v>
      </c>
      <c r="B85" s="107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0">
        <v>17</v>
      </c>
      <c r="B86" s="107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0">
        <v>18</v>
      </c>
      <c r="B87" s="107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0">
        <v>19</v>
      </c>
      <c r="B88" s="107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0">
        <v>20</v>
      </c>
      <c r="B89" s="107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0">
        <v>21</v>
      </c>
      <c r="B90" s="107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0">
        <v>22</v>
      </c>
      <c r="B91" s="107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0">
        <v>23</v>
      </c>
      <c r="B92" s="107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0">
        <v>24</v>
      </c>
      <c r="B93" s="107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0">
        <v>25</v>
      </c>
      <c r="B94" s="107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0">
        <v>26</v>
      </c>
      <c r="B95" s="107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0">
        <v>27</v>
      </c>
      <c r="B96" s="107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0">
        <v>28</v>
      </c>
      <c r="B97" s="107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0">
        <v>29</v>
      </c>
      <c r="B98" s="107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0">
        <v>30</v>
      </c>
      <c r="B99" s="107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2019-06-03T06:18:54Z</cp:lastPrinted>
  <dcterms:created xsi:type="dcterms:W3CDTF">2012-03-13T00:50:25Z</dcterms:created>
  <dcterms:modified xsi:type="dcterms:W3CDTF">2019-07-18T03:21:27Z</dcterms:modified>
</cp:coreProperties>
</file>