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④施策Ⅰ－４　欧州地域外交（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<sst xmlns="http://schemas.openxmlformats.org/spreadsheetml/2006/main" count="2876" uniqueCount="646">
  <si>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</si>
  <si>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</si>
  <si>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</si>
  <si>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</si>
  <si>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</si>
  <si>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</si>
  <si>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</si>
  <si>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</si>
  <si>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</si>
  <si>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</si>
  <si>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</si>
  <si>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</si>
  <si>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</si>
  <si>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</si>
  <si>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</si>
  <si>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</si>
  <si>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</si>
  <si>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</si>
  <si>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</si>
  <si>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</si>
  <si>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</si>
  <si>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</si>
  <si>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</si>
  <si>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</si>
  <si>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</si>
  <si>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</si>
  <si>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</si>
  <si>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</si>
  <si>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</si>
  <si>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</si>
  <si>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</si>
  <si>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</si>
  <si>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</si>
  <si>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</si>
  <si>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</si>
  <si>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</si>
  <si>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</si>
  <si>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</si>
  <si>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</si>
  <si>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</si>
  <si>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</si>
  <si>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</si>
  <si>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</si>
  <si>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</si>
  <si>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</si>
  <si>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</si>
  <si>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</si>
  <si>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</si>
  <si>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</si>
  <si>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</si>
  <si>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</si>
  <si>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</si>
  <si>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</si>
  <si>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</si>
  <si>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</si>
  <si>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</si>
  <si>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</si>
  <si>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</si>
  <si>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</si>
  <si>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</si>
  <si>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</si>
  <si>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</si>
  <si>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</si>
  <si>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</si>
  <si>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</si>
  <si>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</si>
  <si>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</si>
  <si>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</si>
  <si>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</si>
  <si>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</si>
  <si>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</si>
  <si>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</si>
  <si>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</si>
  <si>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</si>
  <si>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</si>
  <si>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</si>
  <si>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</si>
  <si>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</si>
  <si>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</si>
  <si>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</si>
  <si>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</si>
  <si>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</si>
  <si>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</si>
  <si>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</si>
  <si>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</si>
  <si>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</si>
  <si>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</si>
  <si>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</si>
  <si>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</si>
  <si>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</si>
  <si>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</si>
  <si>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</si>
  <si>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</si>
  <si>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</si>
  <si>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</si>
  <si>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</si>
  <si>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</si>
  <si>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</si>
  <si>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</si>
  <si>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</si>
  <si>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</si>
  <si>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</si>
  <si>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</si>
  <si>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</si>
  <si>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</si>
  <si>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</si>
  <si>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</si>
  <si>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</si>
  <si>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</si>
  <si>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</si>
  <si>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</si>
  <si>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</si>
  <si>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</si>
  <si>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</si>
  <si>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</si>
  <si>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</si>
  <si>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</si>
  <si>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</si>
  <si>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</si>
  <si>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</si>
  <si>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</si>
  <si>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</si>
  <si>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</si>
  <si>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</si>
  <si>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</si>
  <si>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</si>
  <si>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</si>
  <si>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</si>
  <si>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</si>
  <si>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</si>
  <si>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</si>
  <si>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</si>
  <si>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</si>
  <si>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</si>
  <si>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</si>
  <si>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</si>
  <si>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</si>
  <si>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</si>
  <si>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</si>
  <si>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</si>
  <si>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</si>
  <si>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</si>
  <si>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</si>
  <si>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</si>
  <si>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</si>
  <si>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</si>
  <si>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</si>
  <si>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</si>
  <si>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</si>
  <si>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</si>
  <si>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</si>
  <si>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</si>
  <si>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</si>
  <si>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</si>
  <si>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</si>
  <si>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</si>
  <si>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</si>
  <si>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</si>
  <si>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</si>
  <si>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</si>
  <si>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</si>
  <si>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</si>
  <si>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</si>
  <si>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</si>
  <si>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</si>
  <si>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</si>
  <si>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</si>
  <si>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</si>
  <si>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</si>
  <si>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</si>
  <si>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</si>
  <si>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</si>
  <si>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</si>
  <si>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</si>
  <si>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</si>
  <si>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</si>
  <si>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</si>
  <si>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</si>
  <si>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</si>
  <si>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</si>
  <si>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</si>
  <si>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</si>
  <si>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</si>
  <si>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</si>
  <si>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</si>
  <si>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</si>
  <si>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</si>
  <si>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</si>
  <si>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</si>
  <si>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</si>
  <si>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</si>
  <si>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</si>
  <si>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</si>
  <si>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</si>
  <si>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</si>
  <si>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</si>
  <si>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</si>
  <si>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</si>
  <si>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</si>
  <si>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</si>
  <si>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</si>
  <si>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</si>
  <si>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</si>
  <si>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</si>
  <si>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</si>
  <si>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</si>
  <si>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</si>
  <si>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</si>
  <si>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</si>
  <si>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</si>
  <si>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</si>
  <si>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</si>
  <si>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</si>
  <si>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</si>
  <si>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</si>
  <si>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</si>
  <si>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</si>
  <si>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</si>
  <si>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</si>
  <si>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</si>
  <si>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</si>
  <si>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</si>
  <si>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</si>
  <si>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</si>
  <si>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</si>
  <si>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</si>
  <si>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</si>
  <si>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</si>
  <si>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</si>
  <si>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</si>
  <si>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</si>
  <si>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</si>
  <si>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</si>
  <si>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</si>
  <si>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</si>
  <si>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</si>
  <si>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</si>
  <si>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</si>
  <si>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</si>
  <si>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</si>
  <si>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</si>
  <si>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</si>
  <si>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</si>
  <si>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</si>
  <si>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</si>
  <si>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</si>
  <si>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</si>
  <si>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</si>
  <si>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</si>
  <si>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</si>
  <si>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</si>
  <si>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</si>
  <si>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</si>
  <si>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</si>
  <si>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</si>
  <si>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</si>
  <si>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</si>
  <si>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</si>
  <si>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</si>
  <si>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</si>
  <si>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</si>
  <si>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</si>
  <si>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</si>
  <si>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</si>
  <si>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</si>
  <si>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</si>
  <si>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</si>
  <si>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</si>
  <si>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</si>
  <si>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</si>
  <si>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</si>
  <si>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</si>
  <si>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</si>
  <si>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</si>
  <si>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</si>
  <si>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</si>
  <si>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</si>
  <si>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</si>
  <si>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</si>
  <si>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</si>
  <si>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</si>
  <si>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</si>
  <si>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</si>
  <si>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</si>
  <si>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</si>
  <si>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</si>
  <si>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</si>
  <si>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</si>
  <si>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</si>
  <si>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</si>
  <si>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</si>
  <si>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</si>
  <si>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</si>
  <si>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</si>
  <si>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</si>
  <si>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</si>
  <si>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</si>
  <si>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</si>
  <si>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</si>
  <si>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</si>
  <si>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</si>
  <si>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</si>
  <si>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</si>
  <si>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</si>
  <si>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</si>
  <si>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</si>
  <si>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</si>
  <si>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</si>
  <si>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</si>
  <si>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</si>
  <si>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</si>
  <si>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</si>
  <si>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</si>
  <si>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</si>
  <si>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</si>
  <si>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</si>
  <si>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</si>
  <si>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</si>
  <si>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</si>
  <si>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</si>
  <si>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</si>
  <si>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</si>
  <si>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</si>
  <si>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</si>
  <si>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</si>
  <si>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</si>
  <si>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</si>
  <si>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</si>
  <si>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</si>
  <si>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</si>
  <si>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</si>
  <si>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</si>
  <si>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</si>
  <si>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</si>
  <si>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</si>
  <si>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</si>
  <si>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</si>
  <si>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</si>
  <si>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</si>
  <si>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</si>
  <si>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</si>
  <si>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</si>
  <si>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</si>
  <si>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</si>
  <si>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</si>
  <si>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</si>
  <si>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</si>
  <si>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</si>
  <si>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</si>
  <si>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</si>
  <si>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</si>
  <si>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</si>
  <si>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</si>
  <si>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</si>
  <si>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</si>
  <si>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</si>
  <si>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</si>
  <si>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</si>
  <si>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</si>
  <si>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</si>
  <si>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</si>
  <si>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</si>
  <si>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</si>
  <si>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</si>
  <si>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</si>
  <si>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</si>
  <si>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</si>
  <si>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</si>
  <si>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</si>
  <si>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</si>
  <si>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</si>
  <si>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</si>
  <si>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</si>
  <si>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</si>
  <si>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</si>
  <si>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</si>
  <si>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</si>
  <si>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</si>
  <si>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</si>
  <si>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</si>
  <si>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</si>
  <si>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</si>
  <si>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</si>
  <si>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</si>
  <si>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</si>
  <si>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</si>
  <si>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</si>
  <si>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</si>
  <si>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</si>
  <si>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</si>
  <si>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</si>
  <si>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</si>
  <si>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</si>
  <si>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</si>
  <si>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</si>
  <si>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</si>
  <si>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</si>
  <si>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</si>
  <si>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</si>
  <si>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</si>
  <si>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</si>
  <si>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</si>
  <si>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</si>
  <si>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</si>
  <si>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</si>
  <si>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</si>
  <si>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</si>
  <si>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</si>
  <si>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</si>
  <si>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</si>
  <si>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</si>
  <si>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</si>
  <si>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</si>
  <si>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</si>
  <si>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</si>
  <si>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</si>
  <si>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</si>
  <si>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</si>
  <si>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</si>
  <si>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</si>
  <si>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</si>
  <si>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</si>
  <si>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</si>
  <si>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</si>
  <si>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</si>
  <si>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</si>
  <si>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</si>
  <si>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</si>
  <si>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</si>
  <si>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</si>
  <si>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</si>
  <si>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</si>
  <si>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</si>
  <si>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</si>
  <si>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</si>
  <si>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</si>
  <si>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</si>
  <si>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</si>
  <si>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</si>
  <si>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</si>
  <si>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</si>
  <si>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</si>
  <si>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</si>
  <si>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</si>
  <si>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</si>
  <si>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</si>
  <si>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</si>
  <si>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</si>
  <si>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</si>
  <si>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</si>
  <si>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</si>
  <si>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</si>
  <si>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</si>
  <si>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</si>
  <si>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</si>
  <si>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</si>
  <si>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</si>
  <si>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</si>
  <si>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</si>
  <si>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</si>
  <si>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</si>
  <si>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</si>
  <si>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</si>
  <si>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</si>
  <si>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</si>
  <si>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</si>
  <si>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</si>
  <si>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</si>
  <si>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</si>
  <si>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</si>
  <si>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</si>
  <si>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</si>
  <si>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</si>
  <si>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</si>
  <si>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</si>
  <si>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</si>
  <si>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</si>
  <si>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</si>
  <si>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</si>
  <si>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</si>
  <si>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</si>
  <si>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</si>
  <si>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</si>
  <si>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</si>
  <si>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</si>
  <si>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</si>
  <si>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</si>
  <si>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</si>
  <si>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</si>
  <si>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</si>
  <si>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</si>
  <si>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</si>
  <si>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</si>
  <si>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</si>
  <si>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</si>
  <si>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</si>
  <si>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</si>
  <si>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</si>
  <si>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</si>
  <si>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</si>
  <si>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</si>
  <si>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</si>
  <si>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</si>
  <si>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</si>
  <si>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</si>
  <si>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</si>
  <si>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</si>
  <si>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</si>
  <si>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</si>
  <si>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</si>
  <si>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</si>
  <si>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</si>
  <si>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</si>
  <si>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</si>
  <si>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</si>
  <si>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</si>
  <si>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</si>
  <si>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</si>
  <si>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</si>
  <si>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</si>
  <si>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</si>
  <si>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</si>
  <si>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</si>
  <si>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</si>
  <si>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</si>
  <si>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</si>
  <si>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</si>
  <si>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</si>
  <si>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</si>
  <si>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</si>
  <si>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</si>
  <si>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</si>
  <si>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</si>
  <si>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</si>
  <si>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</si>
  <si>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</si>
  <si>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</si>
  <si>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</si>
  <si>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</si>
  <si>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</si>
  <si>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</si>
  <si>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</si>
  <si>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</si>
  <si>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</si>
  <si>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</si>
  <si>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</si>
  <si>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</si>
  <si>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</si>
  <si>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</si>
  <si>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</si>
  <si>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</si>
  <si>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</si>
  <si>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</si>
  <si>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</si>
  <si>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</si>
  <si>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</si>
  <si>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</si>
  <si>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</si>
  <si>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</si>
  <si>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</si>
  <si>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</si>
  <si>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</si>
  <si>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</si>
  <si>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</si>
  <si>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</si>
  <si>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</si>
  <si>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</si>
  <si>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</si>
  <si>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</si>
  <si>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</si>
  <si>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２０１８年サンクトペテルブルク国際経済フォーラムへのゲスト国関連経費</t>
    <rPh sb="4" eb="5">
      <t>ネン</t>
    </rPh>
    <rPh sb="15" eb="17">
      <t>コクサイ</t>
    </rPh>
    <rPh sb="17" eb="19">
      <t>ケイザイ</t>
    </rPh>
    <rPh sb="29" eb="30">
      <t>コク</t>
    </rPh>
    <rPh sb="30" eb="32">
      <t>カンレン</t>
    </rPh>
    <rPh sb="32" eb="34">
      <t>ケイヒ</t>
    </rPh>
    <phoneticPr fontId="5"/>
  </si>
  <si>
    <t>欧州局</t>
    <rPh sb="0" eb="3">
      <t>オウシュウキョク</t>
    </rPh>
    <phoneticPr fontId="5"/>
  </si>
  <si>
    <t>日露経済室</t>
    <rPh sb="0" eb="2">
      <t>ニチロ</t>
    </rPh>
    <rPh sb="2" eb="5">
      <t>ケイザイシツ</t>
    </rPh>
    <phoneticPr fontId="5"/>
  </si>
  <si>
    <t>室長　島　桂一</t>
    <phoneticPr fontId="5"/>
  </si>
  <si>
    <t>○</t>
  </si>
  <si>
    <t>外務省設置法第四条第一号及び第三号</t>
    <rPh sb="15" eb="16">
      <t>3</t>
    </rPh>
    <phoneticPr fontId="5"/>
  </si>
  <si>
    <t>平成２９年９月の日露首脳会談（ウラジオストク）</t>
    <rPh sb="0" eb="2">
      <t>ヘイセイ</t>
    </rPh>
    <rPh sb="4" eb="5">
      <t>ネン</t>
    </rPh>
    <rPh sb="6" eb="7">
      <t>ガツ</t>
    </rPh>
    <rPh sb="8" eb="10">
      <t>ニチロ</t>
    </rPh>
    <rPh sb="10" eb="12">
      <t>シュノウ</t>
    </rPh>
    <rPh sb="12" eb="14">
      <t>カイダン</t>
    </rPh>
    <phoneticPr fontId="5"/>
  </si>
  <si>
    <t>我が国は平成２９年９月の首脳会談において平成３０年度にロシア（サンクトペテルブルク市）で開催されるサンクトペテルブルク国際経済フォーラムのゲスト国となることが決定したところ，フォーラム内での文化関連行事を通じてフォーラムにおける我が国のプレゼンスを示すとともに，親日派層・知日派層の拡大を図り，両国国民間の相互理解を促進する。</t>
    <rPh sb="0" eb="1">
      <t>ワ</t>
    </rPh>
    <rPh sb="2" eb="3">
      <t>クニ</t>
    </rPh>
    <rPh sb="4" eb="6">
      <t>ヘイセイ</t>
    </rPh>
    <rPh sb="8" eb="9">
      <t>ネン</t>
    </rPh>
    <rPh sb="10" eb="11">
      <t>ガツ</t>
    </rPh>
    <rPh sb="12" eb="14">
      <t>シュノウ</t>
    </rPh>
    <rPh sb="14" eb="16">
      <t>カイダン</t>
    </rPh>
    <rPh sb="20" eb="22">
      <t>ヘイセイ</t>
    </rPh>
    <rPh sb="24" eb="26">
      <t>ネンド</t>
    </rPh>
    <rPh sb="41" eb="42">
      <t>シ</t>
    </rPh>
    <rPh sb="44" eb="46">
      <t>カイサイ</t>
    </rPh>
    <rPh sb="59" eb="61">
      <t>コクサイ</t>
    </rPh>
    <rPh sb="61" eb="63">
      <t>ケイザイ</t>
    </rPh>
    <rPh sb="72" eb="73">
      <t>コク</t>
    </rPh>
    <rPh sb="79" eb="81">
      <t>ケッテイ</t>
    </rPh>
    <rPh sb="92" eb="93">
      <t>ナイ</t>
    </rPh>
    <rPh sb="95" eb="97">
      <t>ブンカ</t>
    </rPh>
    <rPh sb="97" eb="99">
      <t>カンレン</t>
    </rPh>
    <rPh sb="99" eb="101">
      <t>ギョウジ</t>
    </rPh>
    <rPh sb="102" eb="103">
      <t>ツウ</t>
    </rPh>
    <rPh sb="114" eb="115">
      <t>ワ</t>
    </rPh>
    <rPh sb="116" eb="117">
      <t>クニ</t>
    </rPh>
    <rPh sb="124" eb="125">
      <t>シメ</t>
    </rPh>
    <rPh sb="131" eb="133">
      <t>シンニチ</t>
    </rPh>
    <rPh sb="133" eb="134">
      <t>ハ</t>
    </rPh>
    <rPh sb="134" eb="135">
      <t>ソウ</t>
    </rPh>
    <rPh sb="136" eb="138">
      <t>チニチ</t>
    </rPh>
    <rPh sb="138" eb="139">
      <t>ハ</t>
    </rPh>
    <rPh sb="139" eb="140">
      <t>ソウ</t>
    </rPh>
    <rPh sb="141" eb="143">
      <t>カクダイ</t>
    </rPh>
    <rPh sb="144" eb="145">
      <t>ハカ</t>
    </rPh>
    <rPh sb="147" eb="149">
      <t>リョウコク</t>
    </rPh>
    <rPh sb="149" eb="152">
      <t>コクミンカン</t>
    </rPh>
    <rPh sb="153" eb="155">
      <t>ソウゴ</t>
    </rPh>
    <rPh sb="155" eb="157">
      <t>リカイ</t>
    </rPh>
    <rPh sb="158" eb="160">
      <t>ソクシン</t>
    </rPh>
    <phoneticPr fontId="5"/>
  </si>
  <si>
    <t>平成３０年度にロシア（サンクトペテルブルク市）で開催されるサンクトペテルブルク国際経済フォーラムのゲスト国として求められる，自国の宣伝として文化行事等を開催する。</t>
    <rPh sb="56" eb="57">
      <t>モト</t>
    </rPh>
    <rPh sb="62" eb="64">
      <t>ジコク</t>
    </rPh>
    <rPh sb="65" eb="67">
      <t>センデン</t>
    </rPh>
    <rPh sb="70" eb="72">
      <t>ブンカ</t>
    </rPh>
    <rPh sb="72" eb="74">
      <t>ギョウジ</t>
    </rPh>
    <rPh sb="74" eb="75">
      <t>トウ</t>
    </rPh>
    <rPh sb="76" eb="78">
      <t>カイサイ</t>
    </rPh>
    <phoneticPr fontId="5"/>
  </si>
  <si>
    <t>-</t>
    <phoneticPr fontId="5"/>
  </si>
  <si>
    <t>-</t>
    <phoneticPr fontId="5"/>
  </si>
  <si>
    <t>-</t>
    <phoneticPr fontId="5"/>
  </si>
  <si>
    <t>-</t>
    <phoneticPr fontId="5"/>
  </si>
  <si>
    <t>-</t>
    <phoneticPr fontId="5"/>
  </si>
  <si>
    <t>-</t>
    <phoneticPr fontId="5"/>
  </si>
  <si>
    <t>３０年度限りの経費</t>
    <rPh sb="2" eb="4">
      <t>ネンド</t>
    </rPh>
    <rPh sb="4" eb="5">
      <t>カギ</t>
    </rPh>
    <rPh sb="7" eb="9">
      <t>ケイヒ</t>
    </rPh>
    <phoneticPr fontId="5"/>
  </si>
  <si>
    <t>日本がサンクトペテルブルク国際経済フォーラムのゲスト国であることの認知度向上</t>
    <rPh sb="0" eb="2">
      <t>ニホン</t>
    </rPh>
    <rPh sb="13" eb="15">
      <t>コクサイ</t>
    </rPh>
    <rPh sb="15" eb="17">
      <t>ケイザイ</t>
    </rPh>
    <rPh sb="26" eb="27">
      <t>コク</t>
    </rPh>
    <rPh sb="33" eb="35">
      <t>ニンチ</t>
    </rPh>
    <rPh sb="35" eb="36">
      <t>ド</t>
    </rPh>
    <rPh sb="36" eb="38">
      <t>コウジョウ</t>
    </rPh>
    <phoneticPr fontId="5"/>
  </si>
  <si>
    <t>サンクトペテルブルク国際経済フォーラム全来場者数のうち，日本のゲスト国記念行事への来場者数割合</t>
    <rPh sb="10" eb="12">
      <t>コクサイ</t>
    </rPh>
    <rPh sb="12" eb="14">
      <t>ケイザイ</t>
    </rPh>
    <rPh sb="19" eb="20">
      <t>ゼン</t>
    </rPh>
    <rPh sb="20" eb="23">
      <t>ライジョウシャ</t>
    </rPh>
    <rPh sb="23" eb="24">
      <t>カズ</t>
    </rPh>
    <rPh sb="28" eb="30">
      <t>ニホン</t>
    </rPh>
    <rPh sb="34" eb="35">
      <t>コク</t>
    </rPh>
    <rPh sb="35" eb="37">
      <t>キネン</t>
    </rPh>
    <rPh sb="37" eb="39">
      <t>ギョウジ</t>
    </rPh>
    <rPh sb="41" eb="44">
      <t>ライジョウシャ</t>
    </rPh>
    <rPh sb="44" eb="45">
      <t>スウ</t>
    </rPh>
    <rPh sb="45" eb="47">
      <t>ワリアイ</t>
    </rPh>
    <phoneticPr fontId="5"/>
  </si>
  <si>
    <t>％</t>
    <phoneticPr fontId="5"/>
  </si>
  <si>
    <t>-</t>
    <phoneticPr fontId="5"/>
  </si>
  <si>
    <t>-</t>
    <phoneticPr fontId="5"/>
  </si>
  <si>
    <t>サンクトペテルブルク国際経済フォーラム特別文化行事開催</t>
    <phoneticPr fontId="5"/>
  </si>
  <si>
    <t>件</t>
    <rPh sb="0" eb="1">
      <t>ケン</t>
    </rPh>
    <phoneticPr fontId="5"/>
  </si>
  <si>
    <t>-</t>
    <phoneticPr fontId="5"/>
  </si>
  <si>
    <t>支出額／イベント開催数　　　　　　　　　　　　　　</t>
    <rPh sb="0" eb="2">
      <t>シシュツ</t>
    </rPh>
    <rPh sb="2" eb="3">
      <t>ガク</t>
    </rPh>
    <rPh sb="8" eb="10">
      <t>カイサイ</t>
    </rPh>
    <phoneticPr fontId="5"/>
  </si>
  <si>
    <t>百万円</t>
    <rPh sb="0" eb="1">
      <t>ヒャク</t>
    </rPh>
    <rPh sb="1" eb="3">
      <t>マンエン</t>
    </rPh>
    <phoneticPr fontId="5"/>
  </si>
  <si>
    <t>-</t>
    <phoneticPr fontId="5"/>
  </si>
  <si>
    <t>基本目標Ⅰ　地域別外交</t>
    <rPh sb="0" eb="2">
      <t>キホン</t>
    </rPh>
    <rPh sb="2" eb="4">
      <t>モクヒョウ</t>
    </rPh>
    <rPh sb="6" eb="9">
      <t>チイキベツ</t>
    </rPh>
    <rPh sb="9" eb="11">
      <t>ガイコウ</t>
    </rPh>
    <phoneticPr fontId="5"/>
  </si>
  <si>
    <t>施策Ⅰ－４　欧州地域外交　４　ロシアとの平和条約締結交渉の推進及び幅広い分野における日露関係の進展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スイシン</t>
    </rPh>
    <rPh sb="31" eb="32">
      <t>オヨ</t>
    </rPh>
    <rPh sb="33" eb="35">
      <t>ハバヒロ</t>
    </rPh>
    <rPh sb="36" eb="38">
      <t>ブンヤ</t>
    </rPh>
    <rPh sb="42" eb="44">
      <t>ニチロ</t>
    </rPh>
    <rPh sb="44" eb="46">
      <t>カンケイ</t>
    </rPh>
    <rPh sb="47" eb="49">
      <t>シンテン</t>
    </rPh>
    <phoneticPr fontId="5"/>
  </si>
  <si>
    <t>－</t>
    <phoneticPr fontId="5"/>
  </si>
  <si>
    <t>－</t>
    <phoneticPr fontId="5"/>
  </si>
  <si>
    <t>-</t>
    <phoneticPr fontId="5"/>
  </si>
  <si>
    <t>－</t>
    <phoneticPr fontId="5"/>
  </si>
  <si>
    <t>-</t>
    <phoneticPr fontId="5"/>
  </si>
  <si>
    <t>文化・国民間交流の進展</t>
    <rPh sb="0" eb="2">
      <t>ブンカ</t>
    </rPh>
    <rPh sb="3" eb="6">
      <t>コクミンカン</t>
    </rPh>
    <rPh sb="6" eb="8">
      <t>コウリュウ</t>
    </rPh>
    <rPh sb="9" eb="11">
      <t>シンテン</t>
    </rPh>
    <phoneticPr fontId="5"/>
  </si>
  <si>
    <t>サンクトペテルブルク国際経済フォーラムのゲスト国として文化事業等の実施を通じて日露相互理解の促進を図る。</t>
    <rPh sb="10" eb="12">
      <t>コクサイ</t>
    </rPh>
    <rPh sb="12" eb="14">
      <t>ケイザイ</t>
    </rPh>
    <rPh sb="23" eb="24">
      <t>コク</t>
    </rPh>
    <rPh sb="27" eb="29">
      <t>ブンカ</t>
    </rPh>
    <rPh sb="29" eb="31">
      <t>ジギョウ</t>
    </rPh>
    <rPh sb="31" eb="32">
      <t>トウ</t>
    </rPh>
    <rPh sb="33" eb="35">
      <t>ジッシ</t>
    </rPh>
    <rPh sb="36" eb="37">
      <t>ツウ</t>
    </rPh>
    <rPh sb="39" eb="41">
      <t>ニチロ</t>
    </rPh>
    <rPh sb="41" eb="43">
      <t>ソウゴ</t>
    </rPh>
    <rPh sb="43" eb="45">
      <t>リカイ</t>
    </rPh>
    <rPh sb="46" eb="48">
      <t>ソクシン</t>
    </rPh>
    <rPh sb="49" eb="50">
      <t>ハカ</t>
    </rPh>
    <phoneticPr fontId="5"/>
  </si>
  <si>
    <t>文化事業等の実施を通じて日露相互理解の活性化を図る</t>
    <rPh sb="19" eb="22">
      <t>カッセイカ</t>
    </rPh>
    <phoneticPr fontId="5"/>
  </si>
  <si>
    <t>日本紹介事業を通じた日露間の相互理解の促進は北方領土問題返還に向けた環境整備に不可欠であり，国民のニーズを反映していると言える。</t>
    <rPh sb="0" eb="2">
      <t>ニホン</t>
    </rPh>
    <rPh sb="2" eb="4">
      <t>ショウカイ</t>
    </rPh>
    <rPh sb="4" eb="6">
      <t>ジギョウ</t>
    </rPh>
    <rPh sb="7" eb="8">
      <t>ツウ</t>
    </rPh>
    <rPh sb="10" eb="12">
      <t>ニチロ</t>
    </rPh>
    <rPh sb="12" eb="13">
      <t>カン</t>
    </rPh>
    <rPh sb="14" eb="16">
      <t>ソウゴ</t>
    </rPh>
    <rPh sb="16" eb="18">
      <t>リカイ</t>
    </rPh>
    <rPh sb="19" eb="21">
      <t>ソクシン</t>
    </rPh>
    <rPh sb="22" eb="24">
      <t>ホッポウ</t>
    </rPh>
    <rPh sb="24" eb="26">
      <t>リョウド</t>
    </rPh>
    <rPh sb="26" eb="28">
      <t>モンダイ</t>
    </rPh>
    <rPh sb="28" eb="30">
      <t>ヘンカン</t>
    </rPh>
    <rPh sb="31" eb="32">
      <t>ム</t>
    </rPh>
    <rPh sb="34" eb="36">
      <t>カンキョウ</t>
    </rPh>
    <rPh sb="36" eb="38">
      <t>セイビ</t>
    </rPh>
    <rPh sb="39" eb="42">
      <t>フカケツ</t>
    </rPh>
    <rPh sb="46" eb="48">
      <t>コクミン</t>
    </rPh>
    <rPh sb="53" eb="55">
      <t>ハンエイ</t>
    </rPh>
    <rPh sb="60" eb="61">
      <t>イ</t>
    </rPh>
    <phoneticPr fontId="5"/>
  </si>
  <si>
    <t>日露間は未だ人的交流の規模が小さく，領土交渉の解決には両国民の相互理解の促進が不可欠であることから，国が率先して文化行事を実施する必要がある。</t>
    <rPh sb="0" eb="2">
      <t>ニチロ</t>
    </rPh>
    <rPh sb="2" eb="3">
      <t>カン</t>
    </rPh>
    <rPh sb="4" eb="5">
      <t>イマ</t>
    </rPh>
    <rPh sb="6" eb="8">
      <t>ジンテキ</t>
    </rPh>
    <rPh sb="8" eb="10">
      <t>コウリュウ</t>
    </rPh>
    <rPh sb="11" eb="13">
      <t>キボ</t>
    </rPh>
    <rPh sb="14" eb="15">
      <t>チイ</t>
    </rPh>
    <rPh sb="18" eb="20">
      <t>リョウド</t>
    </rPh>
    <rPh sb="20" eb="22">
      <t>コウショウ</t>
    </rPh>
    <rPh sb="23" eb="25">
      <t>カイケツ</t>
    </rPh>
    <rPh sb="27" eb="30">
      <t>リョウコクミン</t>
    </rPh>
    <rPh sb="31" eb="33">
      <t>ソウゴ</t>
    </rPh>
    <rPh sb="33" eb="35">
      <t>リカイ</t>
    </rPh>
    <rPh sb="36" eb="38">
      <t>ソクシン</t>
    </rPh>
    <rPh sb="39" eb="42">
      <t>フカケツ</t>
    </rPh>
    <rPh sb="50" eb="51">
      <t>クニ</t>
    </rPh>
    <rPh sb="52" eb="54">
      <t>ソッセン</t>
    </rPh>
    <rPh sb="56" eb="58">
      <t>ブンカ</t>
    </rPh>
    <rPh sb="58" eb="60">
      <t>ギョウジ</t>
    </rPh>
    <rPh sb="61" eb="63">
      <t>ジッシ</t>
    </rPh>
    <rPh sb="65" eb="67">
      <t>ヒツヨウ</t>
    </rPh>
    <phoneticPr fontId="5"/>
  </si>
  <si>
    <t>幅広い分野における日露関係を進展させる中で平和条約締結交渉の推進を図るという政策目標の中で，日露経済関係の推進は特に重要であり，本事業の優先度は高い。</t>
    <rPh sb="0" eb="2">
      <t>ハバヒロ</t>
    </rPh>
    <rPh sb="3" eb="5">
      <t>ブンヤ</t>
    </rPh>
    <rPh sb="9" eb="11">
      <t>ニチロ</t>
    </rPh>
    <rPh sb="11" eb="13">
      <t>カンケイ</t>
    </rPh>
    <rPh sb="14" eb="16">
      <t>シンテン</t>
    </rPh>
    <rPh sb="19" eb="20">
      <t>ナカ</t>
    </rPh>
    <rPh sb="21" eb="23">
      <t>ヘイワ</t>
    </rPh>
    <rPh sb="23" eb="25">
      <t>ジョウヤク</t>
    </rPh>
    <rPh sb="25" eb="27">
      <t>テイケツ</t>
    </rPh>
    <rPh sb="27" eb="29">
      <t>コウショウ</t>
    </rPh>
    <rPh sb="30" eb="32">
      <t>スイシン</t>
    </rPh>
    <rPh sb="33" eb="34">
      <t>ハカ</t>
    </rPh>
    <rPh sb="38" eb="40">
      <t>セイサク</t>
    </rPh>
    <rPh sb="40" eb="42">
      <t>モクヒョウ</t>
    </rPh>
    <rPh sb="43" eb="44">
      <t>ナカ</t>
    </rPh>
    <rPh sb="46" eb="48">
      <t>ニチロ</t>
    </rPh>
    <rPh sb="48" eb="50">
      <t>ケイザイ</t>
    </rPh>
    <rPh sb="50" eb="52">
      <t>カンケイ</t>
    </rPh>
    <rPh sb="53" eb="55">
      <t>スイシン</t>
    </rPh>
    <rPh sb="56" eb="57">
      <t>トク</t>
    </rPh>
    <rPh sb="58" eb="60">
      <t>ジュウヨウ</t>
    </rPh>
    <rPh sb="64" eb="65">
      <t>ホン</t>
    </rPh>
    <rPh sb="65" eb="67">
      <t>ジギョウ</t>
    </rPh>
    <rPh sb="68" eb="71">
      <t>ユウセンド</t>
    </rPh>
    <rPh sb="72" eb="73">
      <t>タカ</t>
    </rPh>
    <phoneticPr fontId="5"/>
  </si>
  <si>
    <t>-</t>
    <phoneticPr fontId="5"/>
  </si>
  <si>
    <t>A.．職員</t>
    <phoneticPr fontId="5"/>
  </si>
  <si>
    <t>旅費</t>
    <rPh sb="0" eb="2">
      <t>リョヒ</t>
    </rPh>
    <phoneticPr fontId="5"/>
  </si>
  <si>
    <t>職員（３名分）</t>
    <rPh sb="0" eb="2">
      <t>ショクイン</t>
    </rPh>
    <rPh sb="4" eb="5">
      <t>メイ</t>
    </rPh>
    <rPh sb="5" eb="6">
      <t>ブン</t>
    </rPh>
    <phoneticPr fontId="5"/>
  </si>
  <si>
    <t>B.委託業者</t>
    <rPh sb="2" eb="4">
      <t>イタク</t>
    </rPh>
    <rPh sb="4" eb="6">
      <t>ギョウシャ</t>
    </rPh>
    <phoneticPr fontId="5"/>
  </si>
  <si>
    <t>イベント開催運営費</t>
    <rPh sb="4" eb="6">
      <t>カイサイ</t>
    </rPh>
    <rPh sb="6" eb="9">
      <t>ウンエイヒ</t>
    </rPh>
    <phoneticPr fontId="5"/>
  </si>
  <si>
    <t>特別文化行事開催業務委託</t>
    <phoneticPr fontId="5"/>
  </si>
  <si>
    <t>職員Ａ</t>
    <rPh sb="0" eb="2">
      <t>ショクイン</t>
    </rPh>
    <phoneticPr fontId="5"/>
  </si>
  <si>
    <t>-</t>
    <phoneticPr fontId="5"/>
  </si>
  <si>
    <t>会議出席旅費</t>
    <rPh sb="0" eb="2">
      <t>カイギ</t>
    </rPh>
    <rPh sb="2" eb="4">
      <t>シュッセキ</t>
    </rPh>
    <rPh sb="4" eb="6">
      <t>リョヒ</t>
    </rPh>
    <phoneticPr fontId="5"/>
  </si>
  <si>
    <t>職員Ｂ</t>
    <rPh sb="0" eb="2">
      <t>ショクイン</t>
    </rPh>
    <phoneticPr fontId="5"/>
  </si>
  <si>
    <r>
      <t>H</t>
    </r>
    <r>
      <rPr>
        <sz val="11"/>
        <rFont val="ＭＳ Ｐゴシック"/>
        <family val="3"/>
        <charset val="128"/>
      </rPr>
      <t>AKUHODO Rus LLC</t>
    </r>
    <phoneticPr fontId="5"/>
  </si>
  <si>
    <t>-</t>
    <phoneticPr fontId="5"/>
  </si>
  <si>
    <t>－</t>
    <phoneticPr fontId="5"/>
  </si>
  <si>
    <t>－</t>
    <phoneticPr fontId="5"/>
  </si>
  <si>
    <t>－</t>
    <phoneticPr fontId="5"/>
  </si>
  <si>
    <t>-</t>
    <phoneticPr fontId="5"/>
  </si>
  <si>
    <t>-</t>
    <phoneticPr fontId="5"/>
  </si>
  <si>
    <t>-</t>
    <phoneticPr fontId="5"/>
  </si>
  <si>
    <t>４５／１</t>
    <phoneticPr fontId="5"/>
  </si>
  <si>
    <t>有</t>
  </si>
  <si>
    <t>企画競争や見積もり合わせを行う中で，やむを得ず一社応札や競争性のない随意契約となったが，合理的な理由があり，法令を遵守した契約手続を行っている。</t>
    <rPh sb="0" eb="2">
      <t>キカク</t>
    </rPh>
    <rPh sb="2" eb="4">
      <t>キョウソウ</t>
    </rPh>
    <rPh sb="5" eb="7">
      <t>ミツ</t>
    </rPh>
    <rPh sb="9" eb="10">
      <t>ア</t>
    </rPh>
    <rPh sb="13" eb="14">
      <t>オコナ</t>
    </rPh>
    <rPh sb="15" eb="16">
      <t>ナカ</t>
    </rPh>
    <rPh sb="21" eb="22">
      <t>エ</t>
    </rPh>
    <rPh sb="23" eb="24">
      <t>イッ</t>
    </rPh>
    <rPh sb="24" eb="25">
      <t>シャ</t>
    </rPh>
    <rPh sb="25" eb="27">
      <t>オウサツ</t>
    </rPh>
    <rPh sb="28" eb="31">
      <t>キョウソウセイ</t>
    </rPh>
    <rPh sb="34" eb="36">
      <t>ズイイ</t>
    </rPh>
    <rPh sb="36" eb="38">
      <t>ケイヤク</t>
    </rPh>
    <rPh sb="44" eb="47">
      <t>ゴウリテキ</t>
    </rPh>
    <rPh sb="48" eb="50">
      <t>リユウ</t>
    </rPh>
    <rPh sb="54" eb="56">
      <t>ホウレイ</t>
    </rPh>
    <rPh sb="57" eb="59">
      <t>ジュンシュ</t>
    </rPh>
    <rPh sb="61" eb="65">
      <t>ケイヤクテツヅ</t>
    </rPh>
    <rPh sb="66" eb="67">
      <t>オコナ</t>
    </rPh>
    <phoneticPr fontId="5"/>
  </si>
  <si>
    <t>妥当である。</t>
    <rPh sb="0" eb="2">
      <t>ダトウ</t>
    </rPh>
    <phoneticPr fontId="5"/>
  </si>
  <si>
    <t>合理的なものとなっている。</t>
    <rPh sb="0" eb="3">
      <t>ゴウリテキ</t>
    </rPh>
    <phoneticPr fontId="5"/>
  </si>
  <si>
    <t>真に必要なものに限定されている。</t>
    <rPh sb="0" eb="1">
      <t>シン</t>
    </rPh>
    <rPh sb="2" eb="4">
      <t>ヒツヨウ</t>
    </rPh>
    <rPh sb="8" eb="10">
      <t>ゲンテイ</t>
    </rPh>
    <phoneticPr fontId="5"/>
  </si>
  <si>
    <t>‐</t>
  </si>
  <si>
    <t>当省担当官が上司と相談の上で常にコスト削減や効率性を考え，受託業者とも相談しつつ，より効率的な事業の実施に取り組んでいる。</t>
    <rPh sb="0" eb="2">
      <t>トウショウ</t>
    </rPh>
    <rPh sb="2" eb="5">
      <t>タントウカン</t>
    </rPh>
    <rPh sb="6" eb="8">
      <t>ジョウシ</t>
    </rPh>
    <rPh sb="9" eb="11">
      <t>ソウダン</t>
    </rPh>
    <rPh sb="12" eb="13">
      <t>ウエ</t>
    </rPh>
    <rPh sb="14" eb="15">
      <t>ツネ</t>
    </rPh>
    <rPh sb="19" eb="21">
      <t>サクゲン</t>
    </rPh>
    <rPh sb="22" eb="25">
      <t>コウリツセイ</t>
    </rPh>
    <rPh sb="26" eb="27">
      <t>カンガ</t>
    </rPh>
    <rPh sb="29" eb="31">
      <t>ジュタク</t>
    </rPh>
    <rPh sb="31" eb="33">
      <t>ギョウシャ</t>
    </rPh>
    <rPh sb="35" eb="37">
      <t>ソウダン</t>
    </rPh>
    <rPh sb="43" eb="46">
      <t>コウリツテキ</t>
    </rPh>
    <rPh sb="47" eb="49">
      <t>ジギョウ</t>
    </rPh>
    <rPh sb="50" eb="52">
      <t>ジッシ</t>
    </rPh>
    <rPh sb="53" eb="54">
      <t>ト</t>
    </rPh>
    <rPh sb="55" eb="56">
      <t>ク</t>
    </rPh>
    <phoneticPr fontId="5"/>
  </si>
  <si>
    <t>北方領土問題解決のための環境整備の一環として，我が国政府のロシアとの平和条約交渉を後押しする国民世論の喚起及び統一を図ることは，北方領土問題を解決して平和条約を締結するとの目標の達成に寄与する。</t>
    <phoneticPr fontId="5"/>
  </si>
  <si>
    <t>我が国政府のロシアとの平和条約交渉を後押しする国民世論の喚起及び統一を図ることに寄与した。</t>
    <rPh sb="40" eb="42">
      <t>キヨ</t>
    </rPh>
    <phoneticPr fontId="5"/>
  </si>
  <si>
    <t>成果物やノウハウにつては，今後の大型イベント事業の実施に役立てる。</t>
    <rPh sb="0" eb="3">
      <t>セイカブツ</t>
    </rPh>
    <rPh sb="13" eb="15">
      <t>コンゴ</t>
    </rPh>
    <rPh sb="16" eb="18">
      <t>オオガタ</t>
    </rPh>
    <rPh sb="22" eb="24">
      <t>ジギョウ</t>
    </rPh>
    <rPh sb="25" eb="27">
      <t>ジッシ</t>
    </rPh>
    <rPh sb="28" eb="29">
      <t>ヤク</t>
    </rPh>
    <rPh sb="29" eb="30">
      <t>タ</t>
    </rPh>
    <phoneticPr fontId="5"/>
  </si>
  <si>
    <t>見込みにあった事業の実施となっている。</t>
    <rPh sb="0" eb="2">
      <t>ミコ</t>
    </rPh>
    <rPh sb="7" eb="9">
      <t>ジギョウ</t>
    </rPh>
    <rPh sb="10" eb="12">
      <t>ジッシ</t>
    </rPh>
    <phoneticPr fontId="5"/>
  </si>
  <si>
    <t>日露両首脳の出席が見込まれる大型事業のため，企画競争がなじむことを考えると，最も効果的な手段で実施することができた。</t>
    <rPh sb="0" eb="2">
      <t>ニチロ</t>
    </rPh>
    <rPh sb="2" eb="5">
      <t>リョウシュノウ</t>
    </rPh>
    <rPh sb="6" eb="8">
      <t>シュッセキ</t>
    </rPh>
    <rPh sb="9" eb="11">
      <t>ミコ</t>
    </rPh>
    <rPh sb="14" eb="16">
      <t>オオガタ</t>
    </rPh>
    <rPh sb="16" eb="18">
      <t>ジギョウ</t>
    </rPh>
    <rPh sb="22" eb="24">
      <t>キカク</t>
    </rPh>
    <rPh sb="24" eb="26">
      <t>キョウソウ</t>
    </rPh>
    <rPh sb="33" eb="34">
      <t>カンガ</t>
    </rPh>
    <rPh sb="38" eb="39">
      <t>モット</t>
    </rPh>
    <rPh sb="40" eb="43">
      <t>コウカテキ</t>
    </rPh>
    <rPh sb="44" eb="46">
      <t>シュダン</t>
    </rPh>
    <rPh sb="47" eb="49">
      <t>ジッシ</t>
    </rPh>
    <phoneticPr fontId="5"/>
  </si>
  <si>
    <t>サンクトペテルブルク国際経済フォーラム公式ホームページ等</t>
    <rPh sb="10" eb="12">
      <t>コクサイ</t>
    </rPh>
    <rPh sb="12" eb="14">
      <t>ケイザイ</t>
    </rPh>
    <rPh sb="19" eb="21">
      <t>コウシキ</t>
    </rPh>
    <rPh sb="27" eb="28">
      <t>トウ</t>
    </rPh>
    <phoneticPr fontId="5"/>
  </si>
  <si>
    <t>担当官が業者及び在外公館と協力しながら，より効率的，効果的な事業となるよう工夫して実施している。その結果，想定を上回る来客数があり，好評を博す結果となった。ただ，母数であるフォーラム自体の来場者数が前年より３，０００人増えたことにより，成果目標には届かなかった。</t>
    <rPh sb="0" eb="3">
      <t>タントウカン</t>
    </rPh>
    <rPh sb="4" eb="6">
      <t>ギョウシャ</t>
    </rPh>
    <rPh sb="6" eb="7">
      <t>オヨ</t>
    </rPh>
    <rPh sb="8" eb="10">
      <t>ザイガイ</t>
    </rPh>
    <rPh sb="10" eb="12">
      <t>コウカン</t>
    </rPh>
    <rPh sb="13" eb="15">
      <t>キョウリョク</t>
    </rPh>
    <rPh sb="22" eb="25">
      <t>コウリツテキ</t>
    </rPh>
    <rPh sb="26" eb="29">
      <t>コウカテキ</t>
    </rPh>
    <rPh sb="30" eb="32">
      <t>ジギョウ</t>
    </rPh>
    <rPh sb="37" eb="39">
      <t>クフウ</t>
    </rPh>
    <rPh sb="41" eb="43">
      <t>ジッシ</t>
    </rPh>
    <rPh sb="50" eb="52">
      <t>ケッカ</t>
    </rPh>
    <rPh sb="53" eb="55">
      <t>ソウテイ</t>
    </rPh>
    <rPh sb="56" eb="58">
      <t>ウワマワ</t>
    </rPh>
    <rPh sb="59" eb="62">
      <t>ライキャクスウ</t>
    </rPh>
    <rPh sb="66" eb="68">
      <t>コウヒョウ</t>
    </rPh>
    <rPh sb="69" eb="70">
      <t>ハク</t>
    </rPh>
    <rPh sb="71" eb="73">
      <t>ケッカ</t>
    </rPh>
    <rPh sb="81" eb="83">
      <t>ボスウ</t>
    </rPh>
    <rPh sb="91" eb="93">
      <t>ジタイ</t>
    </rPh>
    <rPh sb="94" eb="97">
      <t>ライジョウシャ</t>
    </rPh>
    <rPh sb="97" eb="98">
      <t>スウ</t>
    </rPh>
    <rPh sb="99" eb="101">
      <t>ゼンネン</t>
    </rPh>
    <rPh sb="108" eb="109">
      <t>ニン</t>
    </rPh>
    <rPh sb="109" eb="110">
      <t>フ</t>
    </rPh>
    <rPh sb="118" eb="120">
      <t>セイカ</t>
    </rPh>
    <rPh sb="120" eb="122">
      <t>モクヒョウ</t>
    </rPh>
    <rPh sb="124" eb="125">
      <t>トド</t>
    </rPh>
    <phoneticPr fontId="5"/>
  </si>
  <si>
    <t>コスト削減及び事業の質を高めるべく，業者選定に関しては，１社のみの応募とならないよう，競争性を担保した仕様を設定する等の工夫が必要である。</t>
    <rPh sb="3" eb="5">
      <t>サクゲン</t>
    </rPh>
    <rPh sb="5" eb="6">
      <t>オヨ</t>
    </rPh>
    <rPh sb="7" eb="9">
      <t>ジギョウ</t>
    </rPh>
    <rPh sb="10" eb="11">
      <t>シツ</t>
    </rPh>
    <rPh sb="12" eb="13">
      <t>タカ</t>
    </rPh>
    <rPh sb="18" eb="20">
      <t>ギョウシャ</t>
    </rPh>
    <rPh sb="20" eb="22">
      <t>センテイ</t>
    </rPh>
    <rPh sb="23" eb="24">
      <t>カン</t>
    </rPh>
    <rPh sb="29" eb="30">
      <t>シャ</t>
    </rPh>
    <rPh sb="33" eb="35">
      <t>オウボ</t>
    </rPh>
    <rPh sb="43" eb="46">
      <t>キョウソウセイ</t>
    </rPh>
    <rPh sb="47" eb="49">
      <t>タンポ</t>
    </rPh>
    <rPh sb="51" eb="53">
      <t>シヨウ</t>
    </rPh>
    <rPh sb="54" eb="56">
      <t>セッテイ</t>
    </rPh>
    <rPh sb="58" eb="59">
      <t>トウ</t>
    </rPh>
    <rPh sb="60" eb="62">
      <t>クフウ</t>
    </rPh>
    <rPh sb="63" eb="65">
      <t>ヒツヨウ</t>
    </rPh>
    <phoneticPr fontId="5"/>
  </si>
  <si>
    <t>本件文化事業を通じ，日露相互理解が促進され，平和条約の締結に向けた環境整備が進展した。</t>
    <rPh sb="0" eb="2">
      <t>ホンケン</t>
    </rPh>
    <rPh sb="2" eb="4">
      <t>ブンカ</t>
    </rPh>
    <rPh sb="4" eb="6">
      <t>ジギョウ</t>
    </rPh>
    <rPh sb="7" eb="8">
      <t>ツウ</t>
    </rPh>
    <rPh sb="10" eb="12">
      <t>ニチロ</t>
    </rPh>
    <rPh sb="12" eb="14">
      <t>ソウゴ</t>
    </rPh>
    <rPh sb="14" eb="16">
      <t>リカイ</t>
    </rPh>
    <rPh sb="17" eb="19">
      <t>ソクシン</t>
    </rPh>
    <rPh sb="22" eb="24">
      <t>ヘイワ</t>
    </rPh>
    <rPh sb="24" eb="26">
      <t>ジョウヤク</t>
    </rPh>
    <rPh sb="27" eb="29">
      <t>テイケツ</t>
    </rPh>
    <rPh sb="30" eb="31">
      <t>ム</t>
    </rPh>
    <rPh sb="33" eb="35">
      <t>カンキョウ</t>
    </rPh>
    <rPh sb="35" eb="37">
      <t>セイビ</t>
    </rPh>
    <rPh sb="38" eb="40">
      <t>シンテン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</si>
</sst>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51486</xdr:colOff>
      <xdr:row>740</xdr:row>
      <xdr:rowOff>115845</xdr:rowOff>
    </xdr:from>
    <xdr:to>
      <xdr:col>32</xdr:col>
      <xdr:colOff>203939</xdr:colOff>
      <xdr:row>743</xdr:row>
      <xdr:rowOff>216830</xdr:rowOff>
    </xdr:to>
    <xdr:sp macro="" textlink="">
      <xdr:nvSpPr>
        <xdr:cNvPr id="3" name="正方形/長方形 2"/>
        <xdr:cNvSpPr/>
      </xdr:nvSpPr>
      <xdr:spPr>
        <a:xfrm>
          <a:off x="4170405" y="39091115"/>
          <a:ext cx="2623804" cy="114358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｛平和条約締結のための環境整備｝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0</xdr:colOff>
      <xdr:row>743</xdr:row>
      <xdr:rowOff>218817</xdr:rowOff>
    </xdr:from>
    <xdr:to>
      <xdr:col>27</xdr:col>
      <xdr:colOff>680</xdr:colOff>
      <xdr:row>745</xdr:row>
      <xdr:rowOff>54775</xdr:rowOff>
    </xdr:to>
    <xdr:cxnSp macro="">
      <xdr:nvCxnSpPr>
        <xdr:cNvPr id="4" name="直線コネクタ 3"/>
        <xdr:cNvCxnSpPr/>
      </xdr:nvCxnSpPr>
      <xdr:spPr>
        <a:xfrm flipH="1">
          <a:off x="5560541" y="40236689"/>
          <a:ext cx="680" cy="531025"/>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90101</xdr:colOff>
      <xdr:row>745</xdr:row>
      <xdr:rowOff>77230</xdr:rowOff>
    </xdr:from>
    <xdr:to>
      <xdr:col>39</xdr:col>
      <xdr:colOff>110216</xdr:colOff>
      <xdr:row>745</xdr:row>
      <xdr:rowOff>86755</xdr:rowOff>
    </xdr:to>
    <xdr:cxnSp macro="">
      <xdr:nvCxnSpPr>
        <xdr:cNvPr id="5" name="直線コネクタ 4"/>
        <xdr:cNvCxnSpPr/>
      </xdr:nvCxnSpPr>
      <xdr:spPr>
        <a:xfrm flipV="1">
          <a:off x="3179290" y="40790169"/>
          <a:ext cx="4962818" cy="9525"/>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107800</xdr:colOff>
      <xdr:row>745</xdr:row>
      <xdr:rowOff>90101</xdr:rowOff>
    </xdr:from>
    <xdr:to>
      <xdr:col>15</xdr:col>
      <xdr:colOff>115845</xdr:colOff>
      <xdr:row>747</xdr:row>
      <xdr:rowOff>193073</xdr:rowOff>
    </xdr:to>
    <xdr:cxnSp macro="">
      <xdr:nvCxnSpPr>
        <xdr:cNvPr id="7" name="直線矢印コネクタ 6"/>
        <xdr:cNvCxnSpPr/>
      </xdr:nvCxnSpPr>
      <xdr:spPr>
        <a:xfrm>
          <a:off x="3196989" y="40803040"/>
          <a:ext cx="8045" cy="798040"/>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115845</xdr:colOff>
      <xdr:row>747</xdr:row>
      <xdr:rowOff>244560</xdr:rowOff>
    </xdr:from>
    <xdr:to>
      <xdr:col>21</xdr:col>
      <xdr:colOff>11600</xdr:colOff>
      <xdr:row>751</xdr:row>
      <xdr:rowOff>201264</xdr:rowOff>
    </xdr:to>
    <xdr:sp macro="" textlink="">
      <xdr:nvSpPr>
        <xdr:cNvPr id="9" name="正方形/長方形 8"/>
        <xdr:cNvSpPr/>
      </xdr:nvSpPr>
      <xdr:spPr>
        <a:xfrm>
          <a:off x="2175304" y="41652567"/>
          <a:ext cx="2161161" cy="1346839"/>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Ａ．外務省職員</a:t>
          </a:r>
          <a:endParaRPr kumimoji="1" lang="en-US" altLang="ja-JP" sz="1100"/>
        </a:p>
        <a:p>
          <a:pPr algn="ctr"/>
          <a:r>
            <a:rPr kumimoji="1" lang="ja-JP" altLang="en-US" sz="1100"/>
            <a:t>１百万円</a:t>
          </a:r>
          <a:endParaRPr kumimoji="1" lang="en-US" altLang="ja-JP" sz="1100"/>
        </a:p>
        <a:p>
          <a:pPr algn="ctr"/>
          <a:r>
            <a:rPr kumimoji="1" lang="ja-JP" altLang="en-US" sz="1100"/>
            <a:t>（露関係者との協議）</a:t>
          </a:r>
          <a:endParaRPr kumimoji="1" lang="en-US" altLang="ja-JP" sz="1100"/>
        </a:p>
        <a:p>
          <a:pPr algn="ctr"/>
          <a:endParaRPr kumimoji="1" lang="ja-JP" altLang="en-US" sz="1100"/>
        </a:p>
      </xdr:txBody>
    </xdr:sp>
    <xdr:clientData/>
  </xdr:twoCellAnchor>
  <xdr:twoCellAnchor>
    <xdr:from>
      <xdr:col>39</xdr:col>
      <xdr:colOff>102972</xdr:colOff>
      <xdr:row>745</xdr:row>
      <xdr:rowOff>64359</xdr:rowOff>
    </xdr:from>
    <xdr:to>
      <xdr:col>39</xdr:col>
      <xdr:colOff>111017</xdr:colOff>
      <xdr:row>747</xdr:row>
      <xdr:rowOff>167331</xdr:rowOff>
    </xdr:to>
    <xdr:cxnSp macro="">
      <xdr:nvCxnSpPr>
        <xdr:cNvPr id="10" name="直線矢印コネクタ 9"/>
        <xdr:cNvCxnSpPr/>
      </xdr:nvCxnSpPr>
      <xdr:spPr>
        <a:xfrm>
          <a:off x="8134864" y="40777298"/>
          <a:ext cx="8045" cy="798040"/>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747</xdr:row>
      <xdr:rowOff>231689</xdr:rowOff>
    </xdr:from>
    <xdr:to>
      <xdr:col>44</xdr:col>
      <xdr:colOff>100927</xdr:colOff>
      <xdr:row>751</xdr:row>
      <xdr:rowOff>260752</xdr:rowOff>
    </xdr:to>
    <xdr:sp macro="" textlink="">
      <xdr:nvSpPr>
        <xdr:cNvPr id="12" name="正方形/長方形 11"/>
        <xdr:cNvSpPr/>
      </xdr:nvSpPr>
      <xdr:spPr>
        <a:xfrm>
          <a:off x="7002162" y="41639696"/>
          <a:ext cx="2160387" cy="1419198"/>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Ｂ．在外公館委託業者</a:t>
          </a:r>
          <a:endParaRPr kumimoji="1" lang="en-US" altLang="ja-JP" sz="1100"/>
        </a:p>
        <a:p>
          <a:pPr algn="ctr"/>
          <a:r>
            <a:rPr kumimoji="1" lang="ja-JP" altLang="en-US" sz="1100"/>
            <a:t>４４百万円</a:t>
          </a:r>
          <a:endParaRPr kumimoji="1" lang="en-US" altLang="ja-JP" sz="1100"/>
        </a:p>
        <a:p>
          <a:pPr algn="ctr"/>
          <a:r>
            <a:rPr kumimoji="1" lang="ja-JP" altLang="en-US" sz="1100"/>
            <a:t>（特別文化行事開催業務委託）</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39</v>
      </c>
      <c r="AT2" s="221"/>
      <c r="AU2" s="221"/>
      <c r="AV2" s="52" t="str">
        <f>IF(AW2="", "", "-")</f>
        <v/>
      </c>
      <c r="AW2" s="398"/>
      <c r="AX2" s="398"/>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455</v>
      </c>
      <c r="H5" s="560"/>
      <c r="I5" s="560"/>
      <c r="J5" s="560"/>
      <c r="K5" s="560"/>
      <c r="L5" s="560"/>
      <c r="M5" s="561" t="s">
        <v>66</v>
      </c>
      <c r="N5" s="562"/>
      <c r="O5" s="562"/>
      <c r="P5" s="562"/>
      <c r="Q5" s="562"/>
      <c r="R5" s="563"/>
      <c r="S5" s="564" t="s">
        <v>79</v>
      </c>
      <c r="T5" s="560"/>
      <c r="U5" s="560"/>
      <c r="V5" s="560"/>
      <c r="W5" s="560"/>
      <c r="X5" s="565"/>
      <c r="Y5" s="716" t="s">
        <v>3</v>
      </c>
      <c r="Z5" s="717"/>
      <c r="AA5" s="717"/>
      <c r="AB5" s="717"/>
      <c r="AC5" s="717"/>
      <c r="AD5" s="718"/>
      <c r="AE5" s="719" t="s">
        <v>572</v>
      </c>
      <c r="AF5" s="719"/>
      <c r="AG5" s="719"/>
      <c r="AH5" s="719"/>
      <c r="AI5" s="719"/>
      <c r="AJ5" s="719"/>
      <c r="AK5" s="719"/>
      <c r="AL5" s="719"/>
      <c r="AM5" s="719"/>
      <c r="AN5" s="719"/>
      <c r="AO5" s="719"/>
      <c r="AP5" s="720"/>
      <c r="AQ5" s="721" t="s">
        <v>573</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575</v>
      </c>
      <c r="H7" s="835"/>
      <c r="I7" s="835"/>
      <c r="J7" s="835"/>
      <c r="K7" s="835"/>
      <c r="L7" s="835"/>
      <c r="M7" s="835"/>
      <c r="N7" s="835"/>
      <c r="O7" s="835"/>
      <c r="P7" s="835"/>
      <c r="Q7" s="835"/>
      <c r="R7" s="835"/>
      <c r="S7" s="835"/>
      <c r="T7" s="835"/>
      <c r="U7" s="835"/>
      <c r="V7" s="835"/>
      <c r="W7" s="835"/>
      <c r="X7" s="836"/>
      <c r="Y7" s="396" t="s">
        <v>515</v>
      </c>
      <c r="Z7" s="297"/>
      <c r="AA7" s="297"/>
      <c r="AB7" s="297"/>
      <c r="AC7" s="297"/>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378</v>
      </c>
      <c r="B8" s="832"/>
      <c r="C8" s="832"/>
      <c r="D8" s="832"/>
      <c r="E8" s="832"/>
      <c r="F8" s="833"/>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9"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0"/>
    </row>
    <row r="9" spans="1:50" ht="58.5" customHeight="1" x14ac:dyDescent="0.15">
      <c r="A9" s="145" t="s">
        <v>23</v>
      </c>
      <c r="B9" s="146"/>
      <c r="C9" s="146"/>
      <c r="D9" s="146"/>
      <c r="E9" s="146"/>
      <c r="F9" s="146"/>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3" t="s">
        <v>578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79"/>
      <c r="H12" s="680"/>
      <c r="I12" s="680"/>
      <c r="J12" s="680"/>
      <c r="K12" s="680"/>
      <c r="L12" s="680"/>
      <c r="M12" s="680"/>
      <c r="N12" s="680"/>
      <c r="O12" s="680"/>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3"/>
    </row>
    <row r="13" spans="1:50" ht="21" customHeight="1" x14ac:dyDescent="0.15">
      <c r="A13" s="142"/>
      <c r="B13" s="143"/>
      <c r="C13" s="143"/>
      <c r="D13" s="143"/>
      <c r="E13" s="143"/>
      <c r="F13" s="144"/>
      <c r="G13" s="744" t="s">
        <v>6</v>
      </c>
      <c r="H13" s="745"/>
      <c r="I13" s="636" t="s">
        <v>7</v>
      </c>
      <c r="J13" s="637"/>
      <c r="K13" s="637"/>
      <c r="L13" s="637"/>
      <c r="M13" s="637"/>
      <c r="N13" s="637"/>
      <c r="O13" s="638"/>
      <c r="P13" s="108" t="s">
        <v>580</v>
      </c>
      <c r="Q13" s="109"/>
      <c r="R13" s="109"/>
      <c r="S13" s="109"/>
      <c r="T13" s="109"/>
      <c r="U13" s="109"/>
      <c r="V13" s="110"/>
      <c r="W13" s="108" t="s">
        <v>579</v>
      </c>
      <c r="X13" s="109"/>
      <c r="Y13" s="109"/>
      <c r="Z13" s="109"/>
      <c r="AA13" s="109"/>
      <c r="AB13" s="109"/>
      <c r="AC13" s="110"/>
      <c r="AD13" s="108">
        <v>53</v>
      </c>
      <c r="AE13" s="109"/>
      <c r="AF13" s="109"/>
      <c r="AG13" s="109"/>
      <c r="AH13" s="109"/>
      <c r="AI13" s="109"/>
      <c r="AJ13" s="110"/>
      <c r="AK13" s="108" t="s">
        <v>582</v>
      </c>
      <c r="AL13" s="109"/>
      <c r="AM13" s="109"/>
      <c r="AN13" s="109"/>
      <c r="AO13" s="109"/>
      <c r="AP13" s="109"/>
      <c r="AQ13" s="110"/>
      <c r="AR13" s="105" t="s">
        <v>583</v>
      </c>
      <c r="AS13" s="106"/>
      <c r="AT13" s="106"/>
      <c r="AU13" s="106"/>
      <c r="AV13" s="106"/>
      <c r="AW13" s="106"/>
      <c r="AX13" s="395"/>
    </row>
    <row r="14" spans="1:50" ht="21" customHeight="1" x14ac:dyDescent="0.15">
      <c r="A14" s="142"/>
      <c r="B14" s="143"/>
      <c r="C14" s="143"/>
      <c r="D14" s="143"/>
      <c r="E14" s="143"/>
      <c r="F14" s="144"/>
      <c r="G14" s="746"/>
      <c r="H14" s="747"/>
      <c r="I14" s="576" t="s">
        <v>8</v>
      </c>
      <c r="J14" s="630"/>
      <c r="K14" s="630"/>
      <c r="L14" s="630"/>
      <c r="M14" s="630"/>
      <c r="N14" s="630"/>
      <c r="O14" s="631"/>
      <c r="P14" s="108" t="s">
        <v>580</v>
      </c>
      <c r="Q14" s="109"/>
      <c r="R14" s="109"/>
      <c r="S14" s="109"/>
      <c r="T14" s="109"/>
      <c r="U14" s="109"/>
      <c r="V14" s="110"/>
      <c r="W14" s="108" t="s">
        <v>581</v>
      </c>
      <c r="X14" s="109"/>
      <c r="Y14" s="109"/>
      <c r="Z14" s="109"/>
      <c r="AA14" s="109"/>
      <c r="AB14" s="109"/>
      <c r="AC14" s="110"/>
      <c r="AD14" s="108" t="s">
        <v>582</v>
      </c>
      <c r="AE14" s="109"/>
      <c r="AF14" s="109"/>
      <c r="AG14" s="109"/>
      <c r="AH14" s="109"/>
      <c r="AI14" s="109"/>
      <c r="AJ14" s="110"/>
      <c r="AK14" s="108" t="s">
        <v>582</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6"/>
      <c r="H15" s="747"/>
      <c r="I15" s="576" t="s">
        <v>51</v>
      </c>
      <c r="J15" s="577"/>
      <c r="K15" s="577"/>
      <c r="L15" s="577"/>
      <c r="M15" s="577"/>
      <c r="N15" s="577"/>
      <c r="O15" s="578"/>
      <c r="P15" s="108" t="s">
        <v>580</v>
      </c>
      <c r="Q15" s="109"/>
      <c r="R15" s="109"/>
      <c r="S15" s="109"/>
      <c r="T15" s="109"/>
      <c r="U15" s="109"/>
      <c r="V15" s="110"/>
      <c r="W15" s="108" t="s">
        <v>579</v>
      </c>
      <c r="X15" s="109"/>
      <c r="Y15" s="109"/>
      <c r="Z15" s="109"/>
      <c r="AA15" s="109"/>
      <c r="AB15" s="109"/>
      <c r="AC15" s="110"/>
      <c r="AD15" s="108" t="s">
        <v>582</v>
      </c>
      <c r="AE15" s="109"/>
      <c r="AF15" s="109"/>
      <c r="AG15" s="109"/>
      <c r="AH15" s="109"/>
      <c r="AI15" s="109"/>
      <c r="AJ15" s="110"/>
      <c r="AK15" s="108" t="s">
        <v>582</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6"/>
      <c r="H16" s="747"/>
      <c r="I16" s="576" t="s">
        <v>52</v>
      </c>
      <c r="J16" s="577"/>
      <c r="K16" s="577"/>
      <c r="L16" s="577"/>
      <c r="M16" s="577"/>
      <c r="N16" s="577"/>
      <c r="O16" s="578"/>
      <c r="P16" s="108" t="s">
        <v>580</v>
      </c>
      <c r="Q16" s="109"/>
      <c r="R16" s="109"/>
      <c r="S16" s="109"/>
      <c r="T16" s="109"/>
      <c r="U16" s="109"/>
      <c r="V16" s="110"/>
      <c r="W16" s="108" t="s">
        <v>581</v>
      </c>
      <c r="X16" s="109"/>
      <c r="Y16" s="109"/>
      <c r="Z16" s="109"/>
      <c r="AA16" s="109"/>
      <c r="AB16" s="109"/>
      <c r="AC16" s="110"/>
      <c r="AD16" s="108" t="s">
        <v>582</v>
      </c>
      <c r="AE16" s="109"/>
      <c r="AF16" s="109"/>
      <c r="AG16" s="109"/>
      <c r="AH16" s="109"/>
      <c r="AI16" s="109"/>
      <c r="AJ16" s="110"/>
      <c r="AK16" s="108" t="s">
        <v>582</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6"/>
      <c r="H17" s="747"/>
      <c r="I17" s="576" t="s">
        <v>50</v>
      </c>
      <c r="J17" s="630"/>
      <c r="K17" s="630"/>
      <c r="L17" s="630"/>
      <c r="M17" s="630"/>
      <c r="N17" s="630"/>
      <c r="O17" s="631"/>
      <c r="P17" s="108" t="s">
        <v>580</v>
      </c>
      <c r="Q17" s="109"/>
      <c r="R17" s="109"/>
      <c r="S17" s="109"/>
      <c r="T17" s="109"/>
      <c r="U17" s="109"/>
      <c r="V17" s="110"/>
      <c r="W17" s="108" t="s">
        <v>579</v>
      </c>
      <c r="X17" s="109"/>
      <c r="Y17" s="109"/>
      <c r="Z17" s="109"/>
      <c r="AA17" s="109"/>
      <c r="AB17" s="109"/>
      <c r="AC17" s="110"/>
      <c r="AD17" s="108" t="s">
        <v>584</v>
      </c>
      <c r="AE17" s="109"/>
      <c r="AF17" s="109"/>
      <c r="AG17" s="109"/>
      <c r="AH17" s="109"/>
      <c r="AI17" s="109"/>
      <c r="AJ17" s="110"/>
      <c r="AK17" s="108" t="s">
        <v>582</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8"/>
      <c r="H18" s="749"/>
      <c r="I18" s="736" t="s">
        <v>20</v>
      </c>
      <c r="J18" s="737"/>
      <c r="K18" s="737"/>
      <c r="L18" s="737"/>
      <c r="M18" s="737"/>
      <c r="N18" s="737"/>
      <c r="O18" s="738"/>
      <c r="P18" s="114">
        <f>SUM(P13:V17)</f>
        <v>0</v>
      </c>
      <c r="Q18" s="115"/>
      <c r="R18" s="115"/>
      <c r="S18" s="115"/>
      <c r="T18" s="115"/>
      <c r="U18" s="115"/>
      <c r="V18" s="116"/>
      <c r="W18" s="114">
        <f>SUM(W13:AC17)</f>
        <v>0</v>
      </c>
      <c r="X18" s="115"/>
      <c r="Y18" s="115"/>
      <c r="Z18" s="115"/>
      <c r="AA18" s="115"/>
      <c r="AB18" s="115"/>
      <c r="AC18" s="116"/>
      <c r="AD18" s="114">
        <f>SUM(AD13:AJ17)</f>
        <v>53</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0</v>
      </c>
      <c r="Q19" s="109"/>
      <c r="R19" s="109"/>
      <c r="S19" s="109"/>
      <c r="T19" s="109"/>
      <c r="U19" s="109"/>
      <c r="V19" s="110"/>
      <c r="W19" s="108">
        <v>0</v>
      </c>
      <c r="X19" s="109"/>
      <c r="Y19" s="109"/>
      <c r="Z19" s="109"/>
      <c r="AA19" s="109"/>
      <c r="AB19" s="109"/>
      <c r="AC19" s="110"/>
      <c r="AD19" s="108">
        <v>45</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0.84905660377358494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1" t="s">
        <v>478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0.84905660377358494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623</v>
      </c>
      <c r="H23" s="187"/>
      <c r="I23" s="187"/>
      <c r="J23" s="187"/>
      <c r="K23" s="187"/>
      <c r="L23" s="187"/>
      <c r="M23" s="187"/>
      <c r="N23" s="187"/>
      <c r="O23" s="188"/>
      <c r="P23" s="105" t="s">
        <v>582</v>
      </c>
      <c r="Q23" s="106"/>
      <c r="R23" s="106"/>
      <c r="S23" s="106"/>
      <c r="T23" s="106"/>
      <c r="U23" s="106"/>
      <c r="V23" s="107"/>
      <c r="W23" s="105"/>
      <c r="X23" s="106"/>
      <c r="Y23" s="106"/>
      <c r="Z23" s="106"/>
      <c r="AA23" s="106"/>
      <c r="AB23" s="106"/>
      <c r="AC23" s="107"/>
      <c r="AD23" s="209" t="s">
        <v>585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624</v>
      </c>
      <c r="H24" s="190"/>
      <c r="I24" s="190"/>
      <c r="J24" s="190"/>
      <c r="K24" s="190"/>
      <c r="L24" s="190"/>
      <c r="M24" s="190"/>
      <c r="N24" s="190"/>
      <c r="O24" s="191"/>
      <c r="P24" s="108" t="s">
        <v>582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625</v>
      </c>
      <c r="H25" s="190"/>
      <c r="I25" s="190"/>
      <c r="J25" s="190"/>
      <c r="K25" s="190"/>
      <c r="L25" s="190"/>
      <c r="M25" s="190"/>
      <c r="N25" s="190"/>
      <c r="O25" s="191"/>
      <c r="P25" s="108" t="s">
        <v>583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625</v>
      </c>
      <c r="H26" s="190"/>
      <c r="I26" s="190"/>
      <c r="J26" s="190"/>
      <c r="K26" s="190"/>
      <c r="L26" s="190"/>
      <c r="M26" s="190"/>
      <c r="N26" s="190"/>
      <c r="O26" s="191"/>
      <c r="P26" s="108" t="s">
        <v>582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625</v>
      </c>
      <c r="H27" s="190"/>
      <c r="I27" s="190"/>
      <c r="J27" s="190"/>
      <c r="K27" s="190"/>
      <c r="L27" s="190"/>
      <c r="M27" s="190"/>
      <c r="N27" s="190"/>
      <c r="O27" s="191"/>
      <c r="P27" s="108" t="s">
        <v>582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8" t="str">
        <f>AR13</f>
        <v>-</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582</v>
      </c>
      <c r="AR31" s="136"/>
      <c r="AS31" s="137" t="s">
        <v>355</v>
      </c>
      <c r="AT31" s="172"/>
      <c r="AU31" s="272" t="s">
        <v>582</v>
      </c>
      <c r="AV31" s="272"/>
      <c r="AW31" s="380" t="s">
        <v>300</v>
      </c>
      <c r="AX31" s="381"/>
    </row>
    <row r="32" spans="1:50" ht="23.25" customHeight="1" x14ac:dyDescent="0.15">
      <c r="A32" s="516"/>
      <c r="B32" s="514"/>
      <c r="C32" s="514"/>
      <c r="D32" s="514"/>
      <c r="E32" s="514"/>
      <c r="F32" s="515"/>
      <c r="G32" s="541" t="s">
        <v>586</v>
      </c>
      <c r="H32" s="542"/>
      <c r="I32" s="542"/>
      <c r="J32" s="542"/>
      <c r="K32" s="542"/>
      <c r="L32" s="542"/>
      <c r="M32" s="542"/>
      <c r="N32" s="542"/>
      <c r="O32" s="543"/>
      <c r="P32" s="161" t="s">
        <v>587</v>
      </c>
      <c r="Q32" s="161"/>
      <c r="R32" s="161"/>
      <c r="S32" s="161"/>
      <c r="T32" s="161"/>
      <c r="U32" s="161"/>
      <c r="V32" s="161"/>
      <c r="W32" s="161"/>
      <c r="X32" s="232"/>
      <c r="Y32" s="339" t="s">
        <v>12</v>
      </c>
      <c r="Z32" s="550"/>
      <c r="AA32" s="551"/>
      <c r="AB32" s="523" t="s">
        <v>588</v>
      </c>
      <c r="AC32" s="523"/>
      <c r="AD32" s="523"/>
      <c r="AE32" s="365" t="s">
        <v>582</v>
      </c>
      <c r="AF32" s="366"/>
      <c r="AG32" s="366"/>
      <c r="AH32" s="366"/>
      <c r="AI32" s="365" t="s">
        <v>582</v>
      </c>
      <c r="AJ32" s="366"/>
      <c r="AK32" s="366"/>
      <c r="AL32" s="366"/>
      <c r="AM32" s="365">
        <v>2.9</v>
      </c>
      <c r="AN32" s="366"/>
      <c r="AO32" s="366"/>
      <c r="AP32" s="366"/>
      <c r="AQ32" s="111" t="s">
        <v>582</v>
      </c>
      <c r="AR32" s="112"/>
      <c r="AS32" s="112"/>
      <c r="AT32" s="113"/>
      <c r="AU32" s="366" t="s">
        <v>590</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588</v>
      </c>
      <c r="AC33" s="523"/>
      <c r="AD33" s="523"/>
      <c r="AE33" s="365" t="s">
        <v>582</v>
      </c>
      <c r="AF33" s="366"/>
      <c r="AG33" s="366"/>
      <c r="AH33" s="366"/>
      <c r="AI33" s="365" t="s">
        <v>582</v>
      </c>
      <c r="AJ33" s="366"/>
      <c r="AK33" s="366"/>
      <c r="AL33" s="366"/>
      <c r="AM33" s="365">
        <v>5</v>
      </c>
      <c r="AN33" s="366"/>
      <c r="AO33" s="366"/>
      <c r="AP33" s="366"/>
      <c r="AQ33" s="111" t="s">
        <v>582</v>
      </c>
      <c r="AR33" s="112"/>
      <c r="AS33" s="112"/>
      <c r="AT33" s="113"/>
      <c r="AU33" s="366" t="s">
        <v>582</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7"/>
      <c r="Y34" s="304" t="s">
        <v>13</v>
      </c>
      <c r="Z34" s="299"/>
      <c r="AA34" s="300"/>
      <c r="AB34" s="498" t="s">
        <v>301</v>
      </c>
      <c r="AC34" s="498"/>
      <c r="AD34" s="498"/>
      <c r="AE34" s="365" t="s">
        <v>582</v>
      </c>
      <c r="AF34" s="366"/>
      <c r="AG34" s="366"/>
      <c r="AH34" s="366"/>
      <c r="AI34" s="365" t="s">
        <v>589</v>
      </c>
      <c r="AJ34" s="366"/>
      <c r="AK34" s="366"/>
      <c r="AL34" s="366"/>
      <c r="AM34" s="365">
        <v>58</v>
      </c>
      <c r="AN34" s="366"/>
      <c r="AO34" s="366"/>
      <c r="AP34" s="366"/>
      <c r="AQ34" s="111" t="s">
        <v>590</v>
      </c>
      <c r="AR34" s="112"/>
      <c r="AS34" s="112"/>
      <c r="AT34" s="113"/>
      <c r="AU34" s="366" t="s">
        <v>589</v>
      </c>
      <c r="AV34" s="366"/>
      <c r="AW34" s="366"/>
      <c r="AX34" s="368"/>
    </row>
    <row r="35" spans="1:50" ht="23.25" customHeight="1" x14ac:dyDescent="0.15">
      <c r="A35" s="902" t="s">
        <v>505</v>
      </c>
      <c r="B35" s="903"/>
      <c r="C35" s="903"/>
      <c r="D35" s="903"/>
      <c r="E35" s="903"/>
      <c r="F35" s="904"/>
      <c r="G35" s="908" t="s">
        <v>642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2"/>
      <c r="Y39" s="339" t="s">
        <v>12</v>
      </c>
      <c r="Z39" s="550"/>
      <c r="AA39" s="551"/>
      <c r="AB39" s="552"/>
      <c r="AC39" s="552"/>
      <c r="AD39" s="55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681"/>
      <c r="AC40" s="681"/>
      <c r="AD40" s="68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7"/>
      <c r="Y41" s="304" t="s">
        <v>13</v>
      </c>
      <c r="Z41" s="299"/>
      <c r="AA41" s="300"/>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2"/>
      <c r="Y46" s="339"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681"/>
      <c r="AC47" s="681"/>
      <c r="AD47" s="68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2"/>
      <c r="Y53" s="339"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681"/>
      <c r="AC54" s="681"/>
      <c r="AD54" s="68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7"/>
      <c r="Y55" s="304" t="s">
        <v>13</v>
      </c>
      <c r="Z55" s="299"/>
      <c r="AA55" s="300"/>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2"/>
      <c r="Y60" s="339"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681"/>
      <c r="AC61" s="681"/>
      <c r="AD61" s="68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9" t="s">
        <v>535</v>
      </c>
      <c r="AF65" s="370"/>
      <c r="AG65" s="370"/>
      <c r="AH65" s="371"/>
      <c r="AI65" s="369" t="s">
        <v>532</v>
      </c>
      <c r="AJ65" s="370"/>
      <c r="AK65" s="370"/>
      <c r="AL65" s="371"/>
      <c r="AM65" s="376" t="s">
        <v>527</v>
      </c>
      <c r="AN65" s="376"/>
      <c r="AO65" s="376"/>
      <c r="AP65" s="369"/>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71"/>
      <c r="AR66" s="272"/>
      <c r="AS66" s="870" t="s">
        <v>355</v>
      </c>
      <c r="AT66" s="871"/>
      <c r="AU66" s="272"/>
      <c r="AV66" s="272"/>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495</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495</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496</v>
      </c>
      <c r="AC69" s="980"/>
      <c r="AD69" s="980"/>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494</v>
      </c>
      <c r="X70" s="949"/>
      <c r="Y70" s="954" t="s">
        <v>12</v>
      </c>
      <c r="Z70" s="954"/>
      <c r="AA70" s="955"/>
      <c r="AB70" s="956" t="s">
        <v>495</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495</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496</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474</v>
      </c>
      <c r="B73" s="843"/>
      <c r="C73" s="843"/>
      <c r="D73" s="843"/>
      <c r="E73" s="843"/>
      <c r="F73" s="844"/>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4" t="s">
        <v>253</v>
      </c>
      <c r="AV73" s="134"/>
      <c r="AW73" s="134"/>
      <c r="AX73" s="135"/>
    </row>
    <row r="74" spans="1:50" ht="18.75" hidden="1" customHeight="1" x14ac:dyDescent="0.15">
      <c r="A74" s="845"/>
      <c r="B74" s="846"/>
      <c r="C74" s="846"/>
      <c r="D74" s="846"/>
      <c r="E74" s="846"/>
      <c r="F74" s="847"/>
      <c r="G74" s="809"/>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45"/>
      <c r="B75" s="846"/>
      <c r="C75" s="846"/>
      <c r="D75" s="846"/>
      <c r="E75" s="846"/>
      <c r="F75" s="847"/>
      <c r="G75" s="783"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5"/>
      <c r="B76" s="846"/>
      <c r="C76" s="846"/>
      <c r="D76" s="846"/>
      <c r="E76" s="846"/>
      <c r="F76" s="847"/>
      <c r="G76" s="784"/>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5"/>
      <c r="B77" s="846"/>
      <c r="C77" s="846"/>
      <c r="D77" s="846"/>
      <c r="E77" s="846"/>
      <c r="F77" s="847"/>
      <c r="G77" s="785"/>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6" t="s">
        <v>508</v>
      </c>
      <c r="B78" s="917"/>
      <c r="C78" s="917"/>
      <c r="D78" s="917"/>
      <c r="E78" s="914" t="s">
        <v>451</v>
      </c>
      <c r="F78" s="915"/>
      <c r="G78" s="57" t="s">
        <v>357</v>
      </c>
      <c r="H78" s="794"/>
      <c r="I78" s="245"/>
      <c r="J78" s="245"/>
      <c r="K78" s="245"/>
      <c r="L78" s="245"/>
      <c r="M78" s="245"/>
      <c r="N78" s="245"/>
      <c r="O78" s="795"/>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20" t="s">
        <v>266</v>
      </c>
      <c r="B80" s="851" t="s">
        <v>465</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9" t="s">
        <v>11</v>
      </c>
      <c r="AC85" s="460"/>
      <c r="AD85" s="461"/>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1"/>
      <c r="I87" s="161"/>
      <c r="J87" s="161"/>
      <c r="K87" s="161"/>
      <c r="L87" s="161"/>
      <c r="M87" s="161"/>
      <c r="N87" s="161"/>
      <c r="O87" s="232"/>
      <c r="P87" s="161"/>
      <c r="Q87" s="801"/>
      <c r="R87" s="801"/>
      <c r="S87" s="801"/>
      <c r="T87" s="801"/>
      <c r="U87" s="801"/>
      <c r="V87" s="801"/>
      <c r="W87" s="801"/>
      <c r="X87" s="802"/>
      <c r="Y87" s="757" t="s">
        <v>62</v>
      </c>
      <c r="Z87" s="758"/>
      <c r="AA87" s="759"/>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3"/>
      <c r="Q88" s="803"/>
      <c r="R88" s="803"/>
      <c r="S88" s="803"/>
      <c r="T88" s="803"/>
      <c r="U88" s="803"/>
      <c r="V88" s="803"/>
      <c r="W88" s="803"/>
      <c r="X88" s="804"/>
      <c r="Y88" s="731" t="s">
        <v>54</v>
      </c>
      <c r="Z88" s="732"/>
      <c r="AA88" s="733"/>
      <c r="AB88" s="681"/>
      <c r="AC88" s="681"/>
      <c r="AD88" s="681"/>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1"/>
      <c r="B89" s="555"/>
      <c r="C89" s="555"/>
      <c r="D89" s="555"/>
      <c r="E89" s="555"/>
      <c r="F89" s="556"/>
      <c r="G89" s="236"/>
      <c r="H89" s="164"/>
      <c r="I89" s="164"/>
      <c r="J89" s="164"/>
      <c r="K89" s="164"/>
      <c r="L89" s="164"/>
      <c r="M89" s="164"/>
      <c r="N89" s="164"/>
      <c r="O89" s="237"/>
      <c r="P89" s="305"/>
      <c r="Q89" s="305"/>
      <c r="R89" s="305"/>
      <c r="S89" s="305"/>
      <c r="T89" s="305"/>
      <c r="U89" s="305"/>
      <c r="V89" s="305"/>
      <c r="W89" s="305"/>
      <c r="X89" s="805"/>
      <c r="Y89" s="731" t="s">
        <v>13</v>
      </c>
      <c r="Z89" s="732"/>
      <c r="AA89" s="733"/>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9" t="s">
        <v>11</v>
      </c>
      <c r="AC90" s="460"/>
      <c r="AD90" s="461"/>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1"/>
      <c r="I92" s="161"/>
      <c r="J92" s="161"/>
      <c r="K92" s="161"/>
      <c r="L92" s="161"/>
      <c r="M92" s="161"/>
      <c r="N92" s="161"/>
      <c r="O92" s="232"/>
      <c r="P92" s="161"/>
      <c r="Q92" s="801"/>
      <c r="R92" s="801"/>
      <c r="S92" s="801"/>
      <c r="T92" s="801"/>
      <c r="U92" s="801"/>
      <c r="V92" s="801"/>
      <c r="W92" s="801"/>
      <c r="X92" s="802"/>
      <c r="Y92" s="757" t="s">
        <v>62</v>
      </c>
      <c r="Z92" s="758"/>
      <c r="AA92" s="759"/>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3"/>
      <c r="Q93" s="803"/>
      <c r="R93" s="803"/>
      <c r="S93" s="803"/>
      <c r="T93" s="803"/>
      <c r="U93" s="803"/>
      <c r="V93" s="803"/>
      <c r="W93" s="803"/>
      <c r="X93" s="804"/>
      <c r="Y93" s="731" t="s">
        <v>54</v>
      </c>
      <c r="Z93" s="732"/>
      <c r="AA93" s="733"/>
      <c r="AB93" s="681"/>
      <c r="AC93" s="681"/>
      <c r="AD93" s="681"/>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5"/>
      <c r="C94" s="555"/>
      <c r="D94" s="555"/>
      <c r="E94" s="555"/>
      <c r="F94" s="556"/>
      <c r="G94" s="236"/>
      <c r="H94" s="164"/>
      <c r="I94" s="164"/>
      <c r="J94" s="164"/>
      <c r="K94" s="164"/>
      <c r="L94" s="164"/>
      <c r="M94" s="164"/>
      <c r="N94" s="164"/>
      <c r="O94" s="237"/>
      <c r="P94" s="305"/>
      <c r="Q94" s="305"/>
      <c r="R94" s="305"/>
      <c r="S94" s="305"/>
      <c r="T94" s="305"/>
      <c r="U94" s="305"/>
      <c r="V94" s="305"/>
      <c r="W94" s="305"/>
      <c r="X94" s="805"/>
      <c r="Y94" s="731" t="s">
        <v>13</v>
      </c>
      <c r="Z94" s="732"/>
      <c r="AA94" s="733"/>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9" t="s">
        <v>11</v>
      </c>
      <c r="AC95" s="460"/>
      <c r="AD95" s="461"/>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21"/>
      <c r="B97" s="553"/>
      <c r="C97" s="553"/>
      <c r="D97" s="553"/>
      <c r="E97" s="553"/>
      <c r="F97" s="554"/>
      <c r="G97" s="231"/>
      <c r="H97" s="161"/>
      <c r="I97" s="161"/>
      <c r="J97" s="161"/>
      <c r="K97" s="161"/>
      <c r="L97" s="161"/>
      <c r="M97" s="161"/>
      <c r="N97" s="161"/>
      <c r="O97" s="232"/>
      <c r="P97" s="161"/>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6"/>
      <c r="H99" s="248"/>
      <c r="I99" s="248"/>
      <c r="J99" s="248"/>
      <c r="K99" s="248"/>
      <c r="L99" s="248"/>
      <c r="M99" s="248"/>
      <c r="N99" s="248"/>
      <c r="O99" s="807"/>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535</v>
      </c>
      <c r="AF100" s="829"/>
      <c r="AG100" s="829"/>
      <c r="AH100" s="830"/>
      <c r="AI100" s="828" t="s">
        <v>532</v>
      </c>
      <c r="AJ100" s="829"/>
      <c r="AK100" s="829"/>
      <c r="AL100" s="830"/>
      <c r="AM100" s="828" t="s">
        <v>528</v>
      </c>
      <c r="AN100" s="829"/>
      <c r="AO100" s="829"/>
      <c r="AP100" s="830"/>
      <c r="AQ100" s="933" t="s">
        <v>521</v>
      </c>
      <c r="AR100" s="934"/>
      <c r="AS100" s="934"/>
      <c r="AT100" s="935"/>
      <c r="AU100" s="933" t="s">
        <v>518</v>
      </c>
      <c r="AV100" s="934"/>
      <c r="AW100" s="934"/>
      <c r="AX100" s="936"/>
    </row>
    <row r="101" spans="1:60" ht="23.25" customHeight="1" x14ac:dyDescent="0.15">
      <c r="A101" s="492"/>
      <c r="B101" s="493"/>
      <c r="C101" s="493"/>
      <c r="D101" s="493"/>
      <c r="E101" s="493"/>
      <c r="F101" s="494"/>
      <c r="G101" s="161" t="s">
        <v>591</v>
      </c>
      <c r="H101" s="161"/>
      <c r="I101" s="161"/>
      <c r="J101" s="161"/>
      <c r="K101" s="161"/>
      <c r="L101" s="161"/>
      <c r="M101" s="161"/>
      <c r="N101" s="161"/>
      <c r="O101" s="161"/>
      <c r="P101" s="161"/>
      <c r="Q101" s="161"/>
      <c r="R101" s="161"/>
      <c r="S101" s="161"/>
      <c r="T101" s="161"/>
      <c r="U101" s="161"/>
      <c r="V101" s="161"/>
      <c r="W101" s="161"/>
      <c r="X101" s="232"/>
      <c r="Y101" s="815" t="s">
        <v>55</v>
      </c>
      <c r="Z101" s="717"/>
      <c r="AA101" s="718"/>
      <c r="AB101" s="552" t="s">
        <v>592</v>
      </c>
      <c r="AC101" s="552"/>
      <c r="AD101" s="552"/>
      <c r="AE101" s="365" t="s">
        <v>593</v>
      </c>
      <c r="AF101" s="366"/>
      <c r="AG101" s="366"/>
      <c r="AH101" s="367"/>
      <c r="AI101" s="365" t="s">
        <v>582</v>
      </c>
      <c r="AJ101" s="366"/>
      <c r="AK101" s="366"/>
      <c r="AL101" s="367"/>
      <c r="AM101" s="365">
        <v>1</v>
      </c>
      <c r="AN101" s="366"/>
      <c r="AO101" s="366"/>
      <c r="AP101" s="367"/>
      <c r="AQ101" s="365" t="s">
        <v>582</v>
      </c>
      <c r="AR101" s="366"/>
      <c r="AS101" s="366"/>
      <c r="AT101" s="367"/>
      <c r="AU101" s="365" t="s">
        <v>582</v>
      </c>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7"/>
      <c r="Y102" s="475" t="s">
        <v>56</v>
      </c>
      <c r="Z102" s="340"/>
      <c r="AA102" s="341"/>
      <c r="AB102" s="552" t="s">
        <v>592</v>
      </c>
      <c r="AC102" s="552"/>
      <c r="AD102" s="552"/>
      <c r="AE102" s="359" t="s">
        <v>582</v>
      </c>
      <c r="AF102" s="359"/>
      <c r="AG102" s="359"/>
      <c r="AH102" s="359"/>
      <c r="AI102" s="359" t="s">
        <v>582</v>
      </c>
      <c r="AJ102" s="359"/>
      <c r="AK102" s="359"/>
      <c r="AL102" s="359"/>
      <c r="AM102" s="359">
        <v>1</v>
      </c>
      <c r="AN102" s="359"/>
      <c r="AO102" s="359"/>
      <c r="AP102" s="359"/>
      <c r="AQ102" s="819" t="s">
        <v>582</v>
      </c>
      <c r="AR102" s="820"/>
      <c r="AS102" s="820"/>
      <c r="AT102" s="821"/>
      <c r="AU102" s="819" t="s">
        <v>582</v>
      </c>
      <c r="AV102" s="820"/>
      <c r="AW102" s="820"/>
      <c r="AX102" s="821"/>
    </row>
    <row r="103" spans="1:60" ht="31.5" hidden="1" customHeight="1" x14ac:dyDescent="0.15">
      <c r="A103" s="489" t="s">
        <v>475</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9"/>
      <c r="AV105" s="820"/>
      <c r="AW105" s="820"/>
      <c r="AX105" s="821"/>
    </row>
    <row r="106" spans="1:60" ht="31.5" hidden="1" customHeight="1" x14ac:dyDescent="0.15">
      <c r="A106" s="489" t="s">
        <v>475</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9"/>
      <c r="AV108" s="820"/>
      <c r="AW108" s="820"/>
      <c r="AX108" s="821"/>
    </row>
    <row r="109" spans="1:60" ht="31.5" hidden="1" customHeight="1" x14ac:dyDescent="0.15">
      <c r="A109" s="489" t="s">
        <v>475</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x14ac:dyDescent="0.15">
      <c r="A112" s="489" t="s">
        <v>475</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594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6" t="s">
        <v>595</v>
      </c>
      <c r="AC116" s="817"/>
      <c r="AD116" s="818"/>
      <c r="AE116" s="359" t="s">
        <v>582</v>
      </c>
      <c r="AF116" s="359"/>
      <c r="AG116" s="359"/>
      <c r="AH116" s="359"/>
      <c r="AI116" s="359" t="s">
        <v>582</v>
      </c>
      <c r="AJ116" s="359"/>
      <c r="AK116" s="359"/>
      <c r="AL116" s="359"/>
      <c r="AM116" s="359">
        <v>45</v>
      </c>
      <c r="AN116" s="359"/>
      <c r="AO116" s="359"/>
      <c r="AP116" s="359"/>
      <c r="AQ116" s="365" t="s">
        <v>596</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7" t="s">
        <v>582</v>
      </c>
      <c r="AF117" s="307"/>
      <c r="AG117" s="307"/>
      <c r="AH117" s="307"/>
      <c r="AI117" s="307" t="s">
        <v>582</v>
      </c>
      <c r="AJ117" s="307"/>
      <c r="AK117" s="307"/>
      <c r="AL117" s="307"/>
      <c r="AM117" s="307" t="s">
        <v>629</v>
      </c>
      <c r="AN117" s="307"/>
      <c r="AO117" s="307"/>
      <c r="AP117" s="307"/>
      <c r="AQ117" s="307" t="s">
        <v>582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8" t="s">
        <v>565</v>
      </c>
      <c r="B130" s="996"/>
      <c r="C130" s="995" t="s">
        <v>358</v>
      </c>
      <c r="D130" s="996"/>
      <c r="E130" s="309" t="s">
        <v>387</v>
      </c>
      <c r="F130" s="310"/>
      <c r="G130" s="311" t="s">
        <v>597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9"/>
      <c r="B131" s="253"/>
      <c r="C131" s="252"/>
      <c r="D131" s="253"/>
      <c r="E131" s="239" t="s">
        <v>386</v>
      </c>
      <c r="F131" s="240"/>
      <c r="G131" s="236" t="s">
        <v>598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999"/>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hidden="1" customHeight="1" x14ac:dyDescent="0.15">
      <c r="A133" s="999"/>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582</v>
      </c>
      <c r="AR133" s="272"/>
      <c r="AS133" s="137" t="s">
        <v>355</v>
      </c>
      <c r="AT133" s="172"/>
      <c r="AU133" s="136" t="s">
        <v>583</v>
      </c>
      <c r="AV133" s="136"/>
      <c r="AW133" s="137" t="s">
        <v>300</v>
      </c>
      <c r="AX133" s="138"/>
    </row>
    <row r="134" spans="1:50" ht="39.75" hidden="1" customHeight="1" x14ac:dyDescent="0.15">
      <c r="A134" s="999"/>
      <c r="B134" s="253"/>
      <c r="C134" s="252"/>
      <c r="D134" s="253"/>
      <c r="E134" s="252"/>
      <c r="F134" s="315"/>
      <c r="G134" s="231" t="s">
        <v>600</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599</v>
      </c>
      <c r="AC134" s="222"/>
      <c r="AD134" s="222"/>
      <c r="AE134" s="267" t="s">
        <v>601</v>
      </c>
      <c r="AF134" s="112"/>
      <c r="AG134" s="112"/>
      <c r="AH134" s="112"/>
      <c r="AI134" s="267" t="s">
        <v>579</v>
      </c>
      <c r="AJ134" s="112"/>
      <c r="AK134" s="112"/>
      <c r="AL134" s="112"/>
      <c r="AM134" s="267" t="s">
        <v>579</v>
      </c>
      <c r="AN134" s="112"/>
      <c r="AO134" s="112"/>
      <c r="AP134" s="112"/>
      <c r="AQ134" s="267" t="s">
        <v>579</v>
      </c>
      <c r="AR134" s="112"/>
      <c r="AS134" s="112"/>
      <c r="AT134" s="112"/>
      <c r="AU134" s="267" t="s">
        <v>579</v>
      </c>
      <c r="AV134" s="112"/>
      <c r="AW134" s="112"/>
      <c r="AX134" s="223"/>
    </row>
    <row r="135" spans="1:50" ht="39.75" hidden="1" customHeight="1" x14ac:dyDescent="0.15">
      <c r="A135" s="999"/>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602</v>
      </c>
      <c r="AC135" s="133"/>
      <c r="AD135" s="133"/>
      <c r="AE135" s="267" t="s">
        <v>603</v>
      </c>
      <c r="AF135" s="112"/>
      <c r="AG135" s="112"/>
      <c r="AH135" s="112"/>
      <c r="AI135" s="267" t="s">
        <v>579</v>
      </c>
      <c r="AJ135" s="112"/>
      <c r="AK135" s="112"/>
      <c r="AL135" s="112"/>
      <c r="AM135" s="267" t="s">
        <v>579</v>
      </c>
      <c r="AN135" s="112"/>
      <c r="AO135" s="112"/>
      <c r="AP135" s="112"/>
      <c r="AQ135" s="267" t="s">
        <v>579</v>
      </c>
      <c r="AR135" s="112"/>
      <c r="AS135" s="112"/>
      <c r="AT135" s="112"/>
      <c r="AU135" s="267" t="s">
        <v>603</v>
      </c>
      <c r="AV135" s="112"/>
      <c r="AW135" s="112"/>
      <c r="AX135" s="223"/>
    </row>
    <row r="136" spans="1:50" ht="18.75" hidden="1" customHeight="1" x14ac:dyDescent="0.15">
      <c r="A136" s="999"/>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999"/>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999"/>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999"/>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999"/>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999"/>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999"/>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999"/>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999"/>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999"/>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999"/>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999"/>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999"/>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999"/>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999"/>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999"/>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x14ac:dyDescent="0.15">
      <c r="A152" s="999"/>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9"/>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9"/>
      <c r="B154" s="253"/>
      <c r="C154" s="252"/>
      <c r="D154" s="253"/>
      <c r="E154" s="252"/>
      <c r="F154" s="315"/>
      <c r="G154" s="231" t="s">
        <v>604</v>
      </c>
      <c r="H154" s="161"/>
      <c r="I154" s="161"/>
      <c r="J154" s="161"/>
      <c r="K154" s="161"/>
      <c r="L154" s="161"/>
      <c r="M154" s="161"/>
      <c r="N154" s="161"/>
      <c r="O154" s="161"/>
      <c r="P154" s="232"/>
      <c r="Q154" s="160" t="s">
        <v>605</v>
      </c>
      <c r="R154" s="161"/>
      <c r="S154" s="161"/>
      <c r="T154" s="161"/>
      <c r="U154" s="161"/>
      <c r="V154" s="161"/>
      <c r="W154" s="161"/>
      <c r="X154" s="161"/>
      <c r="Y154" s="161"/>
      <c r="Z154" s="161"/>
      <c r="AA154" s="928"/>
      <c r="AB154" s="256" t="s">
        <v>455</v>
      </c>
      <c r="AC154" s="257"/>
      <c r="AD154" s="257"/>
      <c r="AE154" s="262" t="s">
        <v>606</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999"/>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9"/>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9"/>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999"/>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9"/>
      <c r="AB157" s="258"/>
      <c r="AC157" s="259"/>
      <c r="AD157" s="259"/>
      <c r="AE157" s="160" t="s">
        <v>645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9"/>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0"/>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9"/>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9"/>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9"/>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0"/>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9"/>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9"/>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9"/>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0"/>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9"/>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9"/>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9"/>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0"/>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9"/>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9"/>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9"/>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0"/>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3"/>
      <c r="C188" s="252"/>
      <c r="D188" s="253"/>
      <c r="E188" s="160" t="s">
        <v>637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9"/>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9"/>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9"/>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9"/>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999"/>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999"/>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999"/>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999"/>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999"/>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999"/>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999"/>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999"/>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999"/>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999"/>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999"/>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999"/>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999"/>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999"/>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999"/>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999"/>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999"/>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999"/>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999"/>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999"/>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9"/>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3"/>
      <c r="C214" s="252"/>
      <c r="D214" s="253"/>
      <c r="E214" s="252"/>
      <c r="F214" s="315"/>
      <c r="G214" s="231"/>
      <c r="H214" s="161"/>
      <c r="I214" s="161"/>
      <c r="J214" s="161"/>
      <c r="K214" s="161"/>
      <c r="L214" s="161"/>
      <c r="M214" s="161"/>
      <c r="N214" s="161"/>
      <c r="O214" s="161"/>
      <c r="P214" s="232"/>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9"/>
      <c r="B215" s="253"/>
      <c r="C215" s="252"/>
      <c r="D215" s="253"/>
      <c r="E215" s="252"/>
      <c r="F215" s="315"/>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9"/>
      <c r="B216" s="253"/>
      <c r="C216" s="252"/>
      <c r="D216" s="253"/>
      <c r="E216" s="252"/>
      <c r="F216" s="315"/>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9"/>
      <c r="B217" s="253"/>
      <c r="C217" s="252"/>
      <c r="D217" s="253"/>
      <c r="E217" s="252"/>
      <c r="F217" s="315"/>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3"/>
      <c r="C218" s="252"/>
      <c r="D218" s="253"/>
      <c r="E218" s="252"/>
      <c r="F218" s="315"/>
      <c r="G218" s="236"/>
      <c r="H218" s="164"/>
      <c r="I218" s="164"/>
      <c r="J218" s="164"/>
      <c r="K218" s="164"/>
      <c r="L218" s="164"/>
      <c r="M218" s="164"/>
      <c r="N218" s="164"/>
      <c r="O218" s="164"/>
      <c r="P218" s="237"/>
      <c r="Q218" s="992"/>
      <c r="R218" s="993"/>
      <c r="S218" s="993"/>
      <c r="T218" s="993"/>
      <c r="U218" s="993"/>
      <c r="V218" s="993"/>
      <c r="W218" s="993"/>
      <c r="X218" s="993"/>
      <c r="Y218" s="993"/>
      <c r="Z218" s="993"/>
      <c r="AA218" s="994"/>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9"/>
      <c r="B221" s="253"/>
      <c r="C221" s="252"/>
      <c r="D221" s="253"/>
      <c r="E221" s="252"/>
      <c r="F221" s="315"/>
      <c r="G221" s="231"/>
      <c r="H221" s="161"/>
      <c r="I221" s="161"/>
      <c r="J221" s="161"/>
      <c r="K221" s="161"/>
      <c r="L221" s="161"/>
      <c r="M221" s="161"/>
      <c r="N221" s="161"/>
      <c r="O221" s="161"/>
      <c r="P221" s="232"/>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9"/>
      <c r="B222" s="253"/>
      <c r="C222" s="252"/>
      <c r="D222" s="253"/>
      <c r="E222" s="252"/>
      <c r="F222" s="315"/>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9"/>
      <c r="B223" s="253"/>
      <c r="C223" s="252"/>
      <c r="D223" s="253"/>
      <c r="E223" s="252"/>
      <c r="F223" s="315"/>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9"/>
      <c r="B224" s="253"/>
      <c r="C224" s="252"/>
      <c r="D224" s="253"/>
      <c r="E224" s="252"/>
      <c r="F224" s="315"/>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3"/>
      <c r="C225" s="252"/>
      <c r="D225" s="253"/>
      <c r="E225" s="252"/>
      <c r="F225" s="315"/>
      <c r="G225" s="236"/>
      <c r="H225" s="164"/>
      <c r="I225" s="164"/>
      <c r="J225" s="164"/>
      <c r="K225" s="164"/>
      <c r="L225" s="164"/>
      <c r="M225" s="164"/>
      <c r="N225" s="164"/>
      <c r="O225" s="164"/>
      <c r="P225" s="237"/>
      <c r="Q225" s="992"/>
      <c r="R225" s="993"/>
      <c r="S225" s="993"/>
      <c r="T225" s="993"/>
      <c r="U225" s="993"/>
      <c r="V225" s="993"/>
      <c r="W225" s="993"/>
      <c r="X225" s="993"/>
      <c r="Y225" s="993"/>
      <c r="Z225" s="993"/>
      <c r="AA225" s="994"/>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9"/>
      <c r="B228" s="253"/>
      <c r="C228" s="252"/>
      <c r="D228" s="253"/>
      <c r="E228" s="252"/>
      <c r="F228" s="315"/>
      <c r="G228" s="231"/>
      <c r="H228" s="161"/>
      <c r="I228" s="161"/>
      <c r="J228" s="161"/>
      <c r="K228" s="161"/>
      <c r="L228" s="161"/>
      <c r="M228" s="161"/>
      <c r="N228" s="161"/>
      <c r="O228" s="161"/>
      <c r="P228" s="232"/>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9"/>
      <c r="B229" s="253"/>
      <c r="C229" s="252"/>
      <c r="D229" s="253"/>
      <c r="E229" s="252"/>
      <c r="F229" s="315"/>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9"/>
      <c r="B230" s="253"/>
      <c r="C230" s="252"/>
      <c r="D230" s="253"/>
      <c r="E230" s="252"/>
      <c r="F230" s="315"/>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9"/>
      <c r="B231" s="253"/>
      <c r="C231" s="252"/>
      <c r="D231" s="253"/>
      <c r="E231" s="252"/>
      <c r="F231" s="315"/>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3"/>
      <c r="C232" s="252"/>
      <c r="D232" s="253"/>
      <c r="E232" s="252"/>
      <c r="F232" s="315"/>
      <c r="G232" s="236"/>
      <c r="H232" s="164"/>
      <c r="I232" s="164"/>
      <c r="J232" s="164"/>
      <c r="K232" s="164"/>
      <c r="L232" s="164"/>
      <c r="M232" s="164"/>
      <c r="N232" s="164"/>
      <c r="O232" s="164"/>
      <c r="P232" s="237"/>
      <c r="Q232" s="992"/>
      <c r="R232" s="993"/>
      <c r="S232" s="993"/>
      <c r="T232" s="993"/>
      <c r="U232" s="993"/>
      <c r="V232" s="993"/>
      <c r="W232" s="993"/>
      <c r="X232" s="993"/>
      <c r="Y232" s="993"/>
      <c r="Z232" s="993"/>
      <c r="AA232" s="994"/>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9"/>
      <c r="B235" s="253"/>
      <c r="C235" s="252"/>
      <c r="D235" s="253"/>
      <c r="E235" s="252"/>
      <c r="F235" s="315"/>
      <c r="G235" s="231"/>
      <c r="H235" s="161"/>
      <c r="I235" s="161"/>
      <c r="J235" s="161"/>
      <c r="K235" s="161"/>
      <c r="L235" s="161"/>
      <c r="M235" s="161"/>
      <c r="N235" s="161"/>
      <c r="O235" s="161"/>
      <c r="P235" s="232"/>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9"/>
      <c r="B236" s="253"/>
      <c r="C236" s="252"/>
      <c r="D236" s="253"/>
      <c r="E236" s="252"/>
      <c r="F236" s="315"/>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9"/>
      <c r="B237" s="253"/>
      <c r="C237" s="252"/>
      <c r="D237" s="253"/>
      <c r="E237" s="252"/>
      <c r="F237" s="315"/>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9"/>
      <c r="B238" s="253"/>
      <c r="C238" s="252"/>
      <c r="D238" s="253"/>
      <c r="E238" s="252"/>
      <c r="F238" s="315"/>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3"/>
      <c r="C239" s="252"/>
      <c r="D239" s="253"/>
      <c r="E239" s="252"/>
      <c r="F239" s="315"/>
      <c r="G239" s="236"/>
      <c r="H239" s="164"/>
      <c r="I239" s="164"/>
      <c r="J239" s="164"/>
      <c r="K239" s="164"/>
      <c r="L239" s="164"/>
      <c r="M239" s="164"/>
      <c r="N239" s="164"/>
      <c r="O239" s="164"/>
      <c r="P239" s="237"/>
      <c r="Q239" s="992"/>
      <c r="R239" s="993"/>
      <c r="S239" s="993"/>
      <c r="T239" s="993"/>
      <c r="U239" s="993"/>
      <c r="V239" s="993"/>
      <c r="W239" s="993"/>
      <c r="X239" s="993"/>
      <c r="Y239" s="993"/>
      <c r="Z239" s="993"/>
      <c r="AA239" s="994"/>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9"/>
      <c r="B242" s="253"/>
      <c r="C242" s="252"/>
      <c r="D242" s="253"/>
      <c r="E242" s="252"/>
      <c r="F242" s="315"/>
      <c r="G242" s="231"/>
      <c r="H242" s="161"/>
      <c r="I242" s="161"/>
      <c r="J242" s="161"/>
      <c r="K242" s="161"/>
      <c r="L242" s="161"/>
      <c r="M242" s="161"/>
      <c r="N242" s="161"/>
      <c r="O242" s="161"/>
      <c r="P242" s="232"/>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9"/>
      <c r="B243" s="253"/>
      <c r="C243" s="252"/>
      <c r="D243" s="253"/>
      <c r="E243" s="252"/>
      <c r="F243" s="315"/>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9"/>
      <c r="B244" s="253"/>
      <c r="C244" s="252"/>
      <c r="D244" s="253"/>
      <c r="E244" s="252"/>
      <c r="F244" s="315"/>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9"/>
      <c r="B245" s="253"/>
      <c r="C245" s="252"/>
      <c r="D245" s="253"/>
      <c r="E245" s="252"/>
      <c r="F245" s="315"/>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3"/>
      <c r="C246" s="252"/>
      <c r="D246" s="253"/>
      <c r="E246" s="316"/>
      <c r="F246" s="317"/>
      <c r="G246" s="236"/>
      <c r="H246" s="164"/>
      <c r="I246" s="164"/>
      <c r="J246" s="164"/>
      <c r="K246" s="164"/>
      <c r="L246" s="164"/>
      <c r="M246" s="164"/>
      <c r="N246" s="164"/>
      <c r="O246" s="164"/>
      <c r="P246" s="237"/>
      <c r="Q246" s="992"/>
      <c r="R246" s="993"/>
      <c r="S246" s="993"/>
      <c r="T246" s="993"/>
      <c r="U246" s="993"/>
      <c r="V246" s="993"/>
      <c r="W246" s="993"/>
      <c r="X246" s="993"/>
      <c r="Y246" s="993"/>
      <c r="Z246" s="993"/>
      <c r="AA246" s="994"/>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9"/>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999"/>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999"/>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999"/>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999"/>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999"/>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999"/>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999"/>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999"/>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999"/>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999"/>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999"/>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999"/>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9"/>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999"/>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999"/>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999"/>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999"/>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999"/>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999"/>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999"/>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9"/>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3"/>
      <c r="C274" s="252"/>
      <c r="D274" s="253"/>
      <c r="E274" s="252"/>
      <c r="F274" s="315"/>
      <c r="G274" s="231"/>
      <c r="H274" s="161"/>
      <c r="I274" s="161"/>
      <c r="J274" s="161"/>
      <c r="K274" s="161"/>
      <c r="L274" s="161"/>
      <c r="M274" s="161"/>
      <c r="N274" s="161"/>
      <c r="O274" s="161"/>
      <c r="P274" s="232"/>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3"/>
      <c r="C275" s="252"/>
      <c r="D275" s="253"/>
      <c r="E275" s="252"/>
      <c r="F275" s="315"/>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3"/>
      <c r="C276" s="252"/>
      <c r="D276" s="253"/>
      <c r="E276" s="252"/>
      <c r="F276" s="315"/>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3"/>
      <c r="C277" s="252"/>
      <c r="D277" s="253"/>
      <c r="E277" s="252"/>
      <c r="F277" s="315"/>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3"/>
      <c r="C278" s="252"/>
      <c r="D278" s="253"/>
      <c r="E278" s="252"/>
      <c r="F278" s="315"/>
      <c r="G278" s="236"/>
      <c r="H278" s="164"/>
      <c r="I278" s="164"/>
      <c r="J278" s="164"/>
      <c r="K278" s="164"/>
      <c r="L278" s="164"/>
      <c r="M278" s="164"/>
      <c r="N278" s="164"/>
      <c r="O278" s="164"/>
      <c r="P278" s="237"/>
      <c r="Q278" s="992"/>
      <c r="R278" s="993"/>
      <c r="S278" s="993"/>
      <c r="T278" s="993"/>
      <c r="U278" s="993"/>
      <c r="V278" s="993"/>
      <c r="W278" s="993"/>
      <c r="X278" s="993"/>
      <c r="Y278" s="993"/>
      <c r="Z278" s="993"/>
      <c r="AA278" s="994"/>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9"/>
      <c r="B281" s="253"/>
      <c r="C281" s="252"/>
      <c r="D281" s="253"/>
      <c r="E281" s="252"/>
      <c r="F281" s="315"/>
      <c r="G281" s="231"/>
      <c r="H281" s="161"/>
      <c r="I281" s="161"/>
      <c r="J281" s="161"/>
      <c r="K281" s="161"/>
      <c r="L281" s="161"/>
      <c r="M281" s="161"/>
      <c r="N281" s="161"/>
      <c r="O281" s="161"/>
      <c r="P281" s="232"/>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9"/>
      <c r="B282" s="253"/>
      <c r="C282" s="252"/>
      <c r="D282" s="253"/>
      <c r="E282" s="252"/>
      <c r="F282" s="315"/>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9"/>
      <c r="B283" s="253"/>
      <c r="C283" s="252"/>
      <c r="D283" s="253"/>
      <c r="E283" s="252"/>
      <c r="F283" s="315"/>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9"/>
      <c r="B284" s="253"/>
      <c r="C284" s="252"/>
      <c r="D284" s="253"/>
      <c r="E284" s="252"/>
      <c r="F284" s="315"/>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3"/>
      <c r="C285" s="252"/>
      <c r="D285" s="253"/>
      <c r="E285" s="252"/>
      <c r="F285" s="315"/>
      <c r="G285" s="236"/>
      <c r="H285" s="164"/>
      <c r="I285" s="164"/>
      <c r="J285" s="164"/>
      <c r="K285" s="164"/>
      <c r="L285" s="164"/>
      <c r="M285" s="164"/>
      <c r="N285" s="164"/>
      <c r="O285" s="164"/>
      <c r="P285" s="237"/>
      <c r="Q285" s="992"/>
      <c r="R285" s="993"/>
      <c r="S285" s="993"/>
      <c r="T285" s="993"/>
      <c r="U285" s="993"/>
      <c r="V285" s="993"/>
      <c r="W285" s="993"/>
      <c r="X285" s="993"/>
      <c r="Y285" s="993"/>
      <c r="Z285" s="993"/>
      <c r="AA285" s="994"/>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9"/>
      <c r="B288" s="253"/>
      <c r="C288" s="252"/>
      <c r="D288" s="253"/>
      <c r="E288" s="252"/>
      <c r="F288" s="315"/>
      <c r="G288" s="231"/>
      <c r="H288" s="161"/>
      <c r="I288" s="161"/>
      <c r="J288" s="161"/>
      <c r="K288" s="161"/>
      <c r="L288" s="161"/>
      <c r="M288" s="161"/>
      <c r="N288" s="161"/>
      <c r="O288" s="161"/>
      <c r="P288" s="232"/>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9"/>
      <c r="B289" s="253"/>
      <c r="C289" s="252"/>
      <c r="D289" s="253"/>
      <c r="E289" s="252"/>
      <c r="F289" s="315"/>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9"/>
      <c r="B290" s="253"/>
      <c r="C290" s="252"/>
      <c r="D290" s="253"/>
      <c r="E290" s="252"/>
      <c r="F290" s="315"/>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9"/>
      <c r="B291" s="253"/>
      <c r="C291" s="252"/>
      <c r="D291" s="253"/>
      <c r="E291" s="252"/>
      <c r="F291" s="315"/>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3"/>
      <c r="C292" s="252"/>
      <c r="D292" s="253"/>
      <c r="E292" s="252"/>
      <c r="F292" s="315"/>
      <c r="G292" s="236"/>
      <c r="H292" s="164"/>
      <c r="I292" s="164"/>
      <c r="J292" s="164"/>
      <c r="K292" s="164"/>
      <c r="L292" s="164"/>
      <c r="M292" s="164"/>
      <c r="N292" s="164"/>
      <c r="O292" s="164"/>
      <c r="P292" s="237"/>
      <c r="Q292" s="992"/>
      <c r="R292" s="993"/>
      <c r="S292" s="993"/>
      <c r="T292" s="993"/>
      <c r="U292" s="993"/>
      <c r="V292" s="993"/>
      <c r="W292" s="993"/>
      <c r="X292" s="993"/>
      <c r="Y292" s="993"/>
      <c r="Z292" s="993"/>
      <c r="AA292" s="994"/>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9"/>
      <c r="B295" s="253"/>
      <c r="C295" s="252"/>
      <c r="D295" s="253"/>
      <c r="E295" s="252"/>
      <c r="F295" s="315"/>
      <c r="G295" s="231"/>
      <c r="H295" s="161"/>
      <c r="I295" s="161"/>
      <c r="J295" s="161"/>
      <c r="K295" s="161"/>
      <c r="L295" s="161"/>
      <c r="M295" s="161"/>
      <c r="N295" s="161"/>
      <c r="O295" s="161"/>
      <c r="P295" s="232"/>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9"/>
      <c r="B296" s="253"/>
      <c r="C296" s="252"/>
      <c r="D296" s="253"/>
      <c r="E296" s="252"/>
      <c r="F296" s="315"/>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9"/>
      <c r="B297" s="253"/>
      <c r="C297" s="252"/>
      <c r="D297" s="253"/>
      <c r="E297" s="252"/>
      <c r="F297" s="315"/>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9"/>
      <c r="B298" s="253"/>
      <c r="C298" s="252"/>
      <c r="D298" s="253"/>
      <c r="E298" s="252"/>
      <c r="F298" s="315"/>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3"/>
      <c r="C299" s="252"/>
      <c r="D299" s="253"/>
      <c r="E299" s="252"/>
      <c r="F299" s="315"/>
      <c r="G299" s="236"/>
      <c r="H299" s="164"/>
      <c r="I299" s="164"/>
      <c r="J299" s="164"/>
      <c r="K299" s="164"/>
      <c r="L299" s="164"/>
      <c r="M299" s="164"/>
      <c r="N299" s="164"/>
      <c r="O299" s="164"/>
      <c r="P299" s="237"/>
      <c r="Q299" s="992"/>
      <c r="R299" s="993"/>
      <c r="S299" s="993"/>
      <c r="T299" s="993"/>
      <c r="U299" s="993"/>
      <c r="V299" s="993"/>
      <c r="W299" s="993"/>
      <c r="X299" s="993"/>
      <c r="Y299" s="993"/>
      <c r="Z299" s="993"/>
      <c r="AA299" s="994"/>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9"/>
      <c r="B302" s="253"/>
      <c r="C302" s="252"/>
      <c r="D302" s="253"/>
      <c r="E302" s="252"/>
      <c r="F302" s="315"/>
      <c r="G302" s="231"/>
      <c r="H302" s="161"/>
      <c r="I302" s="161"/>
      <c r="J302" s="161"/>
      <c r="K302" s="161"/>
      <c r="L302" s="161"/>
      <c r="M302" s="161"/>
      <c r="N302" s="161"/>
      <c r="O302" s="161"/>
      <c r="P302" s="232"/>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9"/>
      <c r="B303" s="253"/>
      <c r="C303" s="252"/>
      <c r="D303" s="253"/>
      <c r="E303" s="252"/>
      <c r="F303" s="315"/>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9"/>
      <c r="B304" s="253"/>
      <c r="C304" s="252"/>
      <c r="D304" s="253"/>
      <c r="E304" s="252"/>
      <c r="F304" s="315"/>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9"/>
      <c r="B305" s="253"/>
      <c r="C305" s="252"/>
      <c r="D305" s="253"/>
      <c r="E305" s="252"/>
      <c r="F305" s="315"/>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3"/>
      <c r="C306" s="252"/>
      <c r="D306" s="253"/>
      <c r="E306" s="316"/>
      <c r="F306" s="317"/>
      <c r="G306" s="236"/>
      <c r="H306" s="164"/>
      <c r="I306" s="164"/>
      <c r="J306" s="164"/>
      <c r="K306" s="164"/>
      <c r="L306" s="164"/>
      <c r="M306" s="164"/>
      <c r="N306" s="164"/>
      <c r="O306" s="164"/>
      <c r="P306" s="237"/>
      <c r="Q306" s="992"/>
      <c r="R306" s="993"/>
      <c r="S306" s="993"/>
      <c r="T306" s="993"/>
      <c r="U306" s="993"/>
      <c r="V306" s="993"/>
      <c r="W306" s="993"/>
      <c r="X306" s="993"/>
      <c r="Y306" s="993"/>
      <c r="Z306" s="993"/>
      <c r="AA306" s="994"/>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9"/>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9"/>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9"/>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999"/>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999"/>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999"/>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999"/>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999"/>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999"/>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999"/>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999"/>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999"/>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999"/>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999"/>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999"/>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999"/>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999"/>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999"/>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999"/>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999"/>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999"/>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999"/>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999"/>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9"/>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3"/>
      <c r="C334" s="252"/>
      <c r="D334" s="253"/>
      <c r="E334" s="252"/>
      <c r="F334" s="315"/>
      <c r="G334" s="231"/>
      <c r="H334" s="161"/>
      <c r="I334" s="161"/>
      <c r="J334" s="161"/>
      <c r="K334" s="161"/>
      <c r="L334" s="161"/>
      <c r="M334" s="161"/>
      <c r="N334" s="161"/>
      <c r="O334" s="161"/>
      <c r="P334" s="232"/>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9"/>
      <c r="B335" s="253"/>
      <c r="C335" s="252"/>
      <c r="D335" s="253"/>
      <c r="E335" s="252"/>
      <c r="F335" s="315"/>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9"/>
      <c r="B336" s="253"/>
      <c r="C336" s="252"/>
      <c r="D336" s="253"/>
      <c r="E336" s="252"/>
      <c r="F336" s="315"/>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9"/>
      <c r="B337" s="253"/>
      <c r="C337" s="252"/>
      <c r="D337" s="253"/>
      <c r="E337" s="252"/>
      <c r="F337" s="315"/>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3"/>
      <c r="C338" s="252"/>
      <c r="D338" s="253"/>
      <c r="E338" s="252"/>
      <c r="F338" s="315"/>
      <c r="G338" s="236"/>
      <c r="H338" s="164"/>
      <c r="I338" s="164"/>
      <c r="J338" s="164"/>
      <c r="K338" s="164"/>
      <c r="L338" s="164"/>
      <c r="M338" s="164"/>
      <c r="N338" s="164"/>
      <c r="O338" s="164"/>
      <c r="P338" s="237"/>
      <c r="Q338" s="992"/>
      <c r="R338" s="993"/>
      <c r="S338" s="993"/>
      <c r="T338" s="993"/>
      <c r="U338" s="993"/>
      <c r="V338" s="993"/>
      <c r="W338" s="993"/>
      <c r="X338" s="993"/>
      <c r="Y338" s="993"/>
      <c r="Z338" s="993"/>
      <c r="AA338" s="994"/>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9"/>
      <c r="B341" s="253"/>
      <c r="C341" s="252"/>
      <c r="D341" s="253"/>
      <c r="E341" s="252"/>
      <c r="F341" s="315"/>
      <c r="G341" s="231"/>
      <c r="H341" s="161"/>
      <c r="I341" s="161"/>
      <c r="J341" s="161"/>
      <c r="K341" s="161"/>
      <c r="L341" s="161"/>
      <c r="M341" s="161"/>
      <c r="N341" s="161"/>
      <c r="O341" s="161"/>
      <c r="P341" s="232"/>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9"/>
      <c r="B342" s="253"/>
      <c r="C342" s="252"/>
      <c r="D342" s="253"/>
      <c r="E342" s="252"/>
      <c r="F342" s="315"/>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9"/>
      <c r="B343" s="253"/>
      <c r="C343" s="252"/>
      <c r="D343" s="253"/>
      <c r="E343" s="252"/>
      <c r="F343" s="315"/>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9"/>
      <c r="B344" s="253"/>
      <c r="C344" s="252"/>
      <c r="D344" s="253"/>
      <c r="E344" s="252"/>
      <c r="F344" s="315"/>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3"/>
      <c r="C345" s="252"/>
      <c r="D345" s="253"/>
      <c r="E345" s="252"/>
      <c r="F345" s="315"/>
      <c r="G345" s="236"/>
      <c r="H345" s="164"/>
      <c r="I345" s="164"/>
      <c r="J345" s="164"/>
      <c r="K345" s="164"/>
      <c r="L345" s="164"/>
      <c r="M345" s="164"/>
      <c r="N345" s="164"/>
      <c r="O345" s="164"/>
      <c r="P345" s="237"/>
      <c r="Q345" s="992"/>
      <c r="R345" s="993"/>
      <c r="S345" s="993"/>
      <c r="T345" s="993"/>
      <c r="U345" s="993"/>
      <c r="V345" s="993"/>
      <c r="W345" s="993"/>
      <c r="X345" s="993"/>
      <c r="Y345" s="993"/>
      <c r="Z345" s="993"/>
      <c r="AA345" s="994"/>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9"/>
      <c r="B348" s="253"/>
      <c r="C348" s="252"/>
      <c r="D348" s="253"/>
      <c r="E348" s="252"/>
      <c r="F348" s="315"/>
      <c r="G348" s="231"/>
      <c r="H348" s="161"/>
      <c r="I348" s="161"/>
      <c r="J348" s="161"/>
      <c r="K348" s="161"/>
      <c r="L348" s="161"/>
      <c r="M348" s="161"/>
      <c r="N348" s="161"/>
      <c r="O348" s="161"/>
      <c r="P348" s="232"/>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9"/>
      <c r="B349" s="253"/>
      <c r="C349" s="252"/>
      <c r="D349" s="253"/>
      <c r="E349" s="252"/>
      <c r="F349" s="315"/>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9"/>
      <c r="B350" s="253"/>
      <c r="C350" s="252"/>
      <c r="D350" s="253"/>
      <c r="E350" s="252"/>
      <c r="F350" s="315"/>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9"/>
      <c r="B351" s="253"/>
      <c r="C351" s="252"/>
      <c r="D351" s="253"/>
      <c r="E351" s="252"/>
      <c r="F351" s="315"/>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3"/>
      <c r="C352" s="252"/>
      <c r="D352" s="253"/>
      <c r="E352" s="252"/>
      <c r="F352" s="315"/>
      <c r="G352" s="236"/>
      <c r="H352" s="164"/>
      <c r="I352" s="164"/>
      <c r="J352" s="164"/>
      <c r="K352" s="164"/>
      <c r="L352" s="164"/>
      <c r="M352" s="164"/>
      <c r="N352" s="164"/>
      <c r="O352" s="164"/>
      <c r="P352" s="237"/>
      <c r="Q352" s="992"/>
      <c r="R352" s="993"/>
      <c r="S352" s="993"/>
      <c r="T352" s="993"/>
      <c r="U352" s="993"/>
      <c r="V352" s="993"/>
      <c r="W352" s="993"/>
      <c r="X352" s="993"/>
      <c r="Y352" s="993"/>
      <c r="Z352" s="993"/>
      <c r="AA352" s="994"/>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9"/>
      <c r="B355" s="253"/>
      <c r="C355" s="252"/>
      <c r="D355" s="253"/>
      <c r="E355" s="252"/>
      <c r="F355" s="315"/>
      <c r="G355" s="231"/>
      <c r="H355" s="161"/>
      <c r="I355" s="161"/>
      <c r="J355" s="161"/>
      <c r="K355" s="161"/>
      <c r="L355" s="161"/>
      <c r="M355" s="161"/>
      <c r="N355" s="161"/>
      <c r="O355" s="161"/>
      <c r="P355" s="232"/>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9"/>
      <c r="B356" s="253"/>
      <c r="C356" s="252"/>
      <c r="D356" s="253"/>
      <c r="E356" s="252"/>
      <c r="F356" s="315"/>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9"/>
      <c r="B357" s="253"/>
      <c r="C357" s="252"/>
      <c r="D357" s="253"/>
      <c r="E357" s="252"/>
      <c r="F357" s="315"/>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9"/>
      <c r="B358" s="253"/>
      <c r="C358" s="252"/>
      <c r="D358" s="253"/>
      <c r="E358" s="252"/>
      <c r="F358" s="315"/>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3"/>
      <c r="C359" s="252"/>
      <c r="D359" s="253"/>
      <c r="E359" s="252"/>
      <c r="F359" s="315"/>
      <c r="G359" s="236"/>
      <c r="H359" s="164"/>
      <c r="I359" s="164"/>
      <c r="J359" s="164"/>
      <c r="K359" s="164"/>
      <c r="L359" s="164"/>
      <c r="M359" s="164"/>
      <c r="N359" s="164"/>
      <c r="O359" s="164"/>
      <c r="P359" s="237"/>
      <c r="Q359" s="992"/>
      <c r="R359" s="993"/>
      <c r="S359" s="993"/>
      <c r="T359" s="993"/>
      <c r="U359" s="993"/>
      <c r="V359" s="993"/>
      <c r="W359" s="993"/>
      <c r="X359" s="993"/>
      <c r="Y359" s="993"/>
      <c r="Z359" s="993"/>
      <c r="AA359" s="994"/>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9"/>
      <c r="B362" s="253"/>
      <c r="C362" s="252"/>
      <c r="D362" s="253"/>
      <c r="E362" s="252"/>
      <c r="F362" s="315"/>
      <c r="G362" s="231"/>
      <c r="H362" s="161"/>
      <c r="I362" s="161"/>
      <c r="J362" s="161"/>
      <c r="K362" s="161"/>
      <c r="L362" s="161"/>
      <c r="M362" s="161"/>
      <c r="N362" s="161"/>
      <c r="O362" s="161"/>
      <c r="P362" s="232"/>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9"/>
      <c r="B363" s="253"/>
      <c r="C363" s="252"/>
      <c r="D363" s="253"/>
      <c r="E363" s="252"/>
      <c r="F363" s="315"/>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9"/>
      <c r="B364" s="253"/>
      <c r="C364" s="252"/>
      <c r="D364" s="253"/>
      <c r="E364" s="252"/>
      <c r="F364" s="315"/>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9"/>
      <c r="B365" s="253"/>
      <c r="C365" s="252"/>
      <c r="D365" s="253"/>
      <c r="E365" s="252"/>
      <c r="F365" s="315"/>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3"/>
      <c r="C366" s="252"/>
      <c r="D366" s="253"/>
      <c r="E366" s="316"/>
      <c r="F366" s="317"/>
      <c r="G366" s="236"/>
      <c r="H366" s="164"/>
      <c r="I366" s="164"/>
      <c r="J366" s="164"/>
      <c r="K366" s="164"/>
      <c r="L366" s="164"/>
      <c r="M366" s="164"/>
      <c r="N366" s="164"/>
      <c r="O366" s="164"/>
      <c r="P366" s="237"/>
      <c r="Q366" s="992"/>
      <c r="R366" s="993"/>
      <c r="S366" s="993"/>
      <c r="T366" s="993"/>
      <c r="U366" s="993"/>
      <c r="V366" s="993"/>
      <c r="W366" s="993"/>
      <c r="X366" s="993"/>
      <c r="Y366" s="993"/>
      <c r="Z366" s="993"/>
      <c r="AA366" s="994"/>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9"/>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999"/>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999"/>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999"/>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999"/>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999"/>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999"/>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999"/>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999"/>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999"/>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999"/>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999"/>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999"/>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999"/>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999"/>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999"/>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999"/>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999"/>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999"/>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999"/>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999"/>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9"/>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3"/>
      <c r="C394" s="252"/>
      <c r="D394" s="253"/>
      <c r="E394" s="252"/>
      <c r="F394" s="315"/>
      <c r="G394" s="231"/>
      <c r="H394" s="161"/>
      <c r="I394" s="161"/>
      <c r="J394" s="161"/>
      <c r="K394" s="161"/>
      <c r="L394" s="161"/>
      <c r="M394" s="161"/>
      <c r="N394" s="161"/>
      <c r="O394" s="161"/>
      <c r="P394" s="232"/>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9"/>
      <c r="B395" s="253"/>
      <c r="C395" s="252"/>
      <c r="D395" s="253"/>
      <c r="E395" s="252"/>
      <c r="F395" s="315"/>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9"/>
      <c r="B396" s="253"/>
      <c r="C396" s="252"/>
      <c r="D396" s="253"/>
      <c r="E396" s="252"/>
      <c r="F396" s="315"/>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9"/>
      <c r="B397" s="253"/>
      <c r="C397" s="252"/>
      <c r="D397" s="253"/>
      <c r="E397" s="252"/>
      <c r="F397" s="315"/>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3"/>
      <c r="C398" s="252"/>
      <c r="D398" s="253"/>
      <c r="E398" s="252"/>
      <c r="F398" s="315"/>
      <c r="G398" s="236"/>
      <c r="H398" s="164"/>
      <c r="I398" s="164"/>
      <c r="J398" s="164"/>
      <c r="K398" s="164"/>
      <c r="L398" s="164"/>
      <c r="M398" s="164"/>
      <c r="N398" s="164"/>
      <c r="O398" s="164"/>
      <c r="P398" s="237"/>
      <c r="Q398" s="992"/>
      <c r="R398" s="993"/>
      <c r="S398" s="993"/>
      <c r="T398" s="993"/>
      <c r="U398" s="993"/>
      <c r="V398" s="993"/>
      <c r="W398" s="993"/>
      <c r="X398" s="993"/>
      <c r="Y398" s="993"/>
      <c r="Z398" s="993"/>
      <c r="AA398" s="994"/>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9"/>
      <c r="B401" s="253"/>
      <c r="C401" s="252"/>
      <c r="D401" s="253"/>
      <c r="E401" s="252"/>
      <c r="F401" s="315"/>
      <c r="G401" s="231"/>
      <c r="H401" s="161"/>
      <c r="I401" s="161"/>
      <c r="J401" s="161"/>
      <c r="K401" s="161"/>
      <c r="L401" s="161"/>
      <c r="M401" s="161"/>
      <c r="N401" s="161"/>
      <c r="O401" s="161"/>
      <c r="P401" s="232"/>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9"/>
      <c r="B402" s="253"/>
      <c r="C402" s="252"/>
      <c r="D402" s="253"/>
      <c r="E402" s="252"/>
      <c r="F402" s="315"/>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9"/>
      <c r="B403" s="253"/>
      <c r="C403" s="252"/>
      <c r="D403" s="253"/>
      <c r="E403" s="252"/>
      <c r="F403" s="315"/>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9"/>
      <c r="B404" s="253"/>
      <c r="C404" s="252"/>
      <c r="D404" s="253"/>
      <c r="E404" s="252"/>
      <c r="F404" s="315"/>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3"/>
      <c r="C405" s="252"/>
      <c r="D405" s="253"/>
      <c r="E405" s="252"/>
      <c r="F405" s="315"/>
      <c r="G405" s="236"/>
      <c r="H405" s="164"/>
      <c r="I405" s="164"/>
      <c r="J405" s="164"/>
      <c r="K405" s="164"/>
      <c r="L405" s="164"/>
      <c r="M405" s="164"/>
      <c r="N405" s="164"/>
      <c r="O405" s="164"/>
      <c r="P405" s="237"/>
      <c r="Q405" s="992"/>
      <c r="R405" s="993"/>
      <c r="S405" s="993"/>
      <c r="T405" s="993"/>
      <c r="U405" s="993"/>
      <c r="V405" s="993"/>
      <c r="W405" s="993"/>
      <c r="X405" s="993"/>
      <c r="Y405" s="993"/>
      <c r="Z405" s="993"/>
      <c r="AA405" s="994"/>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9"/>
      <c r="B408" s="253"/>
      <c r="C408" s="252"/>
      <c r="D408" s="253"/>
      <c r="E408" s="252"/>
      <c r="F408" s="315"/>
      <c r="G408" s="231"/>
      <c r="H408" s="161"/>
      <c r="I408" s="161"/>
      <c r="J408" s="161"/>
      <c r="K408" s="161"/>
      <c r="L408" s="161"/>
      <c r="M408" s="161"/>
      <c r="N408" s="161"/>
      <c r="O408" s="161"/>
      <c r="P408" s="232"/>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9"/>
      <c r="B409" s="253"/>
      <c r="C409" s="252"/>
      <c r="D409" s="253"/>
      <c r="E409" s="252"/>
      <c r="F409" s="315"/>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9"/>
      <c r="B410" s="253"/>
      <c r="C410" s="252"/>
      <c r="D410" s="253"/>
      <c r="E410" s="252"/>
      <c r="F410" s="315"/>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9"/>
      <c r="B411" s="253"/>
      <c r="C411" s="252"/>
      <c r="D411" s="253"/>
      <c r="E411" s="252"/>
      <c r="F411" s="315"/>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3"/>
      <c r="C412" s="252"/>
      <c r="D412" s="253"/>
      <c r="E412" s="252"/>
      <c r="F412" s="315"/>
      <c r="G412" s="236"/>
      <c r="H412" s="164"/>
      <c r="I412" s="164"/>
      <c r="J412" s="164"/>
      <c r="K412" s="164"/>
      <c r="L412" s="164"/>
      <c r="M412" s="164"/>
      <c r="N412" s="164"/>
      <c r="O412" s="164"/>
      <c r="P412" s="237"/>
      <c r="Q412" s="992"/>
      <c r="R412" s="993"/>
      <c r="S412" s="993"/>
      <c r="T412" s="993"/>
      <c r="U412" s="993"/>
      <c r="V412" s="993"/>
      <c r="W412" s="993"/>
      <c r="X412" s="993"/>
      <c r="Y412" s="993"/>
      <c r="Z412" s="993"/>
      <c r="AA412" s="994"/>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9"/>
      <c r="B415" s="253"/>
      <c r="C415" s="252"/>
      <c r="D415" s="253"/>
      <c r="E415" s="252"/>
      <c r="F415" s="315"/>
      <c r="G415" s="231"/>
      <c r="H415" s="161"/>
      <c r="I415" s="161"/>
      <c r="J415" s="161"/>
      <c r="K415" s="161"/>
      <c r="L415" s="161"/>
      <c r="M415" s="161"/>
      <c r="N415" s="161"/>
      <c r="O415" s="161"/>
      <c r="P415" s="232"/>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9"/>
      <c r="B416" s="253"/>
      <c r="C416" s="252"/>
      <c r="D416" s="253"/>
      <c r="E416" s="252"/>
      <c r="F416" s="315"/>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9"/>
      <c r="B417" s="253"/>
      <c r="C417" s="252"/>
      <c r="D417" s="253"/>
      <c r="E417" s="252"/>
      <c r="F417" s="315"/>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9"/>
      <c r="B418" s="253"/>
      <c r="C418" s="252"/>
      <c r="D418" s="253"/>
      <c r="E418" s="252"/>
      <c r="F418" s="315"/>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3"/>
      <c r="C419" s="252"/>
      <c r="D419" s="253"/>
      <c r="E419" s="252"/>
      <c r="F419" s="315"/>
      <c r="G419" s="236"/>
      <c r="H419" s="164"/>
      <c r="I419" s="164"/>
      <c r="J419" s="164"/>
      <c r="K419" s="164"/>
      <c r="L419" s="164"/>
      <c r="M419" s="164"/>
      <c r="N419" s="164"/>
      <c r="O419" s="164"/>
      <c r="P419" s="237"/>
      <c r="Q419" s="992"/>
      <c r="R419" s="993"/>
      <c r="S419" s="993"/>
      <c r="T419" s="993"/>
      <c r="U419" s="993"/>
      <c r="V419" s="993"/>
      <c r="W419" s="993"/>
      <c r="X419" s="993"/>
      <c r="Y419" s="993"/>
      <c r="Z419" s="993"/>
      <c r="AA419" s="994"/>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9"/>
      <c r="B422" s="253"/>
      <c r="C422" s="252"/>
      <c r="D422" s="253"/>
      <c r="E422" s="252"/>
      <c r="F422" s="315"/>
      <c r="G422" s="231"/>
      <c r="H422" s="161"/>
      <c r="I422" s="161"/>
      <c r="J422" s="161"/>
      <c r="K422" s="161"/>
      <c r="L422" s="161"/>
      <c r="M422" s="161"/>
      <c r="N422" s="161"/>
      <c r="O422" s="161"/>
      <c r="P422" s="232"/>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9"/>
      <c r="B423" s="253"/>
      <c r="C423" s="252"/>
      <c r="D423" s="253"/>
      <c r="E423" s="252"/>
      <c r="F423" s="315"/>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9"/>
      <c r="B424" s="253"/>
      <c r="C424" s="252"/>
      <c r="D424" s="253"/>
      <c r="E424" s="252"/>
      <c r="F424" s="315"/>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9"/>
      <c r="B425" s="253"/>
      <c r="C425" s="252"/>
      <c r="D425" s="253"/>
      <c r="E425" s="252"/>
      <c r="F425" s="315"/>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3"/>
      <c r="C426" s="252"/>
      <c r="D426" s="253"/>
      <c r="E426" s="316"/>
      <c r="F426" s="317"/>
      <c r="G426" s="236"/>
      <c r="H426" s="164"/>
      <c r="I426" s="164"/>
      <c r="J426" s="164"/>
      <c r="K426" s="164"/>
      <c r="L426" s="164"/>
      <c r="M426" s="164"/>
      <c r="N426" s="164"/>
      <c r="O426" s="164"/>
      <c r="P426" s="237"/>
      <c r="Q426" s="992"/>
      <c r="R426" s="993"/>
      <c r="S426" s="993"/>
      <c r="T426" s="993"/>
      <c r="U426" s="993"/>
      <c r="V426" s="993"/>
      <c r="W426" s="993"/>
      <c r="X426" s="993"/>
      <c r="Y426" s="993"/>
      <c r="Z426" s="993"/>
      <c r="AA426" s="994"/>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3"/>
      <c r="C429" s="316"/>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9"/>
      <c r="B430" s="253"/>
      <c r="C430" s="250" t="s">
        <v>561</v>
      </c>
      <c r="D430" s="251"/>
      <c r="E430" s="239" t="s">
        <v>545</v>
      </c>
      <c r="F430" s="449"/>
      <c r="G430" s="241" t="s">
        <v>374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9"/>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9"/>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hidden="1" customHeight="1" x14ac:dyDescent="0.15">
      <c r="A433" s="999"/>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999"/>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999"/>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999"/>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9"/>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999"/>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999"/>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999"/>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999"/>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9"/>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999"/>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999"/>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999"/>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999"/>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9"/>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999"/>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999"/>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999"/>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999"/>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9"/>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999"/>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999"/>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999"/>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999"/>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9"/>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x14ac:dyDescent="0.15">
      <c r="A458" s="999"/>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999"/>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999"/>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999"/>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9"/>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999"/>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999"/>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999"/>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999"/>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9"/>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999"/>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999"/>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999"/>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999"/>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9"/>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999"/>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999"/>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999"/>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999"/>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9"/>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999"/>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999"/>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999"/>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999"/>
      <c r="B481" s="253"/>
      <c r="C481" s="252"/>
      <c r="D481" s="253"/>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9"/>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9"/>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3"/>
      <c r="C484" s="252"/>
      <c r="D484" s="253"/>
      <c r="E484" s="239" t="s">
        <v>562</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9"/>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9"/>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999"/>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999"/>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999"/>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999"/>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9"/>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999"/>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999"/>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999"/>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999"/>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9"/>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999"/>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999"/>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999"/>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999"/>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9"/>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999"/>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999"/>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999"/>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999"/>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9"/>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999"/>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999"/>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999"/>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999"/>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9"/>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999"/>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999"/>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999"/>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999"/>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9"/>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999"/>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999"/>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999"/>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999"/>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9"/>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999"/>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999"/>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999"/>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999"/>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9"/>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999"/>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999"/>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999"/>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999"/>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9"/>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999"/>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999"/>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999"/>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999"/>
      <c r="B535" s="253"/>
      <c r="C535" s="252"/>
      <c r="D535" s="253"/>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3"/>
      <c r="C538" s="252"/>
      <c r="D538" s="253"/>
      <c r="E538" s="239" t="s">
        <v>563</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9"/>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999"/>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999"/>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999"/>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999"/>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9"/>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999"/>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999"/>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999"/>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999"/>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9"/>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999"/>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999"/>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999"/>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999"/>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9"/>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999"/>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999"/>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999"/>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999"/>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9"/>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999"/>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999"/>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999"/>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999"/>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9"/>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999"/>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999"/>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999"/>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999"/>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9"/>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999"/>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999"/>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999"/>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999"/>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9"/>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999"/>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999"/>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999"/>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999"/>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9"/>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999"/>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999"/>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999"/>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999"/>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9"/>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999"/>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999"/>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999"/>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999"/>
      <c r="B589" s="253"/>
      <c r="C589" s="252"/>
      <c r="D589" s="253"/>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3"/>
      <c r="C592" s="252"/>
      <c r="D592" s="253"/>
      <c r="E592" s="239" t="s">
        <v>562</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9"/>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999"/>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999"/>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999"/>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999"/>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9"/>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999"/>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999"/>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999"/>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999"/>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9"/>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999"/>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999"/>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999"/>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999"/>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9"/>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999"/>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999"/>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999"/>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999"/>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9"/>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999"/>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999"/>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999"/>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999"/>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9"/>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999"/>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999"/>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999"/>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999"/>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9"/>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999"/>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999"/>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999"/>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999"/>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9"/>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999"/>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999"/>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999"/>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999"/>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9"/>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999"/>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999"/>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999"/>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999"/>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9"/>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999"/>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999"/>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999"/>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999"/>
      <c r="B643" s="253"/>
      <c r="C643" s="252"/>
      <c r="D643" s="253"/>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3"/>
      <c r="C646" s="252"/>
      <c r="D646" s="253"/>
      <c r="E646" s="239" t="s">
        <v>563</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9"/>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999"/>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999"/>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999"/>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999"/>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9"/>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999"/>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999"/>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999"/>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999"/>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9"/>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999"/>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999"/>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999"/>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999"/>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9"/>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999"/>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999"/>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999"/>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999"/>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9"/>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999"/>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999"/>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999"/>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999"/>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9"/>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999"/>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999"/>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999"/>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999"/>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9"/>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999"/>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999"/>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999"/>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999"/>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9"/>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999"/>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999"/>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999"/>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999"/>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9"/>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999"/>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999"/>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999"/>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999"/>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9"/>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999"/>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999"/>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999"/>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999"/>
      <c r="B697" s="253"/>
      <c r="C697" s="252"/>
      <c r="D697" s="253"/>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3.2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574</v>
      </c>
      <c r="AE702" s="901"/>
      <c r="AF702" s="901"/>
      <c r="AG702" s="890" t="s">
        <v>607</v>
      </c>
      <c r="AH702" s="891"/>
      <c r="AI702" s="891"/>
      <c r="AJ702" s="891"/>
      <c r="AK702" s="891"/>
      <c r="AL702" s="891"/>
      <c r="AM702" s="891"/>
      <c r="AN702" s="891"/>
      <c r="AO702" s="891"/>
      <c r="AP702" s="891"/>
      <c r="AQ702" s="891"/>
      <c r="AR702" s="891"/>
      <c r="AS702" s="891"/>
      <c r="AT702" s="891"/>
      <c r="AU702" s="891"/>
      <c r="AV702" s="891"/>
      <c r="AW702" s="891"/>
      <c r="AX702" s="892"/>
    </row>
    <row r="703" spans="1:50" ht="58.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574</v>
      </c>
      <c r="AE703" s="155"/>
      <c r="AF703" s="155"/>
      <c r="AG703" s="665" t="s">
        <v>608</v>
      </c>
      <c r="AH703" s="666"/>
      <c r="AI703" s="666"/>
      <c r="AJ703" s="666"/>
      <c r="AK703" s="666"/>
      <c r="AL703" s="666"/>
      <c r="AM703" s="666"/>
      <c r="AN703" s="666"/>
      <c r="AO703" s="666"/>
      <c r="AP703" s="666"/>
      <c r="AQ703" s="666"/>
      <c r="AR703" s="666"/>
      <c r="AS703" s="666"/>
      <c r="AT703" s="666"/>
      <c r="AU703" s="666"/>
      <c r="AV703" s="666"/>
      <c r="AW703" s="666"/>
      <c r="AX703" s="667"/>
    </row>
    <row r="704" spans="1:50" ht="6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9" t="s">
        <v>609</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574</v>
      </c>
      <c r="AE705" s="735"/>
      <c r="AF705" s="735"/>
      <c r="AG705" s="160" t="s">
        <v>631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2"/>
      <c r="C706" s="615"/>
      <c r="D706" s="616"/>
      <c r="E706" s="685" t="s">
        <v>506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630</v>
      </c>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2"/>
      <c r="C707" s="617"/>
      <c r="D707" s="618"/>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630</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574</v>
      </c>
      <c r="AE708" s="669"/>
      <c r="AF708" s="669"/>
      <c r="AG708" s="527" t="s">
        <v>632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574</v>
      </c>
      <c r="AE709" s="155"/>
      <c r="AF709" s="155"/>
      <c r="AG709" s="527" t="s">
        <v>632</v>
      </c>
      <c r="AH709" s="528"/>
      <c r="AI709" s="528"/>
      <c r="AJ709" s="528"/>
      <c r="AK709" s="528"/>
      <c r="AL709" s="528"/>
      <c r="AM709" s="528"/>
      <c r="AN709" s="528"/>
      <c r="AO709" s="528"/>
      <c r="AP709" s="528"/>
      <c r="AQ709" s="528"/>
      <c r="AR709" s="528"/>
      <c r="AS709" s="528"/>
      <c r="AT709" s="528"/>
      <c r="AU709" s="528"/>
      <c r="AV709" s="528"/>
      <c r="AW709" s="528"/>
      <c r="AX709" s="529"/>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574</v>
      </c>
      <c r="AE710" s="155"/>
      <c r="AF710" s="155"/>
      <c r="AG710" s="665" t="s">
        <v>633</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574</v>
      </c>
      <c r="AE711" s="155"/>
      <c r="AF711" s="155"/>
      <c r="AG711" s="665" t="s">
        <v>634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635</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635</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574</v>
      </c>
      <c r="AE714" s="593"/>
      <c r="AF714" s="594"/>
      <c r="AG714" s="691" t="s">
        <v>636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574</v>
      </c>
      <c r="AE715" s="669"/>
      <c r="AF715" s="779"/>
      <c r="AG715" s="527" t="s">
        <v>638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574</v>
      </c>
      <c r="AE716" s="761"/>
      <c r="AF716" s="761"/>
      <c r="AG716" s="665" t="s">
        <v>641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574</v>
      </c>
      <c r="AE717" s="155"/>
      <c r="AF717" s="155"/>
      <c r="AG717" s="665" t="s">
        <v>640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574</v>
      </c>
      <c r="AE718" s="155"/>
      <c r="AF718" s="155"/>
      <c r="AG718" s="163" t="s">
        <v>639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635</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4" t="s">
        <v>53</v>
      </c>
      <c r="D726" s="582"/>
      <c r="E726" s="582"/>
      <c r="F726" s="583"/>
      <c r="G726" s="799" t="s">
        <v>643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7" t="s">
        <v>57</v>
      </c>
      <c r="D727" s="698"/>
      <c r="E727" s="698"/>
      <c r="F727" s="699"/>
      <c r="G727" s="797" t="s">
        <v>644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549</v>
      </c>
      <c r="B737" s="124"/>
      <c r="C737" s="124"/>
      <c r="D737" s="125"/>
      <c r="E737" s="122" t="s">
        <v>610</v>
      </c>
      <c r="F737" s="122"/>
      <c r="G737" s="122"/>
      <c r="H737" s="122"/>
      <c r="I737" s="122"/>
      <c r="J737" s="122"/>
      <c r="K737" s="122"/>
      <c r="L737" s="122"/>
      <c r="M737" s="122"/>
      <c r="N737" s="101" t="s">
        <v>542</v>
      </c>
      <c r="O737" s="101"/>
      <c r="P737" s="101"/>
      <c r="Q737" s="101"/>
      <c r="R737" s="122" t="s">
        <v>589</v>
      </c>
      <c r="S737" s="122"/>
      <c r="T737" s="122"/>
      <c r="U737" s="122"/>
      <c r="V737" s="122"/>
      <c r="W737" s="122"/>
      <c r="X737" s="122"/>
      <c r="Y737" s="122"/>
      <c r="Z737" s="122"/>
      <c r="AA737" s="101" t="s">
        <v>541</v>
      </c>
      <c r="AB737" s="101"/>
      <c r="AC737" s="101"/>
      <c r="AD737" s="101"/>
      <c r="AE737" s="122" t="s">
        <v>610</v>
      </c>
      <c r="AF737" s="122"/>
      <c r="AG737" s="122"/>
      <c r="AH737" s="122"/>
      <c r="AI737" s="122"/>
      <c r="AJ737" s="122"/>
      <c r="AK737" s="122"/>
      <c r="AL737" s="122"/>
      <c r="AM737" s="122"/>
      <c r="AN737" s="101" t="s">
        <v>540</v>
      </c>
      <c r="AO737" s="101"/>
      <c r="AP737" s="101"/>
      <c r="AQ737" s="101"/>
      <c r="AR737" s="102" t="s">
        <v>582</v>
      </c>
      <c r="AS737" s="103"/>
      <c r="AT737" s="103"/>
      <c r="AU737" s="103"/>
      <c r="AV737" s="103"/>
      <c r="AW737" s="103"/>
      <c r="AX737" s="104"/>
      <c r="AY737" s="89"/>
      <c r="AZ737" s="89"/>
    </row>
    <row r="738" spans="1:52" ht="24.75" customHeight="1" x14ac:dyDescent="0.15">
      <c r="A738" s="123" t="s">
        <v>539</v>
      </c>
      <c r="B738" s="124"/>
      <c r="C738" s="124"/>
      <c r="D738" s="125"/>
      <c r="E738" s="122" t="s">
        <v>582</v>
      </c>
      <c r="F738" s="122"/>
      <c r="G738" s="122"/>
      <c r="H738" s="122"/>
      <c r="I738" s="122"/>
      <c r="J738" s="122"/>
      <c r="K738" s="122"/>
      <c r="L738" s="122"/>
      <c r="M738" s="122"/>
      <c r="N738" s="101" t="s">
        <v>538</v>
      </c>
      <c r="O738" s="101"/>
      <c r="P738" s="101"/>
      <c r="Q738" s="101"/>
      <c r="R738" s="122" t="s">
        <v>582</v>
      </c>
      <c r="S738" s="122"/>
      <c r="T738" s="122"/>
      <c r="U738" s="122"/>
      <c r="V738" s="122"/>
      <c r="W738" s="122"/>
      <c r="X738" s="122"/>
      <c r="Y738" s="122"/>
      <c r="Z738" s="122"/>
      <c r="AA738" s="101" t="s">
        <v>537</v>
      </c>
      <c r="AB738" s="101"/>
      <c r="AC738" s="101"/>
      <c r="AD738" s="101"/>
      <c r="AE738" s="122" t="s">
        <v>582</v>
      </c>
      <c r="AF738" s="122"/>
      <c r="AG738" s="122"/>
      <c r="AH738" s="122"/>
      <c r="AI738" s="122"/>
      <c r="AJ738" s="122"/>
      <c r="AK738" s="122"/>
      <c r="AL738" s="122"/>
      <c r="AM738" s="122"/>
      <c r="AN738" s="101" t="s">
        <v>533</v>
      </c>
      <c r="AO738" s="101"/>
      <c r="AP738" s="101"/>
      <c r="AQ738" s="101"/>
      <c r="AR738" s="102" t="s">
        <v>582</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550</v>
      </c>
      <c r="J739" s="117"/>
      <c r="K739" s="93" t="str">
        <f>IF(OR(I739="　", I739=""), "", "-")</f>
        <v>-</v>
      </c>
      <c r="L739" s="118">
        <v>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511</v>
      </c>
      <c r="B779" s="763"/>
      <c r="C779" s="763"/>
      <c r="D779" s="763"/>
      <c r="E779" s="763"/>
      <c r="F779" s="764"/>
      <c r="G779" s="440" t="s">
        <v>611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3" customHeight="1" x14ac:dyDescent="0.15">
      <c r="A781" s="557"/>
      <c r="B781" s="765"/>
      <c r="C781" s="765"/>
      <c r="D781" s="765"/>
      <c r="E781" s="765"/>
      <c r="F781" s="766"/>
      <c r="G781" s="450" t="s">
        <v>612</v>
      </c>
      <c r="H781" s="451"/>
      <c r="I781" s="451"/>
      <c r="J781" s="451"/>
      <c r="K781" s="452"/>
      <c r="L781" s="453" t="s">
        <v>613</v>
      </c>
      <c r="M781" s="454"/>
      <c r="N781" s="454"/>
      <c r="O781" s="454"/>
      <c r="P781" s="454"/>
      <c r="Q781" s="454"/>
      <c r="R781" s="454"/>
      <c r="S781" s="454"/>
      <c r="T781" s="454"/>
      <c r="U781" s="454"/>
      <c r="V781" s="454"/>
      <c r="W781" s="454"/>
      <c r="X781" s="455"/>
      <c r="Y781" s="456">
        <v>1.2</v>
      </c>
      <c r="Z781" s="457"/>
      <c r="AA781" s="457"/>
      <c r="AB781" s="558"/>
      <c r="AC781" s="450" t="s">
        <v>615</v>
      </c>
      <c r="AD781" s="451"/>
      <c r="AE781" s="451"/>
      <c r="AF781" s="451"/>
      <c r="AG781" s="452"/>
      <c r="AH781" s="453" t="s">
        <v>616</v>
      </c>
      <c r="AI781" s="454"/>
      <c r="AJ781" s="454"/>
      <c r="AK781" s="454"/>
      <c r="AL781" s="454"/>
      <c r="AM781" s="454"/>
      <c r="AN781" s="454"/>
      <c r="AO781" s="454"/>
      <c r="AP781" s="454"/>
      <c r="AQ781" s="454"/>
      <c r="AR781" s="454"/>
      <c r="AS781" s="454"/>
      <c r="AT781" s="455"/>
      <c r="AU781" s="456">
        <v>44</v>
      </c>
      <c r="AV781" s="457"/>
      <c r="AW781" s="457"/>
      <c r="AX781" s="458"/>
    </row>
    <row r="782" spans="1:50" ht="24.75" customHeight="1" x14ac:dyDescent="0.15">
      <c r="A782" s="557"/>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7"/>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7"/>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7"/>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7"/>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7"/>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1.2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44</v>
      </c>
      <c r="AV791" s="416"/>
      <c r="AW791" s="416"/>
      <c r="AX791" s="418"/>
    </row>
    <row r="792" spans="1:50" ht="24.75" hidden="1" customHeight="1" x14ac:dyDescent="0.15">
      <c r="A792" s="557"/>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468</v>
      </c>
      <c r="AM831" s="961"/>
      <c r="AN831" s="96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617</v>
      </c>
      <c r="D837" s="419"/>
      <c r="E837" s="419"/>
      <c r="F837" s="419"/>
      <c r="G837" s="419"/>
      <c r="H837" s="419"/>
      <c r="I837" s="419"/>
      <c r="J837" s="420" t="s">
        <v>618</v>
      </c>
      <c r="K837" s="421"/>
      <c r="L837" s="421"/>
      <c r="M837" s="421"/>
      <c r="N837" s="421"/>
      <c r="O837" s="421"/>
      <c r="P837" s="426" t="s">
        <v>619</v>
      </c>
      <c r="Q837" s="318"/>
      <c r="R837" s="318"/>
      <c r="S837" s="318"/>
      <c r="T837" s="318"/>
      <c r="U837" s="318"/>
      <c r="V837" s="318"/>
      <c r="W837" s="318"/>
      <c r="X837" s="318"/>
      <c r="Y837" s="319">
        <v>0.6</v>
      </c>
      <c r="Z837" s="320"/>
      <c r="AA837" s="320"/>
      <c r="AB837" s="321"/>
      <c r="AC837" s="329" t="s">
        <v>196</v>
      </c>
      <c r="AD837" s="424"/>
      <c r="AE837" s="424"/>
      <c r="AF837" s="424"/>
      <c r="AG837" s="424"/>
      <c r="AH837" s="422" t="s">
        <v>626</v>
      </c>
      <c r="AI837" s="423"/>
      <c r="AJ837" s="423"/>
      <c r="AK837" s="423"/>
      <c r="AL837" s="326" t="s">
        <v>626</v>
      </c>
      <c r="AM837" s="327"/>
      <c r="AN837" s="327"/>
      <c r="AO837" s="328"/>
      <c r="AP837" s="322" t="s">
        <v>628</v>
      </c>
      <c r="AQ837" s="322"/>
      <c r="AR837" s="322"/>
      <c r="AS837" s="322"/>
      <c r="AT837" s="322"/>
      <c r="AU837" s="322"/>
      <c r="AV837" s="322"/>
      <c r="AW837" s="322"/>
      <c r="AX837" s="322"/>
    </row>
    <row r="838" spans="1:50" ht="30" customHeight="1" x14ac:dyDescent="0.15">
      <c r="A838" s="405">
        <v>2</v>
      </c>
      <c r="B838" s="405">
        <v>1</v>
      </c>
      <c r="C838" s="425" t="s">
        <v>620</v>
      </c>
      <c r="D838" s="419"/>
      <c r="E838" s="419"/>
      <c r="F838" s="419"/>
      <c r="G838" s="419"/>
      <c r="H838" s="419"/>
      <c r="I838" s="419"/>
      <c r="J838" s="420" t="s">
        <v>618</v>
      </c>
      <c r="K838" s="421"/>
      <c r="L838" s="421"/>
      <c r="M838" s="421"/>
      <c r="N838" s="421"/>
      <c r="O838" s="421"/>
      <c r="P838" s="426" t="s">
        <v>619</v>
      </c>
      <c r="Q838" s="318"/>
      <c r="R838" s="318"/>
      <c r="S838" s="318"/>
      <c r="T838" s="318"/>
      <c r="U838" s="318"/>
      <c r="V838" s="318"/>
      <c r="W838" s="318"/>
      <c r="X838" s="318"/>
      <c r="Y838" s="319">
        <v>0.5</v>
      </c>
      <c r="Z838" s="320"/>
      <c r="AA838" s="320"/>
      <c r="AB838" s="321"/>
      <c r="AC838" s="329" t="s">
        <v>196</v>
      </c>
      <c r="AD838" s="329"/>
      <c r="AE838" s="329"/>
      <c r="AF838" s="329"/>
      <c r="AG838" s="329"/>
      <c r="AH838" s="422" t="s">
        <v>626</v>
      </c>
      <c r="AI838" s="423"/>
      <c r="AJ838" s="423"/>
      <c r="AK838" s="423"/>
      <c r="AL838" s="326" t="s">
        <v>627</v>
      </c>
      <c r="AM838" s="327"/>
      <c r="AN838" s="327"/>
      <c r="AO838" s="328"/>
      <c r="AP838" s="322" t="s">
        <v>626</v>
      </c>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621</v>
      </c>
      <c r="D870" s="419"/>
      <c r="E870" s="419"/>
      <c r="F870" s="419"/>
      <c r="G870" s="419"/>
      <c r="H870" s="419"/>
      <c r="I870" s="419"/>
      <c r="J870" s="420" t="s">
        <v>622</v>
      </c>
      <c r="K870" s="421"/>
      <c r="L870" s="421"/>
      <c r="M870" s="421"/>
      <c r="N870" s="421"/>
      <c r="O870" s="421"/>
      <c r="P870" s="426" t="s">
        <v>615</v>
      </c>
      <c r="Q870" s="318"/>
      <c r="R870" s="318"/>
      <c r="S870" s="318"/>
      <c r="T870" s="318"/>
      <c r="U870" s="318"/>
      <c r="V870" s="318"/>
      <c r="W870" s="318"/>
      <c r="X870" s="318"/>
      <c r="Y870" s="319">
        <v>44</v>
      </c>
      <c r="Z870" s="320"/>
      <c r="AA870" s="320"/>
      <c r="AB870" s="321"/>
      <c r="AC870" s="329" t="s">
        <v>501</v>
      </c>
      <c r="AD870" s="424"/>
      <c r="AE870" s="424"/>
      <c r="AF870" s="424"/>
      <c r="AG870" s="424"/>
      <c r="AH870" s="422">
        <v>2</v>
      </c>
      <c r="AI870" s="423"/>
      <c r="AJ870" s="423"/>
      <c r="AK870" s="423"/>
      <c r="AL870" s="326">
        <v>99</v>
      </c>
      <c r="AM870" s="327"/>
      <c r="AN870" s="327"/>
      <c r="AO870" s="328"/>
      <c r="AP870" s="322" t="s">
        <v>626</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6"/>
      <c r="E1101" s="278" t="s">
        <v>384</v>
      </c>
      <c r="F1101" s="896"/>
      <c r="G1101" s="896"/>
      <c r="H1101" s="896"/>
      <c r="I1101" s="896"/>
      <c r="J1101" s="278" t="s">
        <v>419</v>
      </c>
      <c r="K1101" s="278"/>
      <c r="L1101" s="278"/>
      <c r="M1101" s="278"/>
      <c r="N1101" s="278"/>
      <c r="O1101" s="278"/>
      <c r="P1101" s="345" t="s">
        <v>27</v>
      </c>
      <c r="Q1101" s="345"/>
      <c r="R1101" s="345"/>
      <c r="S1101" s="345"/>
      <c r="T1101" s="345"/>
      <c r="U1101" s="345"/>
      <c r="V1101" s="345"/>
      <c r="W1101" s="345"/>
      <c r="X1101" s="345"/>
      <c r="Y1101" s="278" t="s">
        <v>421</v>
      </c>
      <c r="Z1101" s="896"/>
      <c r="AA1101" s="896"/>
      <c r="AB1101" s="896"/>
      <c r="AC1101" s="278" t="s">
        <v>367</v>
      </c>
      <c r="AD1101" s="278"/>
      <c r="AE1101" s="278"/>
      <c r="AF1101" s="278"/>
      <c r="AG1101" s="278"/>
      <c r="AH1101" s="345" t="s">
        <v>380</v>
      </c>
      <c r="AI1101" s="346"/>
      <c r="AJ1101" s="346"/>
      <c r="AK1101" s="346"/>
      <c r="AL1101" s="346" t="s">
        <v>21</v>
      </c>
      <c r="AM1101" s="346"/>
      <c r="AN1101" s="346"/>
      <c r="AO1101" s="899"/>
      <c r="AP1101" s="428" t="s">
        <v>453</v>
      </c>
      <c r="AQ1101" s="428"/>
      <c r="AR1101" s="428"/>
      <c r="AS1101" s="428"/>
      <c r="AT1101" s="428"/>
      <c r="AU1101" s="428"/>
      <c r="AV1101" s="428"/>
      <c r="AW1101" s="428"/>
      <c r="AX1101" s="428"/>
    </row>
    <row r="1102" spans="1:50" ht="30" hidden="1" customHeight="1" x14ac:dyDescent="0.15">
      <c r="A1102" s="405">
        <v>1</v>
      </c>
      <c r="B1102" s="405">
        <v>1</v>
      </c>
      <c r="C1102" s="898"/>
      <c r="D1102" s="898"/>
      <c r="E1102" s="897"/>
      <c r="F1102" s="897"/>
      <c r="G1102" s="897"/>
      <c r="H1102" s="897"/>
      <c r="I1102" s="897"/>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8"/>
      <c r="D1119" s="898"/>
      <c r="E1119" s="262"/>
      <c r="F1119" s="897"/>
      <c r="G1119" s="897"/>
      <c r="H1119" s="897"/>
      <c r="I1119" s="897"/>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11" priority="14021">
      <formula>IF(RIGHT(TEXT(AD14,"0.#"),1)=".",FALSE,TRUE)</formula>
    </cfRule>
    <cfRule type="expression" dxfId="2810" priority="14022">
      <formula>IF(RIGHT(TEXT(AD14,"0.#"),1)=".",TRUE,FALSE)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82">
    <cfRule type="expression" dxfId="2805" priority="13893">
      <formula>IF(RIGHT(TEXT(Y782,"0.#"),1)=".",FALSE,TRUE)</formula>
    </cfRule>
    <cfRule type="expression" dxfId="2804" priority="13894">
      <formula>IF(RIGHT(TEXT(Y782,"0.#"),1)=".",TRUE,FALSE)</formula>
    </cfRule>
  </conditionalFormatting>
  <conditionalFormatting sqref="Y791">
    <cfRule type="expression" dxfId="2803" priority="13889">
      <formula>IF(RIGHT(TEXT(Y791,"0.#"),1)=".",FALSE,TRUE)</formula>
    </cfRule>
    <cfRule type="expression" dxfId="2802" priority="13890">
      <formula>IF(RIGHT(TEXT(Y791,"0.#"),1)=".",TRUE,FALSE)</formula>
    </cfRule>
  </conditionalFormatting>
  <conditionalFormatting sqref="Y822:Y829 Y820 Y809:Y816 Y807 Y796:Y803 Y794">
    <cfRule type="expression" dxfId="2801" priority="13671">
      <formula>IF(RIGHT(TEXT(Y794,"0.#"),1)=".",FALSE,TRUE)</formula>
    </cfRule>
    <cfRule type="expression" dxfId="2800" priority="13672">
      <formula>IF(RIGHT(TEXT(Y794,"0.#"),1)=".",TRUE,FALSE)</formula>
    </cfRule>
  </conditionalFormatting>
  <conditionalFormatting sqref="AD16:AQ17 AD15:AX15 AD13:AX13">
    <cfRule type="expression" dxfId="2799" priority="13719">
      <formula>IF(RIGHT(TEXT(AD13,"0.#"),1)=".",FALSE,TRUE)</formula>
    </cfRule>
    <cfRule type="expression" dxfId="2798" priority="13720">
      <formula>IF(RIGHT(TEXT(AD13,"0.#"),1)=".",TRUE,FALSE)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83:Y790">
    <cfRule type="expression" dxfId="2793" priority="13695">
      <formula>IF(RIGHT(TEXT(Y783,"0.#"),1)=".",FALSE,TRUE)</formula>
    </cfRule>
    <cfRule type="expression" dxfId="2792" priority="13696">
      <formula>IF(RIGHT(TEXT(Y783,"0.#"),1)=".",TRUE,FALSE)</formula>
    </cfRule>
  </conditionalFormatting>
  <conditionalFormatting sqref="AU782">
    <cfRule type="expression" dxfId="2791" priority="13693">
      <formula>IF(RIGHT(TEXT(AU782,"0.#"),1)=".",FALSE,TRUE)</formula>
    </cfRule>
    <cfRule type="expression" dxfId="2790" priority="13694">
      <formula>IF(RIGHT(TEXT(AU782,"0.#"),1)=".",TRUE,FALSE)</formula>
    </cfRule>
  </conditionalFormatting>
  <conditionalFormatting sqref="AU791">
    <cfRule type="expression" dxfId="2789" priority="13691">
      <formula>IF(RIGHT(TEXT(AU791,"0.#"),1)=".",FALSE,TRUE)</formula>
    </cfRule>
    <cfRule type="expression" dxfId="2788" priority="13692">
      <formula>IF(RIGHT(TEXT(AU791,"0.#"),1)=".",TRUE,FALSE)</formula>
    </cfRule>
  </conditionalFormatting>
  <conditionalFormatting sqref="AU783:AU790 AU781">
    <cfRule type="expression" dxfId="2787" priority="13689">
      <formula>IF(RIGHT(TEXT(AU781,"0.#"),1)=".",FALSE,TRUE)</formula>
    </cfRule>
    <cfRule type="expression" dxfId="2786" priority="13690">
      <formula>IF(RIGHT(TEXT(AU781,"0.#"),1)=".",TRUE,FALSE)</formula>
    </cfRule>
  </conditionalFormatting>
  <conditionalFormatting sqref="Y821 Y808 Y795">
    <cfRule type="expression" dxfId="2785" priority="13675">
      <formula>IF(RIGHT(TEXT(Y795,"0.#"),1)=".",FALSE,TRUE)</formula>
    </cfRule>
    <cfRule type="expression" dxfId="2784" priority="13676">
      <formula>IF(RIGHT(TEXT(Y795,"0.#"),1)=".",TRUE,FALSE)</formula>
    </cfRule>
  </conditionalFormatting>
  <conditionalFormatting sqref="Y830 Y817 Y804">
    <cfRule type="expression" dxfId="2783" priority="13673">
      <formula>IF(RIGHT(TEXT(Y804,"0.#"),1)=".",FALSE,TRUE)</formula>
    </cfRule>
    <cfRule type="expression" dxfId="2782" priority="13674">
      <formula>IF(RIGHT(TEXT(Y804,"0.#"),1)=".",TRUE,FALSE)</formula>
    </cfRule>
  </conditionalFormatting>
  <conditionalFormatting sqref="AU821 AU808 AU795">
    <cfRule type="expression" dxfId="2781" priority="13669">
      <formula>IF(RIGHT(TEXT(AU795,"0.#"),1)=".",FALSE,TRUE)</formula>
    </cfRule>
    <cfRule type="expression" dxfId="2780" priority="13670">
      <formula>IF(RIGHT(TEXT(AU795,"0.#"),1)=".",TRUE,FALSE)</formula>
    </cfRule>
  </conditionalFormatting>
  <conditionalFormatting sqref="AU830 AU817 AU804">
    <cfRule type="expression" dxfId="2779" priority="13667">
      <formula>IF(RIGHT(TEXT(AU804,"0.#"),1)=".",FALSE,TRUE)</formula>
    </cfRule>
    <cfRule type="expression" dxfId="2778" priority="13668">
      <formula>IF(RIGHT(TEXT(AU804,"0.#"),1)=".",TRUE,FALSE)</formula>
    </cfRule>
  </conditionalFormatting>
  <conditionalFormatting sqref="AU822:AU829 AU820 AU809:AU816 AU807 AU796:AU803 AU794">
    <cfRule type="expression" dxfId="2777" priority="13665">
      <formula>IF(RIGHT(TEXT(AU794,"0.#"),1)=".",FALSE,TRUE)</formula>
    </cfRule>
    <cfRule type="expression" dxfId="2776" priority="13666">
      <formula>IF(RIGHT(TEXT(AU794,"0.#"),1)=".",TRUE,FALSE)</formula>
    </cfRule>
  </conditionalFormatting>
  <conditionalFormatting sqref="AM87">
    <cfRule type="expression" dxfId="2775" priority="13319">
      <formula>IF(RIGHT(TEXT(AM87,"0.#"),1)=".",FALSE,TRUE)</formula>
    </cfRule>
    <cfRule type="expression" dxfId="2774" priority="13320">
      <formula>IF(RIGHT(TEXT(AM87,"0.#"),1)=".",TRUE,FALSE)</formula>
    </cfRule>
  </conditionalFormatting>
  <conditionalFormatting sqref="AE55">
    <cfRule type="expression" dxfId="2773" priority="13387">
      <formula>IF(RIGHT(TEXT(AE55,"0.#"),1)=".",FALSE,TRUE)</formula>
    </cfRule>
    <cfRule type="expression" dxfId="2772" priority="13388">
      <formula>IF(RIGHT(TEXT(AE55,"0.#"),1)=".",TRUE,FALSE)</formula>
    </cfRule>
  </conditionalFormatting>
  <conditionalFormatting sqref="AI55">
    <cfRule type="expression" dxfId="2771" priority="13385">
      <formula>IF(RIGHT(TEXT(AI55,"0.#"),1)=".",FALSE,TRUE)</formula>
    </cfRule>
    <cfRule type="expression" dxfId="2770" priority="13386">
      <formula>IF(RIGHT(TEXT(AI55,"0.#"),1)=".",TRUE,FALSE)</formula>
    </cfRule>
  </conditionalFormatting>
  <conditionalFormatting sqref="AM34">
    <cfRule type="expression" dxfId="2769" priority="13465">
      <formula>IF(RIGHT(TEXT(AM34,"0.#"),1)=".",FALSE,TRUE)</formula>
    </cfRule>
    <cfRule type="expression" dxfId="2768" priority="13466">
      <formula>IF(RIGHT(TEXT(AM34,"0.#"),1)=".",TRUE,FALSE)</formula>
    </cfRule>
  </conditionalFormatting>
  <conditionalFormatting sqref="AE33">
    <cfRule type="expression" dxfId="2767" priority="13479">
      <formula>IF(RIGHT(TEXT(AE33,"0.#"),1)=".",FALSE,TRUE)</formula>
    </cfRule>
    <cfRule type="expression" dxfId="2766" priority="13480">
      <formula>IF(RIGHT(TEXT(AE33,"0.#"),1)=".",TRUE,FALSE)</formula>
    </cfRule>
  </conditionalFormatting>
  <conditionalFormatting sqref="AE34">
    <cfRule type="expression" dxfId="2765" priority="13477">
      <formula>IF(RIGHT(TEXT(AE34,"0.#"),1)=".",FALSE,TRUE)</formula>
    </cfRule>
    <cfRule type="expression" dxfId="2764" priority="13478">
      <formula>IF(RIGHT(TEXT(AE34,"0.#"),1)=".",TRUE,FALSE)</formula>
    </cfRule>
  </conditionalFormatting>
  <conditionalFormatting sqref="AI34">
    <cfRule type="expression" dxfId="2763" priority="13475">
      <formula>IF(RIGHT(TEXT(AI34,"0.#"),1)=".",FALSE,TRUE)</formula>
    </cfRule>
    <cfRule type="expression" dxfId="2762" priority="13476">
      <formula>IF(RIGHT(TEXT(AI34,"0.#"),1)=".",TRUE,FALSE)</formula>
    </cfRule>
  </conditionalFormatting>
  <conditionalFormatting sqref="AI33">
    <cfRule type="expression" dxfId="2761" priority="13473">
      <formula>IF(RIGHT(TEXT(AI33,"0.#"),1)=".",FALSE,TRUE)</formula>
    </cfRule>
    <cfRule type="expression" dxfId="2760" priority="13474">
      <formula>IF(RIGHT(TEXT(AI33,"0.#"),1)=".",TRUE,FALSE)</formula>
    </cfRule>
  </conditionalFormatting>
  <conditionalFormatting sqref="AI32">
    <cfRule type="expression" dxfId="2759" priority="13471">
      <formula>IF(RIGHT(TEXT(AI32,"0.#"),1)=".",FALSE,TRUE)</formula>
    </cfRule>
    <cfRule type="expression" dxfId="2758" priority="13472">
      <formula>IF(RIGHT(TEXT(AI32,"0.#"),1)=".",TRUE,FALSE)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433">
    <cfRule type="expression" dxfId="2543" priority="13043">
      <formula>IF(RIGHT(TEXT(AE433,"0.#"),1)=".",FALSE,TRUE)</formula>
    </cfRule>
    <cfRule type="expression" dxfId="2542" priority="13044">
      <formula>IF(RIGHT(TEXT(AE433,"0.#"),1)=".",TRUE,FALSE)</formula>
    </cfRule>
  </conditionalFormatting>
  <conditionalFormatting sqref="AM435">
    <cfRule type="expression" dxfId="2541" priority="13027">
      <formula>IF(RIGHT(TEXT(AM435,"0.#"),1)=".",FALSE,TRUE)</formula>
    </cfRule>
    <cfRule type="expression" dxfId="2540" priority="13028">
      <formula>IF(RIGHT(TEXT(AM435,"0.#"),1)=".",TRUE,FALSE)</formula>
    </cfRule>
  </conditionalFormatting>
  <conditionalFormatting sqref="AE434">
    <cfRule type="expression" dxfId="2539" priority="13041">
      <formula>IF(RIGHT(TEXT(AE434,"0.#"),1)=".",FALSE,TRUE)</formula>
    </cfRule>
    <cfRule type="expression" dxfId="2538" priority="13042">
      <formula>IF(RIGHT(TEXT(AE434,"0.#"),1)=".",TRUE,FALSE)</formula>
    </cfRule>
  </conditionalFormatting>
  <conditionalFormatting sqref="AE435">
    <cfRule type="expression" dxfId="2537" priority="13039">
      <formula>IF(RIGHT(TEXT(AE435,"0.#"),1)=".",FALSE,TRUE)</formula>
    </cfRule>
    <cfRule type="expression" dxfId="2536" priority="13040">
      <formula>IF(RIGHT(TEXT(AE435,"0.#"),1)=".",TRUE,FALSE)</formula>
    </cfRule>
  </conditionalFormatting>
  <conditionalFormatting sqref="AM433">
    <cfRule type="expression" dxfId="2535" priority="13031">
      <formula>IF(RIGHT(TEXT(AM433,"0.#"),1)=".",FALSE,TRUE)</formula>
    </cfRule>
    <cfRule type="expression" dxfId="2534" priority="13032">
      <formula>IF(RIGHT(TEXT(AM433,"0.#"),1)=".",TRUE,FALSE)</formula>
    </cfRule>
  </conditionalFormatting>
  <conditionalFormatting sqref="AM434">
    <cfRule type="expression" dxfId="2533" priority="13029">
      <formula>IF(RIGHT(TEXT(AM434,"0.#"),1)=".",FALSE,TRUE)</formula>
    </cfRule>
    <cfRule type="expression" dxfId="2532" priority="13030">
      <formula>IF(RIGHT(TEXT(AM434,"0.#"),1)=".",TRUE,FALSE)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39:AO866">
    <cfRule type="expression" dxfId="2513" priority="6643">
      <formula>IF(AND(AL839&gt;=0, RIGHT(TEXT(AL839,"0.#"),1)&lt;&gt;"."),TRUE,FALSE)</formula>
    </cfRule>
    <cfRule type="expression" dxfId="2512" priority="6644">
      <formula>IF(AND(AL839&gt;=0, RIGHT(TEXT(AL839,"0.#"),1)="."),TRUE,FALSE)</formula>
    </cfRule>
    <cfRule type="expression" dxfId="2511" priority="6645">
      <formula>IF(AND(AL839&lt;0, RIGHT(TEXT(AL839,"0.#"),1)&lt;&gt;"."),TRUE,FALSE)</formula>
    </cfRule>
    <cfRule type="expression" dxfId="2510" priority="6646">
      <formula>IF(AND(AL839&lt;0, RIGHT(TEXT(AL839,"0.#"),1)="."),TRUE,FALSE)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I123">
    <cfRule type="expression" dxfId="2447" priority="2981">
      <formula>IF(RIGHT(TEXT(AI123,"0.#"),1)=".",FALSE,TRUE)</formula>
    </cfRule>
    <cfRule type="expression" dxfId="2446" priority="2982">
      <formula>IF(RIGHT(TEXT(AI123,"0.#"),1)=".",TRUE,FALSE)</formula>
    </cfRule>
  </conditionalFormatting>
  <conditionalFormatting sqref="AE126 AM126">
    <cfRule type="expression" dxfId="2445" priority="2979">
      <formula>IF(RIGHT(TEXT(AE126,"0.#"),1)=".",FALSE,TRUE)</formula>
    </cfRule>
    <cfRule type="expression" dxfId="2444" priority="2980">
      <formula>IF(RIGHT(TEXT(AE126,"0.#"),1)=".",TRUE,FALSE)</formula>
    </cfRule>
  </conditionalFormatting>
  <conditionalFormatting sqref="AE129 AM129">
    <cfRule type="expression" dxfId="2443" priority="2975">
      <formula>IF(RIGHT(TEXT(AE129,"0.#"),1)=".",FALSE,TRUE)</formula>
    </cfRule>
    <cfRule type="expression" dxfId="2442" priority="2976">
      <formula>IF(RIGHT(TEXT(AE129,"0.#"),1)=".",TRUE,FALSE)</formula>
    </cfRule>
  </conditionalFormatting>
  <conditionalFormatting sqref="AI129">
    <cfRule type="expression" dxfId="2441" priority="2973">
      <formula>IF(RIGHT(TEXT(AI129,"0.#"),1)=".",FALSE,TRUE)</formula>
    </cfRule>
    <cfRule type="expression" dxfId="2440" priority="2974">
      <formula>IF(RIGHT(TEXT(AI129,"0.#"),1)=".",TRUE,FALSE)</formula>
    </cfRule>
  </conditionalFormatting>
  <conditionalFormatting sqref="Y839:Y866">
    <cfRule type="expression" dxfId="2439" priority="2971">
      <formula>IF(RIGHT(TEXT(Y839,"0.#"),1)=".",FALSE,TRUE)</formula>
    </cfRule>
    <cfRule type="expression" dxfId="2438" priority="2972">
      <formula>IF(RIGHT(TEXT(Y839,"0.#"),1)=".",TRUE,FALSE)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02:AO1131">
    <cfRule type="expression" dxfId="2409" priority="2877">
      <formula>IF(AND(AL1102&gt;=0, RIGHT(TEXT(AL1102,"0.#"),1)&lt;&gt;"."),TRUE,FALSE)</formula>
    </cfRule>
    <cfRule type="expression" dxfId="2408" priority="2878">
      <formula>IF(AND(AL1102&gt;=0, RIGHT(TEXT(AL1102,"0.#"),1)="."),TRUE,FALSE)</formula>
    </cfRule>
    <cfRule type="expression" dxfId="2407" priority="2879">
      <formula>IF(AND(AL1102&lt;0, RIGHT(TEXT(AL1102,"0.#"),1)&lt;&gt;"."),TRUE,FALSE)</formula>
    </cfRule>
    <cfRule type="expression" dxfId="2406" priority="2880">
      <formula>IF(AND(AL1102&lt;0, RIGHT(TEXT(AL1102,"0.#"),1)="."),TRUE,FALSE)</formula>
    </cfRule>
  </conditionalFormatting>
  <conditionalFormatting sqref="Y1102:Y1131">
    <cfRule type="expression" dxfId="2405" priority="2875">
      <formula>IF(RIGHT(TEXT(Y1102,"0.#"),1)=".",FALSE,TRUE)</formula>
    </cfRule>
    <cfRule type="expression" dxfId="2404" priority="2876">
      <formula>IF(RIGHT(TEXT(Y1102,"0.#"),1)=".",TRUE,FALSE)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37:AO838">
    <cfRule type="expression" dxfId="2395" priority="2829">
      <formula>IF(AND(AL837&gt;=0, RIGHT(TEXT(AL837,"0.#"),1)&lt;&gt;"."),TRUE,FALSE)</formula>
    </cfRule>
    <cfRule type="expression" dxfId="2394" priority="2830">
      <formula>IF(AND(AL837&gt;=0, RIGHT(TEXT(AL837,"0.#"),1)="."),TRUE,FALSE)</formula>
    </cfRule>
    <cfRule type="expression" dxfId="2393" priority="2831">
      <formula>IF(AND(AL837&lt;0, RIGHT(TEXT(AL837,"0.#"),1)&lt;&gt;"."),TRUE,FALSE)</formula>
    </cfRule>
    <cfRule type="expression" dxfId="2392" priority="2832">
      <formula>IF(AND(AL837&lt;0, RIGHT(TEXT(AL837,"0.#"),1)="."),TRUE,FALSE)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1:AO871">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P14:V14">
    <cfRule type="expression" dxfId="717" priority="17">
      <formula>IF(RIGHT(TEXT(P14,"0.#"),1)=".",FALSE,TRUE)</formula>
    </cfRule>
    <cfRule type="expression" dxfId="716" priority="18">
      <formula>IF(RIGHT(TEXT(P14,"0.#"),1)=".",TRUE,FALSE)</formula>
    </cfRule>
  </conditionalFormatting>
  <conditionalFormatting sqref="P15:V17 P13:V13">
    <cfRule type="expression" dxfId="715" priority="15">
      <formula>IF(RIGHT(TEXT(P13,"0.#"),1)=".",FALSE,TRUE)</formula>
    </cfRule>
    <cfRule type="expression" dxfId="714" priority="16">
      <formula>IF(RIGHT(TEXT(P13,"0.#"),1)=".",TRUE,FALSE)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5:AC17 W13:AC13">
    <cfRule type="expression" dxfId="711" priority="11">
      <formula>IF(RIGHT(TEXT(W13,"0.#"),1)=".",FALSE,TRUE)</formula>
    </cfRule>
    <cfRule type="expression" dxfId="710" priority="12">
      <formula>IF(RIGHT(TEXT(W13,"0.#"),1)=".",TRUE,FALSE)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Y837:Y838">
    <cfRule type="expression" dxfId="705" priority="5">
      <formula>IF(RIGHT(TEXT(Y837,"0.#"),1)=".",FALSE,TRUE)</formula>
    </cfRule>
    <cfRule type="expression" dxfId="704" priority="6">
      <formula>IF(RIGHT(TEXT(Y837,"0.#"),1)=".",TRUE,FALSE)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72" max="49" man="1"/>
    <brk id="186" max="49" man="1"/>
    <brk id="727" max="49" man="1"/>
    <brk id="77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3"/>
      <c r="AA2" s="414"/>
      <c r="AB2" s="1013" t="s">
        <v>11</v>
      </c>
      <c r="AC2" s="1014"/>
      <c r="AD2" s="1015"/>
      <c r="AE2" s="1001" t="s">
        <v>556</v>
      </c>
      <c r="AF2" s="1001"/>
      <c r="AG2" s="1001"/>
      <c r="AH2" s="1001"/>
      <c r="AI2" s="1001" t="s">
        <v>553</v>
      </c>
      <c r="AJ2" s="1001"/>
      <c r="AK2" s="1001"/>
      <c r="AL2" s="1001"/>
      <c r="AM2" s="1001" t="s">
        <v>527</v>
      </c>
      <c r="AN2" s="1001"/>
      <c r="AO2" s="1001"/>
      <c r="AP2" s="459"/>
      <c r="AQ2" s="176" t="s">
        <v>354</v>
      </c>
      <c r="AR2" s="169"/>
      <c r="AS2" s="169"/>
      <c r="AT2" s="170"/>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10"/>
      <c r="Z3" s="1011"/>
      <c r="AA3" s="1012"/>
      <c r="AB3" s="1016"/>
      <c r="AC3" s="1017"/>
      <c r="AD3" s="1018"/>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6"/>
      <c r="B4" s="514"/>
      <c r="C4" s="514"/>
      <c r="D4" s="514"/>
      <c r="E4" s="514"/>
      <c r="F4" s="515"/>
      <c r="G4" s="541"/>
      <c r="H4" s="1019"/>
      <c r="I4" s="1019"/>
      <c r="J4" s="1019"/>
      <c r="K4" s="1019"/>
      <c r="L4" s="1019"/>
      <c r="M4" s="1019"/>
      <c r="N4" s="1019"/>
      <c r="O4" s="1020"/>
      <c r="P4" s="161"/>
      <c r="Q4" s="1027"/>
      <c r="R4" s="1027"/>
      <c r="S4" s="1027"/>
      <c r="T4" s="1027"/>
      <c r="U4" s="1027"/>
      <c r="V4" s="1027"/>
      <c r="W4" s="1027"/>
      <c r="X4" s="1028"/>
      <c r="Y4" s="1005" t="s">
        <v>12</v>
      </c>
      <c r="Z4" s="1006"/>
      <c r="AA4" s="1007"/>
      <c r="AB4" s="552"/>
      <c r="AC4" s="1008"/>
      <c r="AD4" s="1008"/>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4" t="s">
        <v>54</v>
      </c>
      <c r="Z5" s="1002"/>
      <c r="AA5" s="1003"/>
      <c r="AB5" s="681"/>
      <c r="AC5" s="1004"/>
      <c r="AD5" s="1004"/>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2" t="s">
        <v>505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473</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3"/>
      <c r="AA9" s="414"/>
      <c r="AB9" s="1013" t="s">
        <v>11</v>
      </c>
      <c r="AC9" s="1014"/>
      <c r="AD9" s="1015"/>
      <c r="AE9" s="1001" t="s">
        <v>557</v>
      </c>
      <c r="AF9" s="1001"/>
      <c r="AG9" s="1001"/>
      <c r="AH9" s="1001"/>
      <c r="AI9" s="1001" t="s">
        <v>553</v>
      </c>
      <c r="AJ9" s="1001"/>
      <c r="AK9" s="1001"/>
      <c r="AL9" s="1001"/>
      <c r="AM9" s="1001" t="s">
        <v>527</v>
      </c>
      <c r="AN9" s="1001"/>
      <c r="AO9" s="1001"/>
      <c r="AP9" s="459"/>
      <c r="AQ9" s="176" t="s">
        <v>354</v>
      </c>
      <c r="AR9" s="169"/>
      <c r="AS9" s="169"/>
      <c r="AT9" s="170"/>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0"/>
      <c r="Z10" s="1011"/>
      <c r="AA10" s="1012"/>
      <c r="AB10" s="1016"/>
      <c r="AC10" s="1017"/>
      <c r="AD10" s="1018"/>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6"/>
      <c r="B11" s="514"/>
      <c r="C11" s="514"/>
      <c r="D11" s="514"/>
      <c r="E11" s="514"/>
      <c r="F11" s="515"/>
      <c r="G11" s="541"/>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2"/>
      <c r="AC11" s="1008"/>
      <c r="AD11" s="1008"/>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681"/>
      <c r="AC12" s="1004"/>
      <c r="AD12" s="1004"/>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2" t="s">
        <v>505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473</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3"/>
      <c r="AA16" s="414"/>
      <c r="AB16" s="1013" t="s">
        <v>11</v>
      </c>
      <c r="AC16" s="1014"/>
      <c r="AD16" s="1015"/>
      <c r="AE16" s="1001" t="s">
        <v>556</v>
      </c>
      <c r="AF16" s="1001"/>
      <c r="AG16" s="1001"/>
      <c r="AH16" s="1001"/>
      <c r="AI16" s="1001" t="s">
        <v>554</v>
      </c>
      <c r="AJ16" s="1001"/>
      <c r="AK16" s="1001"/>
      <c r="AL16" s="1001"/>
      <c r="AM16" s="1001" t="s">
        <v>527</v>
      </c>
      <c r="AN16" s="1001"/>
      <c r="AO16" s="1001"/>
      <c r="AP16" s="459"/>
      <c r="AQ16" s="176" t="s">
        <v>354</v>
      </c>
      <c r="AR16" s="169"/>
      <c r="AS16" s="169"/>
      <c r="AT16" s="170"/>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0"/>
      <c r="Z17" s="1011"/>
      <c r="AA17" s="1012"/>
      <c r="AB17" s="1016"/>
      <c r="AC17" s="1017"/>
      <c r="AD17" s="1018"/>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6"/>
      <c r="B18" s="514"/>
      <c r="C18" s="514"/>
      <c r="D18" s="514"/>
      <c r="E18" s="514"/>
      <c r="F18" s="515"/>
      <c r="G18" s="541"/>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2"/>
      <c r="AC18" s="1008"/>
      <c r="AD18" s="1008"/>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681"/>
      <c r="AC19" s="1004"/>
      <c r="AD19" s="1004"/>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2" t="s">
        <v>505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473</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3"/>
      <c r="AA23" s="414"/>
      <c r="AB23" s="1013" t="s">
        <v>11</v>
      </c>
      <c r="AC23" s="1014"/>
      <c r="AD23" s="1015"/>
      <c r="AE23" s="1001" t="s">
        <v>558</v>
      </c>
      <c r="AF23" s="1001"/>
      <c r="AG23" s="1001"/>
      <c r="AH23" s="1001"/>
      <c r="AI23" s="1001" t="s">
        <v>553</v>
      </c>
      <c r="AJ23" s="1001"/>
      <c r="AK23" s="1001"/>
      <c r="AL23" s="1001"/>
      <c r="AM23" s="1001" t="s">
        <v>527</v>
      </c>
      <c r="AN23" s="1001"/>
      <c r="AO23" s="1001"/>
      <c r="AP23" s="459"/>
      <c r="AQ23" s="176" t="s">
        <v>354</v>
      </c>
      <c r="AR23" s="169"/>
      <c r="AS23" s="169"/>
      <c r="AT23" s="170"/>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0"/>
      <c r="Z24" s="1011"/>
      <c r="AA24" s="1012"/>
      <c r="AB24" s="1016"/>
      <c r="AC24" s="1017"/>
      <c r="AD24" s="1018"/>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6"/>
      <c r="B25" s="514"/>
      <c r="C25" s="514"/>
      <c r="D25" s="514"/>
      <c r="E25" s="514"/>
      <c r="F25" s="515"/>
      <c r="G25" s="541"/>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2"/>
      <c r="AC25" s="1008"/>
      <c r="AD25" s="1008"/>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681"/>
      <c r="AC26" s="1004"/>
      <c r="AD26" s="1004"/>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2" t="s">
        <v>505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473</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3"/>
      <c r="AA30" s="414"/>
      <c r="AB30" s="1013" t="s">
        <v>11</v>
      </c>
      <c r="AC30" s="1014"/>
      <c r="AD30" s="1015"/>
      <c r="AE30" s="1001" t="s">
        <v>556</v>
      </c>
      <c r="AF30" s="1001"/>
      <c r="AG30" s="1001"/>
      <c r="AH30" s="1001"/>
      <c r="AI30" s="1001" t="s">
        <v>553</v>
      </c>
      <c r="AJ30" s="1001"/>
      <c r="AK30" s="1001"/>
      <c r="AL30" s="1001"/>
      <c r="AM30" s="1001" t="s">
        <v>551</v>
      </c>
      <c r="AN30" s="1001"/>
      <c r="AO30" s="1001"/>
      <c r="AP30" s="459"/>
      <c r="AQ30" s="176" t="s">
        <v>354</v>
      </c>
      <c r="AR30" s="169"/>
      <c r="AS30" s="169"/>
      <c r="AT30" s="170"/>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0"/>
      <c r="Z31" s="1011"/>
      <c r="AA31" s="1012"/>
      <c r="AB31" s="1016"/>
      <c r="AC31" s="1017"/>
      <c r="AD31" s="1018"/>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6"/>
      <c r="B32" s="514"/>
      <c r="C32" s="514"/>
      <c r="D32" s="514"/>
      <c r="E32" s="514"/>
      <c r="F32" s="515"/>
      <c r="G32" s="541"/>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2"/>
      <c r="AC32" s="1008"/>
      <c r="AD32" s="1008"/>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681"/>
      <c r="AC33" s="1004"/>
      <c r="AD33" s="1004"/>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2" t="s">
        <v>505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473</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3"/>
      <c r="AA37" s="414"/>
      <c r="AB37" s="1013" t="s">
        <v>11</v>
      </c>
      <c r="AC37" s="1014"/>
      <c r="AD37" s="1015"/>
      <c r="AE37" s="1001" t="s">
        <v>558</v>
      </c>
      <c r="AF37" s="1001"/>
      <c r="AG37" s="1001"/>
      <c r="AH37" s="1001"/>
      <c r="AI37" s="1001" t="s">
        <v>555</v>
      </c>
      <c r="AJ37" s="1001"/>
      <c r="AK37" s="1001"/>
      <c r="AL37" s="1001"/>
      <c r="AM37" s="1001" t="s">
        <v>552</v>
      </c>
      <c r="AN37" s="1001"/>
      <c r="AO37" s="1001"/>
      <c r="AP37" s="459"/>
      <c r="AQ37" s="176" t="s">
        <v>354</v>
      </c>
      <c r="AR37" s="169"/>
      <c r="AS37" s="169"/>
      <c r="AT37" s="170"/>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0"/>
      <c r="Z38" s="1011"/>
      <c r="AA38" s="1012"/>
      <c r="AB38" s="1016"/>
      <c r="AC38" s="1017"/>
      <c r="AD38" s="1018"/>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6"/>
      <c r="B39" s="514"/>
      <c r="C39" s="514"/>
      <c r="D39" s="514"/>
      <c r="E39" s="514"/>
      <c r="F39" s="515"/>
      <c r="G39" s="541"/>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2"/>
      <c r="AC39" s="1008"/>
      <c r="AD39" s="100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681"/>
      <c r="AC40" s="1004"/>
      <c r="AD40" s="100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473</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3"/>
      <c r="AA44" s="414"/>
      <c r="AB44" s="1013" t="s">
        <v>11</v>
      </c>
      <c r="AC44" s="1014"/>
      <c r="AD44" s="1015"/>
      <c r="AE44" s="1001" t="s">
        <v>556</v>
      </c>
      <c r="AF44" s="1001"/>
      <c r="AG44" s="1001"/>
      <c r="AH44" s="1001"/>
      <c r="AI44" s="1001" t="s">
        <v>553</v>
      </c>
      <c r="AJ44" s="1001"/>
      <c r="AK44" s="1001"/>
      <c r="AL44" s="1001"/>
      <c r="AM44" s="1001" t="s">
        <v>527</v>
      </c>
      <c r="AN44" s="1001"/>
      <c r="AO44" s="1001"/>
      <c r="AP44" s="459"/>
      <c r="AQ44" s="176" t="s">
        <v>354</v>
      </c>
      <c r="AR44" s="169"/>
      <c r="AS44" s="169"/>
      <c r="AT44" s="170"/>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0"/>
      <c r="Z45" s="1011"/>
      <c r="AA45" s="1012"/>
      <c r="AB45" s="1016"/>
      <c r="AC45" s="1017"/>
      <c r="AD45" s="1018"/>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6"/>
      <c r="B46" s="514"/>
      <c r="C46" s="514"/>
      <c r="D46" s="514"/>
      <c r="E46" s="514"/>
      <c r="F46" s="515"/>
      <c r="G46" s="541"/>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2"/>
      <c r="AC46" s="1008"/>
      <c r="AD46" s="100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681"/>
      <c r="AC47" s="1004"/>
      <c r="AD47" s="100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473</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3"/>
      <c r="AA51" s="414"/>
      <c r="AB51" s="459" t="s">
        <v>11</v>
      </c>
      <c r="AC51" s="1014"/>
      <c r="AD51" s="1015"/>
      <c r="AE51" s="1001" t="s">
        <v>556</v>
      </c>
      <c r="AF51" s="1001"/>
      <c r="AG51" s="1001"/>
      <c r="AH51" s="1001"/>
      <c r="AI51" s="1001" t="s">
        <v>553</v>
      </c>
      <c r="AJ51" s="1001"/>
      <c r="AK51" s="1001"/>
      <c r="AL51" s="1001"/>
      <c r="AM51" s="1001" t="s">
        <v>527</v>
      </c>
      <c r="AN51" s="1001"/>
      <c r="AO51" s="1001"/>
      <c r="AP51" s="459"/>
      <c r="AQ51" s="176" t="s">
        <v>354</v>
      </c>
      <c r="AR51" s="169"/>
      <c r="AS51" s="169"/>
      <c r="AT51" s="170"/>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0"/>
      <c r="Z52" s="1011"/>
      <c r="AA52" s="1012"/>
      <c r="AB52" s="1016"/>
      <c r="AC52" s="1017"/>
      <c r="AD52" s="1018"/>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6"/>
      <c r="B53" s="514"/>
      <c r="C53" s="514"/>
      <c r="D53" s="514"/>
      <c r="E53" s="514"/>
      <c r="F53" s="515"/>
      <c r="G53" s="541"/>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2"/>
      <c r="AC53" s="1008"/>
      <c r="AD53" s="100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681"/>
      <c r="AC54" s="1004"/>
      <c r="AD54" s="100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473</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3"/>
      <c r="AA58" s="414"/>
      <c r="AB58" s="1013" t="s">
        <v>11</v>
      </c>
      <c r="AC58" s="1014"/>
      <c r="AD58" s="1015"/>
      <c r="AE58" s="1001" t="s">
        <v>556</v>
      </c>
      <c r="AF58" s="1001"/>
      <c r="AG58" s="1001"/>
      <c r="AH58" s="1001"/>
      <c r="AI58" s="1001" t="s">
        <v>553</v>
      </c>
      <c r="AJ58" s="1001"/>
      <c r="AK58" s="1001"/>
      <c r="AL58" s="1001"/>
      <c r="AM58" s="1001" t="s">
        <v>527</v>
      </c>
      <c r="AN58" s="1001"/>
      <c r="AO58" s="1001"/>
      <c r="AP58" s="459"/>
      <c r="AQ58" s="176" t="s">
        <v>354</v>
      </c>
      <c r="AR58" s="169"/>
      <c r="AS58" s="169"/>
      <c r="AT58" s="170"/>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0"/>
      <c r="Z59" s="1011"/>
      <c r="AA59" s="1012"/>
      <c r="AB59" s="1016"/>
      <c r="AC59" s="1017"/>
      <c r="AD59" s="1018"/>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6"/>
      <c r="B60" s="514"/>
      <c r="C60" s="514"/>
      <c r="D60" s="514"/>
      <c r="E60" s="514"/>
      <c r="F60" s="515"/>
      <c r="G60" s="541"/>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2"/>
      <c r="AC60" s="1008"/>
      <c r="AD60" s="100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681"/>
      <c r="AC61" s="1004"/>
      <c r="AD61" s="100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473</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3"/>
      <c r="AA65" s="414"/>
      <c r="AB65" s="1013" t="s">
        <v>11</v>
      </c>
      <c r="AC65" s="1014"/>
      <c r="AD65" s="1015"/>
      <c r="AE65" s="1001" t="s">
        <v>556</v>
      </c>
      <c r="AF65" s="1001"/>
      <c r="AG65" s="1001"/>
      <c r="AH65" s="1001"/>
      <c r="AI65" s="1001" t="s">
        <v>553</v>
      </c>
      <c r="AJ65" s="1001"/>
      <c r="AK65" s="1001"/>
      <c r="AL65" s="1001"/>
      <c r="AM65" s="1001" t="s">
        <v>527</v>
      </c>
      <c r="AN65" s="1001"/>
      <c r="AO65" s="1001"/>
      <c r="AP65" s="459"/>
      <c r="AQ65" s="176" t="s">
        <v>354</v>
      </c>
      <c r="AR65" s="169"/>
      <c r="AS65" s="169"/>
      <c r="AT65" s="170"/>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0"/>
      <c r="Z66" s="1011"/>
      <c r="AA66" s="1012"/>
      <c r="AB66" s="1016"/>
      <c r="AC66" s="1017"/>
      <c r="AD66" s="1018"/>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6"/>
      <c r="B67" s="514"/>
      <c r="C67" s="514"/>
      <c r="D67" s="514"/>
      <c r="E67" s="514"/>
      <c r="F67" s="515"/>
      <c r="G67" s="541"/>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2"/>
      <c r="AC67" s="1008"/>
      <c r="AD67" s="1008"/>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681"/>
      <c r="AC68" s="1004"/>
      <c r="AD68" s="1004"/>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2" t="s">
        <v>505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1">
        <v>2</v>
      </c>
      <c r="B5" s="1061">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1">
        <v>3</v>
      </c>
      <c r="B6" s="1061">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1">
        <v>4</v>
      </c>
      <c r="B7" s="1061">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1">
        <v>5</v>
      </c>
      <c r="B8" s="1061">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1">
        <v>6</v>
      </c>
      <c r="B9" s="1061">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1">
        <v>7</v>
      </c>
      <c r="B10" s="1061">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1">
        <v>8</v>
      </c>
      <c r="B11" s="1061">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1">
        <v>9</v>
      </c>
      <c r="B12" s="1061">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1">
        <v>10</v>
      </c>
      <c r="B13" s="1061">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1">
        <v>11</v>
      </c>
      <c r="B14" s="1061">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1">
        <v>12</v>
      </c>
      <c r="B15" s="1061">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1">
        <v>13</v>
      </c>
      <c r="B16" s="1061">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1">
        <v>14</v>
      </c>
      <c r="B17" s="1061">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1">
        <v>15</v>
      </c>
      <c r="B18" s="1061">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1">
        <v>16</v>
      </c>
      <c r="B19" s="1061">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1">
        <v>17</v>
      </c>
      <c r="B20" s="1061">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1">
        <v>18</v>
      </c>
      <c r="B21" s="1061">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1">
        <v>19</v>
      </c>
      <c r="B22" s="1061">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1">
        <v>20</v>
      </c>
      <c r="B23" s="1061">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1">
        <v>21</v>
      </c>
      <c r="B24" s="1061">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1">
        <v>22</v>
      </c>
      <c r="B25" s="1061">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1">
        <v>23</v>
      </c>
      <c r="B26" s="1061">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1">
        <v>24</v>
      </c>
      <c r="B27" s="1061">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1">
        <v>25</v>
      </c>
      <c r="B28" s="1061">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1">
        <v>26</v>
      </c>
      <c r="B29" s="1061">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1">
        <v>27</v>
      </c>
      <c r="B30" s="1061">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1">
        <v>28</v>
      </c>
      <c r="B31" s="1061">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1">
        <v>29</v>
      </c>
      <c r="B32" s="1061">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1">
        <v>30</v>
      </c>
      <c r="B33" s="1061">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1">
        <v>2</v>
      </c>
      <c r="B38" s="1061">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1">
        <v>3</v>
      </c>
      <c r="B39" s="1061">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1">
        <v>4</v>
      </c>
      <c r="B40" s="1061">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1">
        <v>5</v>
      </c>
      <c r="B41" s="1061">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1">
        <v>6</v>
      </c>
      <c r="B42" s="1061">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1">
        <v>7</v>
      </c>
      <c r="B43" s="1061">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1">
        <v>8</v>
      </c>
      <c r="B44" s="1061">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1">
        <v>9</v>
      </c>
      <c r="B45" s="1061">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1">
        <v>10</v>
      </c>
      <c r="B46" s="1061">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1">
        <v>11</v>
      </c>
      <c r="B47" s="1061">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1">
        <v>12</v>
      </c>
      <c r="B48" s="1061">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1">
        <v>13</v>
      </c>
      <c r="B49" s="1061">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1">
        <v>14</v>
      </c>
      <c r="B50" s="1061">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1">
        <v>15</v>
      </c>
      <c r="B51" s="1061">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1">
        <v>16</v>
      </c>
      <c r="B52" s="1061">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1">
        <v>17</v>
      </c>
      <c r="B53" s="1061">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1">
        <v>18</v>
      </c>
      <c r="B54" s="1061">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1">
        <v>19</v>
      </c>
      <c r="B55" s="1061">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1">
        <v>20</v>
      </c>
      <c r="B56" s="1061">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1">
        <v>21</v>
      </c>
      <c r="B57" s="1061">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1">
        <v>22</v>
      </c>
      <c r="B58" s="1061">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1">
        <v>23</v>
      </c>
      <c r="B59" s="1061">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1">
        <v>24</v>
      </c>
      <c r="B60" s="1061">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1">
        <v>25</v>
      </c>
      <c r="B61" s="1061">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1">
        <v>26</v>
      </c>
      <c r="B62" s="1061">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1">
        <v>27</v>
      </c>
      <c r="B63" s="1061">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1">
        <v>28</v>
      </c>
      <c r="B64" s="1061">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1">
        <v>29</v>
      </c>
      <c r="B65" s="1061">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1">
        <v>30</v>
      </c>
      <c r="B66" s="1061">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1">
        <v>2</v>
      </c>
      <c r="B71" s="1061">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1">
        <v>3</v>
      </c>
      <c r="B72" s="1061">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1">
        <v>4</v>
      </c>
      <c r="B73" s="1061">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1">
        <v>5</v>
      </c>
      <c r="B74" s="1061">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1">
        <v>6</v>
      </c>
      <c r="B75" s="1061">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1">
        <v>7</v>
      </c>
      <c r="B76" s="1061">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1">
        <v>8</v>
      </c>
      <c r="B77" s="1061">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1">
        <v>9</v>
      </c>
      <c r="B78" s="1061">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1">
        <v>10</v>
      </c>
      <c r="B79" s="1061">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1">
        <v>11</v>
      </c>
      <c r="B80" s="1061">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1">
        <v>12</v>
      </c>
      <c r="B81" s="1061">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1">
        <v>13</v>
      </c>
      <c r="B82" s="1061">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1">
        <v>14</v>
      </c>
      <c r="B83" s="1061">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1">
        <v>15</v>
      </c>
      <c r="B84" s="1061">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1">
        <v>16</v>
      </c>
      <c r="B85" s="1061">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1">
        <v>17</v>
      </c>
      <c r="B86" s="1061">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1">
        <v>18</v>
      </c>
      <c r="B87" s="1061">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1">
        <v>19</v>
      </c>
      <c r="B88" s="1061">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1">
        <v>20</v>
      </c>
      <c r="B89" s="1061">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1">
        <v>21</v>
      </c>
      <c r="B90" s="1061">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1">
        <v>22</v>
      </c>
      <c r="B91" s="1061">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1">
        <v>23</v>
      </c>
      <c r="B92" s="1061">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1">
        <v>24</v>
      </c>
      <c r="B93" s="1061">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1">
        <v>25</v>
      </c>
      <c r="B94" s="1061">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1">
        <v>26</v>
      </c>
      <c r="B95" s="1061">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1">
        <v>27</v>
      </c>
      <c r="B96" s="1061">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1">
        <v>28</v>
      </c>
      <c r="B97" s="1061">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1">
        <v>29</v>
      </c>
      <c r="B98" s="1061">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1">
        <v>30</v>
      </c>
      <c r="B99" s="1061">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2019-06-14T03:26:23Z</cp:lastPrinted>
  <dcterms:created xsi:type="dcterms:W3CDTF">2012-03-13T00:50:25Z</dcterms:created>
  <dcterms:modified xsi:type="dcterms:W3CDTF">2019-07-18T03:17:46Z</dcterms:modified>
</cp:coreProperties>
</file>