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③施策Ⅰ－３　中南米地域外交（00～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<sst xmlns="http://schemas.openxmlformats.org/spreadsheetml/2006/main" count="3051" uniqueCount="676">
  <si>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</si>
  <si>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</si>
  <si>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</si>
  <si>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</si>
  <si>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</si>
  <si>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</si>
  <si>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</si>
  <si>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</si>
  <si>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</si>
  <si>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</si>
  <si>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</si>
  <si>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</si>
  <si>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</si>
  <si>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</si>
  <si>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</si>
  <si>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</si>
  <si>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</si>
  <si>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</si>
  <si>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</si>
  <si>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</si>
  <si>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</si>
  <si>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</si>
  <si>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</si>
  <si>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</si>
  <si>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</si>
  <si>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</si>
  <si>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</si>
  <si>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</si>
  <si>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</si>
  <si>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</si>
  <si>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</si>
  <si>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</si>
  <si>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</si>
  <si>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</si>
  <si>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</si>
  <si>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</si>
  <si>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</si>
  <si>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</si>
  <si>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</si>
  <si>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</si>
  <si>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</si>
  <si>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</si>
  <si>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</si>
  <si>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</si>
  <si>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</si>
  <si>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</si>
  <si>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</si>
  <si>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</si>
  <si>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</si>
  <si>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</si>
  <si>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</si>
  <si>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</si>
  <si>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</si>
  <si>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</si>
  <si>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</si>
  <si>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</si>
  <si>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</si>
  <si>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</si>
  <si>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</si>
  <si>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</si>
  <si>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</si>
  <si>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</si>
  <si>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</si>
  <si>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</si>
  <si>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</si>
  <si>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</si>
  <si>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</si>
  <si>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</si>
  <si>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</si>
  <si>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</si>
  <si>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</si>
  <si>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</si>
  <si>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</si>
  <si>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</si>
  <si>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</si>
  <si>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</si>
  <si>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</si>
  <si>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</si>
  <si>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</si>
  <si>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</si>
  <si>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</si>
  <si>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</si>
  <si>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</si>
  <si>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</si>
  <si>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</si>
  <si>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</si>
  <si>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</si>
  <si>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</si>
  <si>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</si>
  <si>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</si>
  <si>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</si>
  <si>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</si>
  <si>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</si>
  <si>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</si>
  <si>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</si>
  <si>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</si>
  <si>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</si>
  <si>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</si>
  <si>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</si>
  <si>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</si>
  <si>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</si>
  <si>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</si>
  <si>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</si>
  <si>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</si>
  <si>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</si>
  <si>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</si>
  <si>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</si>
  <si>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</si>
  <si>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</si>
  <si>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</si>
  <si>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</si>
  <si>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</si>
  <si>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</si>
  <si>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</si>
  <si>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</si>
  <si>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</si>
  <si>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</si>
  <si>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</si>
  <si>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</si>
  <si>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</si>
  <si>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</si>
  <si>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</si>
  <si>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</si>
  <si>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</si>
  <si>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</si>
  <si>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</si>
  <si>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</si>
  <si>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</si>
  <si>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</si>
  <si>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</si>
  <si>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</si>
  <si>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</si>
  <si>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</si>
  <si>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</si>
  <si>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</si>
  <si>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</si>
  <si>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</si>
  <si>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</si>
  <si>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</si>
  <si>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</si>
  <si>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</si>
  <si>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</si>
  <si>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</si>
  <si>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</si>
  <si>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</si>
  <si>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</si>
  <si>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</si>
  <si>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</si>
  <si>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</si>
  <si>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</si>
  <si>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</si>
  <si>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</si>
  <si>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</si>
  <si>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</si>
  <si>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</si>
  <si>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</si>
  <si>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</si>
  <si>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</si>
  <si>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</si>
  <si>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</si>
  <si>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</si>
  <si>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</si>
  <si>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</si>
  <si>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</si>
  <si>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</si>
  <si>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</si>
  <si>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</si>
  <si>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</si>
  <si>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</si>
  <si>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</si>
  <si>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</si>
  <si>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</si>
  <si>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</si>
  <si>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</si>
  <si>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</si>
  <si>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</si>
  <si>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</si>
  <si>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</si>
  <si>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</si>
  <si>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</si>
  <si>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</si>
  <si>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</si>
  <si>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</si>
  <si>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</si>
  <si>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</si>
  <si>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</si>
  <si>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</si>
  <si>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</si>
  <si>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</si>
  <si>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</si>
  <si>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</si>
  <si>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</si>
  <si>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</si>
  <si>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</si>
  <si>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</si>
  <si>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</si>
  <si>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</si>
  <si>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</si>
  <si>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</si>
  <si>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</si>
  <si>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</si>
  <si>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</si>
  <si>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</si>
  <si>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</si>
  <si>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</si>
  <si>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</si>
  <si>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</si>
  <si>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</si>
  <si>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</si>
  <si>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</si>
  <si>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</si>
  <si>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</si>
  <si>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</si>
  <si>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</si>
  <si>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</si>
  <si>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</si>
  <si>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</si>
  <si>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</si>
  <si>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</si>
  <si>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</si>
  <si>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</si>
  <si>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</si>
  <si>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</si>
  <si>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</si>
  <si>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</si>
  <si>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</si>
  <si>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</si>
  <si>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</si>
  <si>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</si>
  <si>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</si>
  <si>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</si>
  <si>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</si>
  <si>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</si>
  <si>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</si>
  <si>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</si>
  <si>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</si>
  <si>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</si>
  <si>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</si>
  <si>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</si>
  <si>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</si>
  <si>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</si>
  <si>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</si>
  <si>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</si>
  <si>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</si>
  <si>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</si>
  <si>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</si>
  <si>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</si>
  <si>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</si>
  <si>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</si>
  <si>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</si>
  <si>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</si>
  <si>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</si>
  <si>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</si>
  <si>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</si>
  <si>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</si>
  <si>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</si>
  <si>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</si>
  <si>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</si>
  <si>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</si>
  <si>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</si>
  <si>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</si>
  <si>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</si>
  <si>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</si>
  <si>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</si>
  <si>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</si>
  <si>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</si>
  <si>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</si>
  <si>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</si>
  <si>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</si>
  <si>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</si>
  <si>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</si>
  <si>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</si>
  <si>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</si>
  <si>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</si>
  <si>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</si>
  <si>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</si>
  <si>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</si>
  <si>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</si>
  <si>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</si>
  <si>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</si>
  <si>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</si>
  <si>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</si>
  <si>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</si>
  <si>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</si>
  <si>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</si>
  <si>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</si>
  <si>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</si>
  <si>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</si>
  <si>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</si>
  <si>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</si>
  <si>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</si>
  <si>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</si>
  <si>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</si>
  <si>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</si>
  <si>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</si>
  <si>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</si>
  <si>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</si>
  <si>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</si>
  <si>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</si>
  <si>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</si>
  <si>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</si>
  <si>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</si>
  <si>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</si>
  <si>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</si>
  <si>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</si>
  <si>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</si>
  <si>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</si>
  <si>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</si>
  <si>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</si>
  <si>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</si>
  <si>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</si>
  <si>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</si>
  <si>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</si>
  <si>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</si>
  <si>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</si>
  <si>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</si>
  <si>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</si>
  <si>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</si>
  <si>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</si>
  <si>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</si>
  <si>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</si>
  <si>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</si>
  <si>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</si>
  <si>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</si>
  <si>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</si>
  <si>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</si>
  <si>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</si>
  <si>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</si>
  <si>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</si>
  <si>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</si>
  <si>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</si>
  <si>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</si>
  <si>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</si>
  <si>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</si>
  <si>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</si>
  <si>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</si>
  <si>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</si>
  <si>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</si>
  <si>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</si>
  <si>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</si>
  <si>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</si>
  <si>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</si>
  <si>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</si>
  <si>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</si>
  <si>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</si>
  <si>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</si>
  <si>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</si>
  <si>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</si>
  <si>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</si>
  <si>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</si>
  <si>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</si>
  <si>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</si>
  <si>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</si>
  <si>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</si>
  <si>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</si>
  <si>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</si>
  <si>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</si>
  <si>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</si>
  <si>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</si>
  <si>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</si>
  <si>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</si>
  <si>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</si>
  <si>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</si>
  <si>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</si>
  <si>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</si>
  <si>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</si>
  <si>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</si>
  <si>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</si>
  <si>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</si>
  <si>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</si>
  <si>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</si>
  <si>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</si>
  <si>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</si>
  <si>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</si>
  <si>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</si>
  <si>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</si>
  <si>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</si>
  <si>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</si>
  <si>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</si>
  <si>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</si>
  <si>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</si>
  <si>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</si>
  <si>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</si>
  <si>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</si>
  <si>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</si>
  <si>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</si>
  <si>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</si>
  <si>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</si>
  <si>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</si>
  <si>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</si>
  <si>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</si>
  <si>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</si>
  <si>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</si>
  <si>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</si>
  <si>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</si>
  <si>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</si>
  <si>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</si>
  <si>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</si>
  <si>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</si>
  <si>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</si>
  <si>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</si>
  <si>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</si>
  <si>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</si>
  <si>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</si>
  <si>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</si>
  <si>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</si>
  <si>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</si>
  <si>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</si>
  <si>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</si>
  <si>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</si>
  <si>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</si>
  <si>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</si>
  <si>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</si>
  <si>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</si>
  <si>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</si>
  <si>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</si>
  <si>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</si>
  <si>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</si>
  <si>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</si>
  <si>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</si>
  <si>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</si>
  <si>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</si>
  <si>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</si>
  <si>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</si>
  <si>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</si>
  <si>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</si>
  <si>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</si>
  <si>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</si>
  <si>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</si>
  <si>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</si>
  <si>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</si>
  <si>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</si>
  <si>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</si>
  <si>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</si>
  <si>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</si>
  <si>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</si>
  <si>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</si>
  <si>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</si>
  <si>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</si>
  <si>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</si>
  <si>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</si>
  <si>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</si>
  <si>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</si>
  <si>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</si>
  <si>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</si>
  <si>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</si>
  <si>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</si>
  <si>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</si>
  <si>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</si>
  <si>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</si>
  <si>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</si>
  <si>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</si>
  <si>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</si>
  <si>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</si>
  <si>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</si>
  <si>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</si>
  <si>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</si>
  <si>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</si>
  <si>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</si>
  <si>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</si>
  <si>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</si>
  <si>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</si>
  <si>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</si>
  <si>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</si>
  <si>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</si>
  <si>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</si>
  <si>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</si>
  <si>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</si>
  <si>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</si>
  <si>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</si>
  <si>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</si>
  <si>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</si>
  <si>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</si>
  <si>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</si>
  <si>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</si>
  <si>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</si>
  <si>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</si>
  <si>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</si>
  <si>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</si>
  <si>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</si>
  <si>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</si>
  <si>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</si>
  <si>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</si>
  <si>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</si>
  <si>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</si>
  <si>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</si>
  <si>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</si>
  <si>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</si>
  <si>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</si>
  <si>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</si>
  <si>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</si>
  <si>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</si>
  <si>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</si>
  <si>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</si>
  <si>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</si>
  <si>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</si>
  <si>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</si>
  <si>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</si>
  <si>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</si>
  <si>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</si>
  <si>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</si>
  <si>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</si>
  <si>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</si>
  <si>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</si>
  <si>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</si>
  <si>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</si>
  <si>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</si>
  <si>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</si>
  <si>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</si>
  <si>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</si>
  <si>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</si>
  <si>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</si>
  <si>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</si>
  <si>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</si>
  <si>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</si>
  <si>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</si>
  <si>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</si>
  <si>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</si>
  <si>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</si>
  <si>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</si>
  <si>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</si>
  <si>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</si>
  <si>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</si>
  <si>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</si>
  <si>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</si>
  <si>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</si>
  <si>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</si>
  <si>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</si>
  <si>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</si>
  <si>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</si>
  <si>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</si>
  <si>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</si>
  <si>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</si>
  <si>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</si>
  <si>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</si>
  <si>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</si>
  <si>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</si>
  <si>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</si>
  <si>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</si>
  <si>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</si>
  <si>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</si>
  <si>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</si>
  <si>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</si>
  <si>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</si>
  <si>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</si>
  <si>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</si>
  <si>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</si>
  <si>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</si>
  <si>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</si>
  <si>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</si>
  <si>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</si>
  <si>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</si>
  <si>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</si>
  <si>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</si>
  <si>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</si>
  <si>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</si>
  <si>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</si>
  <si>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</si>
  <si>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</si>
  <si>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</si>
  <si>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</si>
  <si>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</si>
  <si>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</si>
  <si>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</si>
  <si>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</si>
  <si>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</si>
  <si>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現地日系ネットワーク形成支援事業</t>
    <rPh sb="0" eb="4">
      <t>ゲンチニッケイ</t>
    </rPh>
    <rPh sb="10" eb="16">
      <t>ケイセイシエンジギョウ</t>
    </rPh>
    <phoneticPr fontId="5"/>
  </si>
  <si>
    <t>外務省</t>
  </si>
  <si>
    <t>中南米局</t>
    <rPh sb="0" eb="4">
      <t>チュウナンベイキョク</t>
    </rPh>
    <phoneticPr fontId="5"/>
  </si>
  <si>
    <t>南米課</t>
    <rPh sb="0" eb="3">
      <t>ナンベイカ</t>
    </rPh>
    <phoneticPr fontId="5"/>
  </si>
  <si>
    <t>課長　南慎二</t>
    <rPh sb="0" eb="2">
      <t>カチョウ</t>
    </rPh>
    <rPh sb="3" eb="6">
      <t>ミナミシンジ</t>
    </rPh>
    <phoneticPr fontId="5"/>
  </si>
  <si>
    <t>外務省設置法　第４条第１号，第８号，第１５号，第１６号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5"/>
  </si>
  <si>
    <t>－</t>
    <phoneticPr fontId="5"/>
  </si>
  <si>
    <t>　中南米諸国の人々が日本に対して抱く信頼感を醸成する基礎となった中南米の日系社会を更に発展させ，次の世代に引き継ぐために，帰国後の日系人被招へい者等の新世代の日系人と協力して，母国や中南米域内の日系社会の特に若い世代のネットワーク形成・伸張をはかるための事業（会合，ｾﾐﾅｰ等）を実施することにより，各国及び中南米域内の日系ネットワーク強化を促すとともに，その実勢の把握に資することを目的とする。</t>
    <phoneticPr fontId="5"/>
  </si>
  <si>
    <t>-</t>
    <phoneticPr fontId="5"/>
  </si>
  <si>
    <t>-</t>
    <phoneticPr fontId="5"/>
  </si>
  <si>
    <t>-</t>
    <phoneticPr fontId="5"/>
  </si>
  <si>
    <t>諸謝金</t>
    <rPh sb="0" eb="1">
      <t>ショ</t>
    </rPh>
    <rPh sb="1" eb="3">
      <t>シャキン</t>
    </rPh>
    <phoneticPr fontId="5"/>
  </si>
  <si>
    <t>庁費</t>
    <rPh sb="0" eb="2">
      <t>チョウヒ</t>
    </rPh>
    <phoneticPr fontId="5"/>
  </si>
  <si>
    <t>－</t>
    <phoneticPr fontId="5"/>
  </si>
  <si>
    <t>新世代日系人のネットワーク構築</t>
    <rPh sb="0" eb="3">
      <t>シンセダイ</t>
    </rPh>
    <rPh sb="3" eb="6">
      <t>ニッケイジン</t>
    </rPh>
    <rPh sb="13" eb="15">
      <t>コウチク</t>
    </rPh>
    <phoneticPr fontId="5"/>
  </si>
  <si>
    <t>リスト登録された新世代日系人のグループ登録</t>
    <rPh sb="3" eb="5">
      <t>トウロク</t>
    </rPh>
    <rPh sb="8" eb="11">
      <t>シンセダイ</t>
    </rPh>
    <rPh sb="11" eb="14">
      <t>ニッケイジン</t>
    </rPh>
    <rPh sb="19" eb="21">
      <t>トウロク</t>
    </rPh>
    <phoneticPr fontId="5"/>
  </si>
  <si>
    <t>グループ</t>
    <phoneticPr fontId="5"/>
  </si>
  <si>
    <t>グループ</t>
    <phoneticPr fontId="5"/>
  </si>
  <si>
    <t>-</t>
    <phoneticPr fontId="5"/>
  </si>
  <si>
    <t>-</t>
    <phoneticPr fontId="5"/>
  </si>
  <si>
    <t>外務省調べ。</t>
    <rPh sb="0" eb="3">
      <t>ガイムショウ</t>
    </rPh>
    <rPh sb="3" eb="4">
      <t>シラ</t>
    </rPh>
    <phoneticPr fontId="5"/>
  </si>
  <si>
    <t>「中南米日系社会との連携に関する有識者懇談会」でも新世代日系ネットワークの伸張のための交流促進支援が外務大臣宛に提言されている。</t>
    <phoneticPr fontId="5"/>
  </si>
  <si>
    <t>在外公館の関与が必須であり，国が実施すべき事業である。</t>
    <rPh sb="0" eb="2">
      <t>ザイガイ</t>
    </rPh>
    <rPh sb="2" eb="4">
      <t>コウカン</t>
    </rPh>
    <rPh sb="5" eb="7">
      <t>カンヨ</t>
    </rPh>
    <rPh sb="8" eb="10">
      <t>ヒッス</t>
    </rPh>
    <rPh sb="14" eb="15">
      <t>クニ</t>
    </rPh>
    <rPh sb="16" eb="18">
      <t>ジッシ</t>
    </rPh>
    <rPh sb="21" eb="23">
      <t>ジギョウ</t>
    </rPh>
    <phoneticPr fontId="5"/>
  </si>
  <si>
    <t>政策目的の達成のために優先度の高い事業である。</t>
    <rPh sb="0" eb="2">
      <t>セイサク</t>
    </rPh>
    <rPh sb="2" eb="4">
      <t>モクテキ</t>
    </rPh>
    <rPh sb="5" eb="7">
      <t>タッセイ</t>
    </rPh>
    <rPh sb="11" eb="14">
      <t>ユウセンド</t>
    </rPh>
    <rPh sb="15" eb="16">
      <t>タカ</t>
    </rPh>
    <rPh sb="17" eb="19">
      <t>ジギョウ</t>
    </rPh>
    <phoneticPr fontId="5"/>
  </si>
  <si>
    <t>在外における事業実施のため，支出先の選定は在外公館が行う必要があり，妥当である。</t>
    <rPh sb="0" eb="2">
      <t>ザイガイ</t>
    </rPh>
    <rPh sb="6" eb="8">
      <t>ジギョウ</t>
    </rPh>
    <rPh sb="8" eb="10">
      <t>ジッシ</t>
    </rPh>
    <rPh sb="14" eb="17">
      <t>シシュツサキ</t>
    </rPh>
    <rPh sb="18" eb="20">
      <t>センテイ</t>
    </rPh>
    <rPh sb="21" eb="23">
      <t>ザイガイ</t>
    </rPh>
    <rPh sb="23" eb="25">
      <t>コウカン</t>
    </rPh>
    <rPh sb="26" eb="27">
      <t>オコナ</t>
    </rPh>
    <rPh sb="28" eb="30">
      <t>ヒツヨウ</t>
    </rPh>
    <rPh sb="34" eb="36">
      <t>ダトウ</t>
    </rPh>
    <phoneticPr fontId="5"/>
  </si>
  <si>
    <t>事業関連経費については見積り合わせを実施しコスト削減に努める予定。</t>
    <rPh sb="0" eb="2">
      <t>ジギョウ</t>
    </rPh>
    <rPh sb="2" eb="4">
      <t>カンレン</t>
    </rPh>
    <rPh sb="4" eb="6">
      <t>ケイヒ</t>
    </rPh>
    <rPh sb="11" eb="13">
      <t>ミツモ</t>
    </rPh>
    <rPh sb="14" eb="15">
      <t>ア</t>
    </rPh>
    <rPh sb="18" eb="20">
      <t>ジッシ</t>
    </rPh>
    <rPh sb="24" eb="26">
      <t>サクゲン</t>
    </rPh>
    <rPh sb="27" eb="28">
      <t>ツト</t>
    </rPh>
    <rPh sb="30" eb="32">
      <t>ヨテイ</t>
    </rPh>
    <phoneticPr fontId="5"/>
  </si>
  <si>
    <t>必要最小限の経費に限定する予定。</t>
    <rPh sb="0" eb="2">
      <t>ヒツヨウ</t>
    </rPh>
    <rPh sb="2" eb="5">
      <t>サイショウゲン</t>
    </rPh>
    <rPh sb="6" eb="8">
      <t>ケイヒ</t>
    </rPh>
    <rPh sb="9" eb="11">
      <t>ゲンテイ</t>
    </rPh>
    <rPh sb="13" eb="15">
      <t>ヨテイ</t>
    </rPh>
    <phoneticPr fontId="5"/>
  </si>
  <si>
    <t>○</t>
  </si>
  <si>
    <t>無</t>
  </si>
  <si>
    <t>‐</t>
  </si>
  <si>
    <t>外務省</t>
    <rPh sb="0" eb="3">
      <t>ガイムショウ</t>
    </rPh>
    <phoneticPr fontId="5"/>
  </si>
  <si>
    <t>南米諸国との協力強化</t>
    <rPh sb="0" eb="4">
      <t>ナンベイショコク</t>
    </rPh>
    <rPh sb="6" eb="10">
      <t>キョウリョクキョウカ</t>
    </rPh>
    <phoneticPr fontId="5"/>
  </si>
  <si>
    <t>日系社会実相調査</t>
    <rPh sb="0" eb="2">
      <t>ニッケイ</t>
    </rPh>
    <rPh sb="2" eb="4">
      <t>シャカイ</t>
    </rPh>
    <rPh sb="4" eb="6">
      <t>ジッソウ</t>
    </rPh>
    <rPh sb="6" eb="8">
      <t>チョウサ</t>
    </rPh>
    <phoneticPr fontId="5"/>
  </si>
  <si>
    <t>諸謝金</t>
    <rPh sb="0" eb="1">
      <t>ショ</t>
    </rPh>
    <rPh sb="1" eb="3">
      <t>シャキン</t>
    </rPh>
    <phoneticPr fontId="5"/>
  </si>
  <si>
    <t>-</t>
    <phoneticPr fontId="5"/>
  </si>
  <si>
    <t>A.各国大使館</t>
    <rPh sb="2" eb="4">
      <t>カクコク</t>
    </rPh>
    <rPh sb="4" eb="7">
      <t>タイシカン</t>
    </rPh>
    <phoneticPr fontId="5"/>
  </si>
  <si>
    <t>B.各国大使館</t>
    <rPh sb="2" eb="4">
      <t>カクコク</t>
    </rPh>
    <rPh sb="4" eb="7">
      <t>タイシカン</t>
    </rPh>
    <phoneticPr fontId="5"/>
  </si>
  <si>
    <t>C.各国大使館</t>
    <rPh sb="2" eb="4">
      <t>カクコク</t>
    </rPh>
    <rPh sb="4" eb="7">
      <t>タイシカン</t>
    </rPh>
    <phoneticPr fontId="5"/>
  </si>
  <si>
    <t>D.各国大使館</t>
    <rPh sb="2" eb="4">
      <t>カクコク</t>
    </rPh>
    <rPh sb="4" eb="7">
      <t>タイシカン</t>
    </rPh>
    <phoneticPr fontId="5"/>
  </si>
  <si>
    <t>企画料</t>
    <rPh sb="0" eb="2">
      <t>キカク</t>
    </rPh>
    <rPh sb="2" eb="3">
      <t>リョウ</t>
    </rPh>
    <phoneticPr fontId="5"/>
  </si>
  <si>
    <t>諸謝金</t>
    <rPh sb="0" eb="1">
      <t>ショ</t>
    </rPh>
    <rPh sb="1" eb="3">
      <t>シャキン</t>
    </rPh>
    <phoneticPr fontId="5"/>
  </si>
  <si>
    <t>講師謝金</t>
    <rPh sb="0" eb="2">
      <t>コウシ</t>
    </rPh>
    <rPh sb="2" eb="4">
      <t>シャキン</t>
    </rPh>
    <phoneticPr fontId="5"/>
  </si>
  <si>
    <t>庁費</t>
    <rPh sb="0" eb="2">
      <t>チョウヒ</t>
    </rPh>
    <phoneticPr fontId="5"/>
  </si>
  <si>
    <t>会場借料等</t>
    <rPh sb="0" eb="2">
      <t>カイジョウ</t>
    </rPh>
    <rPh sb="2" eb="4">
      <t>シャクリョウ</t>
    </rPh>
    <rPh sb="4" eb="5">
      <t>トウ</t>
    </rPh>
    <phoneticPr fontId="5"/>
  </si>
  <si>
    <t>E.各国大使館</t>
    <rPh sb="2" eb="4">
      <t>カクコク</t>
    </rPh>
    <rPh sb="4" eb="7">
      <t>タイシカン</t>
    </rPh>
    <phoneticPr fontId="5"/>
  </si>
  <si>
    <t>軽食等</t>
    <rPh sb="0" eb="2">
      <t>ケイショク</t>
    </rPh>
    <rPh sb="2" eb="3">
      <t>トウ</t>
    </rPh>
    <phoneticPr fontId="5"/>
  </si>
  <si>
    <t>広報費等</t>
    <rPh sb="0" eb="3">
      <t>コウホウヒ</t>
    </rPh>
    <rPh sb="3" eb="4">
      <t>トウ</t>
    </rPh>
    <phoneticPr fontId="5"/>
  </si>
  <si>
    <t>日系人Ａ</t>
    <rPh sb="0" eb="3">
      <t>ニッケイジン</t>
    </rPh>
    <phoneticPr fontId="5"/>
  </si>
  <si>
    <t>RED NIKKEI</t>
    <phoneticPr fontId="5"/>
  </si>
  <si>
    <t>日系人Ｂ</t>
    <rPh sb="0" eb="3">
      <t>ニッケイジン</t>
    </rPh>
    <phoneticPr fontId="5"/>
  </si>
  <si>
    <t>日系人Ｃ</t>
    <rPh sb="0" eb="3">
      <t>ニッケイジン</t>
    </rPh>
    <phoneticPr fontId="5"/>
  </si>
  <si>
    <t>日系人Ｄ</t>
    <rPh sb="0" eb="3">
      <t>ニッケイジン</t>
    </rPh>
    <phoneticPr fontId="5"/>
  </si>
  <si>
    <t>日系人Ｅ</t>
    <rPh sb="0" eb="3">
      <t>ニッケイジン</t>
    </rPh>
    <phoneticPr fontId="5"/>
  </si>
  <si>
    <t>帰国被招へい者同窓会</t>
    <rPh sb="0" eb="2">
      <t>キコク</t>
    </rPh>
    <rPh sb="2" eb="3">
      <t>ヒ</t>
    </rPh>
    <rPh sb="3" eb="4">
      <t>ショウ</t>
    </rPh>
    <rPh sb="6" eb="7">
      <t>シャ</t>
    </rPh>
    <rPh sb="7" eb="10">
      <t>ドウソウカイ</t>
    </rPh>
    <phoneticPr fontId="5"/>
  </si>
  <si>
    <t>日系人Ｆ</t>
    <rPh sb="0" eb="3">
      <t>ニッケイジン</t>
    </rPh>
    <phoneticPr fontId="5"/>
  </si>
  <si>
    <t>-</t>
    <phoneticPr fontId="5"/>
  </si>
  <si>
    <t>-</t>
    <phoneticPr fontId="5"/>
  </si>
  <si>
    <t>日系人Ｇ</t>
    <rPh sb="0" eb="3">
      <t>ニッケイジン</t>
    </rPh>
    <phoneticPr fontId="5"/>
  </si>
  <si>
    <r>
      <t>R</t>
    </r>
    <r>
      <rPr>
        <sz val="11"/>
        <rFont val="ＭＳ Ｐゴシック"/>
        <family val="3"/>
        <charset val="128"/>
      </rPr>
      <t>ED NIKKEI</t>
    </r>
    <phoneticPr fontId="5"/>
  </si>
  <si>
    <t>「110+10」委員会</t>
    <rPh sb="8" eb="11">
      <t>イインカイ</t>
    </rPh>
    <phoneticPr fontId="5"/>
  </si>
  <si>
    <t>-</t>
    <phoneticPr fontId="5"/>
  </si>
  <si>
    <t>会場借料</t>
    <rPh sb="0" eb="2">
      <t>カイジョウ</t>
    </rPh>
    <rPh sb="2" eb="4">
      <t>シャクリョウ</t>
    </rPh>
    <phoneticPr fontId="5"/>
  </si>
  <si>
    <t>音響機材借上経費</t>
    <rPh sb="0" eb="6">
      <t>オンキョウキザイカリアゲ</t>
    </rPh>
    <rPh sb="6" eb="8">
      <t>ケイヒ</t>
    </rPh>
    <phoneticPr fontId="5"/>
  </si>
  <si>
    <t>車両借上経費</t>
    <rPh sb="0" eb="4">
      <t>シャリョウカリアゲ</t>
    </rPh>
    <rPh sb="4" eb="6">
      <t>ケイヒ</t>
    </rPh>
    <phoneticPr fontId="5"/>
  </si>
  <si>
    <t>リオデジャネイロ日系協会</t>
    <rPh sb="8" eb="12">
      <t>ニッケイキョウカイ</t>
    </rPh>
    <phoneticPr fontId="5"/>
  </si>
  <si>
    <t>帰国被招へい者同窓会</t>
    <rPh sb="0" eb="4">
      <t>キコクヒショウ</t>
    </rPh>
    <rPh sb="6" eb="10">
      <t>シャドウソウカイ</t>
    </rPh>
    <phoneticPr fontId="5"/>
  </si>
  <si>
    <r>
      <t>H</t>
    </r>
    <r>
      <rPr>
        <sz val="11"/>
        <rFont val="ＭＳ Ｐゴシック"/>
        <family val="3"/>
        <charset val="128"/>
      </rPr>
      <t>OTEL SAN JORGE PLAZA</t>
    </r>
    <phoneticPr fontId="5"/>
  </si>
  <si>
    <t>-</t>
    <phoneticPr fontId="5"/>
  </si>
  <si>
    <t>軽食代</t>
    <rPh sb="0" eb="2">
      <t>ケイショク</t>
    </rPh>
    <rPh sb="2" eb="3">
      <t>ダイ</t>
    </rPh>
    <phoneticPr fontId="5"/>
  </si>
  <si>
    <t>在ブラジル日本国大使館</t>
    <rPh sb="0" eb="1">
      <t>ザイ</t>
    </rPh>
    <rPh sb="5" eb="8">
      <t>ニホンコク</t>
    </rPh>
    <rPh sb="8" eb="11">
      <t>タイシカン</t>
    </rPh>
    <phoneticPr fontId="5"/>
  </si>
  <si>
    <t>ブラジル日本都道府県人会</t>
    <rPh sb="4" eb="6">
      <t>ニホン</t>
    </rPh>
    <rPh sb="6" eb="12">
      <t>トドウフケンジンカイ</t>
    </rPh>
    <phoneticPr fontId="5"/>
  </si>
  <si>
    <t>在アルゼンチン日系団体連合会</t>
    <rPh sb="0" eb="1">
      <t>ザイ</t>
    </rPh>
    <rPh sb="7" eb="14">
      <t>ニッケイダンタイレンゴウカイ</t>
    </rPh>
    <phoneticPr fontId="5"/>
  </si>
  <si>
    <r>
      <t>R</t>
    </r>
    <r>
      <rPr>
        <sz val="11"/>
        <rFont val="ＭＳ Ｐゴシック"/>
        <family val="3"/>
        <charset val="128"/>
      </rPr>
      <t>ED NIKKEI</t>
    </r>
    <phoneticPr fontId="5"/>
  </si>
  <si>
    <t>-</t>
    <phoneticPr fontId="5"/>
  </si>
  <si>
    <t>－</t>
    <phoneticPr fontId="5"/>
  </si>
  <si>
    <t>－</t>
    <phoneticPr fontId="5"/>
  </si>
  <si>
    <t>－</t>
    <phoneticPr fontId="5"/>
  </si>
  <si>
    <t>－</t>
    <phoneticPr fontId="5"/>
  </si>
  <si>
    <t>コロンビア日系人協会</t>
    <rPh sb="5" eb="10">
      <t>ニッケイジンキョウカイ</t>
    </rPh>
    <phoneticPr fontId="5"/>
  </si>
  <si>
    <t>広報費</t>
    <rPh sb="0" eb="3">
      <t>コウホウヒ</t>
    </rPh>
    <phoneticPr fontId="5"/>
  </si>
  <si>
    <t>ブラジル日本都道府県人会</t>
    <rPh sb="4" eb="12">
      <t>ニホントドウフケンジンカイ</t>
    </rPh>
    <phoneticPr fontId="5"/>
  </si>
  <si>
    <r>
      <t>R</t>
    </r>
    <r>
      <rPr>
        <sz val="11"/>
        <rFont val="ＭＳ Ｐゴシック"/>
        <family val="3"/>
        <charset val="128"/>
      </rPr>
      <t>ED NIKKEI</t>
    </r>
    <phoneticPr fontId="5"/>
  </si>
  <si>
    <t>交通費</t>
    <rPh sb="0" eb="3">
      <t>コウツウヒ</t>
    </rPh>
    <phoneticPr fontId="5"/>
  </si>
  <si>
    <t>講師宿泊料</t>
    <rPh sb="0" eb="2">
      <t>コウシ</t>
    </rPh>
    <rPh sb="2" eb="5">
      <t>シュクハクリョウ</t>
    </rPh>
    <phoneticPr fontId="5"/>
  </si>
  <si>
    <t>次世代日系人指導者会議事業は，訪日招へいによる会議参加を通じ，次世代の日系社会リーダー人材を確保するもの。
　現地日系社会ネットワーク形成支援事業は右リーダー人材等と協力し，現地ネットワークの伸張・拡充を図るもの。
　実相調査は，新世代の日系人の実相や意識を把握するとともに，有為の日系人や日系人グループをリスト化するものであり，上記２事業をはじめ対中南米日系社会施策の更なる効果的な運用や有力な招へい者，協力・連携相手の発掘に繋げるもの。</t>
    <phoneticPr fontId="5"/>
  </si>
  <si>
    <t>日系ネットワーク形成支援事業実施数</t>
    <rPh sb="0" eb="2">
      <t>ニッケイ</t>
    </rPh>
    <rPh sb="8" eb="10">
      <t>ケイセイ</t>
    </rPh>
    <rPh sb="10" eb="14">
      <t>シエンジギョウ</t>
    </rPh>
    <rPh sb="14" eb="16">
      <t>ジッシ</t>
    </rPh>
    <rPh sb="16" eb="17">
      <t>スウ</t>
    </rPh>
    <phoneticPr fontId="5"/>
  </si>
  <si>
    <t>回</t>
    <rPh sb="0" eb="1">
      <t>カイ</t>
    </rPh>
    <phoneticPr fontId="5"/>
  </si>
  <si>
    <t>-</t>
    <phoneticPr fontId="5"/>
  </si>
  <si>
    <t>-</t>
    <phoneticPr fontId="5"/>
  </si>
  <si>
    <t>事業開催経費／事業実施回数　　　　　　　　　　　　　　</t>
    <rPh sb="0" eb="2">
      <t>ジギョウ</t>
    </rPh>
    <rPh sb="2" eb="4">
      <t>カイサイ</t>
    </rPh>
    <rPh sb="4" eb="6">
      <t>ケイヒ</t>
    </rPh>
    <rPh sb="7" eb="9">
      <t>ジギョウ</t>
    </rPh>
    <rPh sb="9" eb="11">
      <t>ジッシ</t>
    </rPh>
    <rPh sb="11" eb="13">
      <t>カイスウ</t>
    </rPh>
    <phoneticPr fontId="5"/>
  </si>
  <si>
    <t>千円</t>
    <rPh sb="0" eb="2">
      <t>センエン</t>
    </rPh>
    <phoneticPr fontId="5"/>
  </si>
  <si>
    <t>Ⅰ　地域別外交</t>
    <rPh sb="2" eb="7">
      <t>チイキベツガイコウ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</si>
  <si>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</si>
  <si>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t>
    <phoneticPr fontId="5"/>
  </si>
  <si>
    <t>被招へい者等の新世代日系人を中心とした新たな日系ネットワーク形成・伸張事業を開催</t>
    <rPh sb="0" eb="1">
      <t>ヒ</t>
    </rPh>
    <rPh sb="1" eb="2">
      <t>ショウ</t>
    </rPh>
    <rPh sb="4" eb="5">
      <t>シャ</t>
    </rPh>
    <rPh sb="5" eb="6">
      <t>トウ</t>
    </rPh>
    <rPh sb="7" eb="10">
      <t>シンセダイ</t>
    </rPh>
    <rPh sb="10" eb="13">
      <t>ニッケイジン</t>
    </rPh>
    <rPh sb="14" eb="16">
      <t>チュウシン</t>
    </rPh>
    <rPh sb="19" eb="20">
      <t>アラ</t>
    </rPh>
    <rPh sb="22" eb="24">
      <t>ニッケイ</t>
    </rPh>
    <rPh sb="30" eb="32">
      <t>ケイセイ</t>
    </rPh>
    <rPh sb="33" eb="35">
      <t>シンチョウ</t>
    </rPh>
    <rPh sb="35" eb="37">
      <t>ジギョウ</t>
    </rPh>
    <rPh sb="38" eb="40">
      <t>カイサイ</t>
    </rPh>
    <phoneticPr fontId="5"/>
  </si>
  <si>
    <t>これまで繋がりのなかった新世代日系人が発掘され，ネットワーク化されることにより，留学，招へい等の新たな有力候補者や，日系団体や在外公館にとっての有為な発言・連携対象が拡充される。</t>
    <rPh sb="4" eb="5">
      <t>ツナ</t>
    </rPh>
    <rPh sb="12" eb="15">
      <t>シンセダイ</t>
    </rPh>
    <rPh sb="15" eb="18">
      <t>ニッケイジン</t>
    </rPh>
    <rPh sb="19" eb="21">
      <t>ハックツ</t>
    </rPh>
    <rPh sb="30" eb="31">
      <t>カ</t>
    </rPh>
    <rPh sb="40" eb="42">
      <t>リュウガク</t>
    </rPh>
    <rPh sb="43" eb="44">
      <t>ショウ</t>
    </rPh>
    <rPh sb="46" eb="47">
      <t>トウ</t>
    </rPh>
    <rPh sb="48" eb="49">
      <t>アラ</t>
    </rPh>
    <rPh sb="51" eb="53">
      <t>ユウリョク</t>
    </rPh>
    <rPh sb="53" eb="55">
      <t>コウホ</t>
    </rPh>
    <rPh sb="55" eb="56">
      <t>シャ</t>
    </rPh>
    <rPh sb="58" eb="60">
      <t>ニッケイ</t>
    </rPh>
    <rPh sb="60" eb="62">
      <t>ダンタイ</t>
    </rPh>
    <rPh sb="63" eb="65">
      <t>ザイガイ</t>
    </rPh>
    <rPh sb="65" eb="67">
      <t>コウカン</t>
    </rPh>
    <rPh sb="72" eb="74">
      <t>ユウイ</t>
    </rPh>
    <rPh sb="75" eb="77">
      <t>ハツゲン</t>
    </rPh>
    <rPh sb="78" eb="80">
      <t>レンケイ</t>
    </rPh>
    <rPh sb="80" eb="82">
      <t>タイショウ</t>
    </rPh>
    <rPh sb="83" eb="85">
      <t>カクジュウ</t>
    </rPh>
    <phoneticPr fontId="5"/>
  </si>
  <si>
    <t>-</t>
    <phoneticPr fontId="5"/>
  </si>
  <si>
    <t>日系ネットワーク形成支援事業を実施することにより，有望な新世代日系人参加者同士のグループ化及び同グループをプラットフォームとした新世代日系人のネットワークの拡大を目指す。本事業を通して，現地日系社会との連携が強化され，この結果，日本と当該国との友好関係の推進が期待出来る。</t>
    <rPh sb="0" eb="2">
      <t>ニッケイ</t>
    </rPh>
    <rPh sb="8" eb="10">
      <t>ケイセイ</t>
    </rPh>
    <rPh sb="10" eb="14">
      <t>シエンジギョウ</t>
    </rPh>
    <rPh sb="15" eb="17">
      <t>ジッシ</t>
    </rPh>
    <rPh sb="25" eb="27">
      <t>ユウボウ</t>
    </rPh>
    <rPh sb="28" eb="31">
      <t>シンセダイ</t>
    </rPh>
    <rPh sb="31" eb="34">
      <t>ニッケイジン</t>
    </rPh>
    <rPh sb="34" eb="37">
      <t>サンカシャ</t>
    </rPh>
    <rPh sb="37" eb="39">
      <t>ドウシ</t>
    </rPh>
    <rPh sb="44" eb="45">
      <t>カ</t>
    </rPh>
    <rPh sb="45" eb="46">
      <t>オヨ</t>
    </rPh>
    <rPh sb="47" eb="48">
      <t>ドウ</t>
    </rPh>
    <rPh sb="64" eb="67">
      <t>シンセダイ</t>
    </rPh>
    <rPh sb="67" eb="70">
      <t>ニッケイジン</t>
    </rPh>
    <rPh sb="78" eb="80">
      <t>カクダイ</t>
    </rPh>
    <rPh sb="81" eb="83">
      <t>メザ</t>
    </rPh>
    <rPh sb="85" eb="86">
      <t>ホン</t>
    </rPh>
    <rPh sb="86" eb="88">
      <t>ジギョウ</t>
    </rPh>
    <rPh sb="89" eb="90">
      <t>トオ</t>
    </rPh>
    <rPh sb="93" eb="95">
      <t>ゲンチ</t>
    </rPh>
    <rPh sb="95" eb="97">
      <t>ニッケイ</t>
    </rPh>
    <rPh sb="97" eb="99">
      <t>シャカイ</t>
    </rPh>
    <rPh sb="101" eb="103">
      <t>レンケイ</t>
    </rPh>
    <rPh sb="104" eb="106">
      <t>キョウカ</t>
    </rPh>
    <rPh sb="111" eb="113">
      <t>ケッカ</t>
    </rPh>
    <rPh sb="114" eb="116">
      <t>ニホン</t>
    </rPh>
    <rPh sb="117" eb="120">
      <t>トウガイコク</t>
    </rPh>
    <rPh sb="122" eb="124">
      <t>ユウコウ</t>
    </rPh>
    <rPh sb="124" eb="126">
      <t>カンケイ</t>
    </rPh>
    <rPh sb="127" eb="129">
      <t>スイシン</t>
    </rPh>
    <rPh sb="130" eb="134">
      <t>キタイデキ</t>
    </rPh>
    <phoneticPr fontId="5"/>
  </si>
  <si>
    <t>１６事業の参加者のコンタクト・リスト</t>
    <rPh sb="2" eb="4">
      <t>ジギョウ</t>
    </rPh>
    <rPh sb="5" eb="8">
      <t>サンカシャ</t>
    </rPh>
    <phoneticPr fontId="5"/>
  </si>
  <si>
    <t>6,038/16</t>
    <phoneticPr fontId="5"/>
  </si>
  <si>
    <t>１回目を6月にチリで実施予定。以後，順次実施。</t>
    <rPh sb="1" eb="3">
      <t>カイメ</t>
    </rPh>
    <rPh sb="5" eb="6">
      <t>ガツ</t>
    </rPh>
    <rPh sb="10" eb="12">
      <t>ジッシ</t>
    </rPh>
    <rPh sb="12" eb="14">
      <t>ヨテイ</t>
    </rPh>
    <rPh sb="15" eb="17">
      <t>イゴ</t>
    </rPh>
    <rPh sb="18" eb="20">
      <t>ジュンジ</t>
    </rPh>
    <rPh sb="20" eb="22">
      <t>ジッシ</t>
    </rPh>
    <phoneticPr fontId="5"/>
  </si>
  <si>
    <t>7,287/16</t>
    <phoneticPr fontId="5"/>
  </si>
  <si>
    <t>リスト</t>
    <phoneticPr fontId="5"/>
  </si>
  <si>
    <t>リスト</t>
    <phoneticPr fontId="5"/>
  </si>
  <si>
    <t xml:space="preserve">　一定規模の日系社会を有し，「次世代日系人指導者会議」招へい等の参加者が所在する中南米各国の首都等主要１６都市において，被招へい者等の新世代日系人を中心とした新たな日系ネットワーク形成・伸張事業を開催。在外公館が，被招へい者等新世代日系人の発案・企画案を受け，日系アイデンティティ形成セミナーやビジネスマッチングイベント等を同日系人と協働実施。発案・企画者は事業報告と参加日系人リストを在外公館に提出する。結果として，これまで繋がりのなかった2世以降，40代までの新世代日系人が発掘され，ネットワーク化されることにより，留学，招へい等の新たな有力候補者や，日系団体や在外公館にとっての有為な発信・連携対象が拡充される。
</t>
    <phoneticPr fontId="5"/>
  </si>
  <si>
    <t>-</t>
    <phoneticPr fontId="5"/>
  </si>
  <si>
    <t>-</t>
    <phoneticPr fontId="5"/>
  </si>
  <si>
    <t>-</t>
    <phoneticPr fontId="5"/>
  </si>
  <si>
    <t>各在外公館と連携しつつ本事業の目的に沿った事業内容及び事業件数を行った。</t>
    <rPh sb="0" eb="3">
      <t>カクザイガイ</t>
    </rPh>
    <rPh sb="3" eb="5">
      <t>コウカン</t>
    </rPh>
    <rPh sb="6" eb="8">
      <t>レンケイ</t>
    </rPh>
    <rPh sb="11" eb="12">
      <t>ホン</t>
    </rPh>
    <rPh sb="12" eb="14">
      <t>ジギョウ</t>
    </rPh>
    <rPh sb="15" eb="17">
      <t>モクテキ</t>
    </rPh>
    <rPh sb="18" eb="19">
      <t>ソ</t>
    </rPh>
    <rPh sb="21" eb="23">
      <t>ジギョウ</t>
    </rPh>
    <rPh sb="23" eb="25">
      <t>ナイヨウ</t>
    </rPh>
    <rPh sb="25" eb="26">
      <t>オヨ</t>
    </rPh>
    <rPh sb="27" eb="29">
      <t>ジギョウ</t>
    </rPh>
    <rPh sb="29" eb="31">
      <t>ケンスウ</t>
    </rPh>
    <rPh sb="32" eb="33">
      <t>オコナ</t>
    </rPh>
    <phoneticPr fontId="5"/>
  </si>
  <si>
    <t>今年度も引き続き限られた予算であることを念頭に，各在外公館と連携しつつ事業内容の精査及び効率的な事業を実施し予算の執行に努める。</t>
    <rPh sb="0" eb="3">
      <t>コンネンド</t>
    </rPh>
    <rPh sb="4" eb="5">
      <t>ヒ</t>
    </rPh>
    <rPh sb="6" eb="7">
      <t>ツヅ</t>
    </rPh>
    <rPh sb="8" eb="9">
      <t>カギ</t>
    </rPh>
    <rPh sb="12" eb="14">
      <t>ヨサン</t>
    </rPh>
    <rPh sb="20" eb="22">
      <t>ネントウ</t>
    </rPh>
    <rPh sb="24" eb="29">
      <t>カクザイガイコウカン</t>
    </rPh>
    <rPh sb="30" eb="32">
      <t>レンケイ</t>
    </rPh>
    <rPh sb="35" eb="37">
      <t>ジギョウ</t>
    </rPh>
    <rPh sb="37" eb="39">
      <t>ナイヨウ</t>
    </rPh>
    <rPh sb="40" eb="42">
      <t>セイサ</t>
    </rPh>
    <rPh sb="42" eb="43">
      <t>オヨ</t>
    </rPh>
    <rPh sb="44" eb="47">
      <t>コウリツテキ</t>
    </rPh>
    <rPh sb="48" eb="50">
      <t>ジギョウ</t>
    </rPh>
    <rPh sb="51" eb="53">
      <t>ジッシ</t>
    </rPh>
    <rPh sb="54" eb="56">
      <t>ヨサン</t>
    </rPh>
    <rPh sb="57" eb="59">
      <t>シッコウ</t>
    </rPh>
    <rPh sb="60" eb="6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</si>
</sst>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165100</xdr:colOff>
      <xdr:row>740</xdr:row>
      <xdr:rowOff>76200</xdr:rowOff>
    </xdr:from>
    <xdr:to>
      <xdr:col>46</xdr:col>
      <xdr:colOff>120836</xdr:colOff>
      <xdr:row>777</xdr:row>
      <xdr:rowOff>86286</xdr:rowOff>
    </xdr:to>
    <xdr:grpSp>
      <xdr:nvGrpSpPr>
        <xdr:cNvPr id="40" name="グループ化 39"/>
        <xdr:cNvGrpSpPr/>
      </xdr:nvGrpSpPr>
      <xdr:grpSpPr>
        <a:xfrm>
          <a:off x="2182159" y="37582288"/>
          <a:ext cx="7217148" cy="5198410"/>
          <a:chOff x="2218765" y="41316088"/>
          <a:chExt cx="7270936" cy="5305986"/>
        </a:xfrm>
      </xdr:grpSpPr>
      <xdr:sp macro="" textlink="">
        <xdr:nvSpPr>
          <xdr:cNvPr id="41" name="正方形/長方形 40"/>
          <xdr:cNvSpPr/>
        </xdr:nvSpPr>
        <xdr:spPr>
          <a:xfrm>
            <a:off x="2237815" y="42981842"/>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2323541" y="43062524"/>
            <a:ext cx="2074209" cy="742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０．８百万円</a:t>
            </a:r>
            <a:endParaRPr kumimoji="1" lang="en-US" altLang="ja-JP" sz="1100"/>
          </a:p>
        </xdr:txBody>
      </xdr:sp>
      <xdr:sp macro="" textlink="">
        <xdr:nvSpPr>
          <xdr:cNvPr id="43" name="角丸四角形 42"/>
          <xdr:cNvSpPr/>
        </xdr:nvSpPr>
        <xdr:spPr>
          <a:xfrm>
            <a:off x="2823882" y="41316088"/>
            <a:ext cx="6262408" cy="70429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xdr:cNvSpPr txBox="1"/>
        </xdr:nvSpPr>
        <xdr:spPr>
          <a:xfrm>
            <a:off x="3783105" y="41363712"/>
            <a:ext cx="4005543" cy="63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現地日系ネットワーク形成支援事業</a:t>
            </a:r>
            <a:endParaRPr kumimoji="1" lang="en-US" altLang="ja-JP" sz="1400"/>
          </a:p>
          <a:p>
            <a:pPr algn="ctr"/>
            <a:r>
              <a:rPr kumimoji="1" lang="ja-JP" altLang="en-US" sz="1400"/>
              <a:t>５．９百万円</a:t>
            </a:r>
            <a:endParaRPr kumimoji="1" lang="en-US" altLang="ja-JP" sz="1400"/>
          </a:p>
        </xdr:txBody>
      </xdr:sp>
      <xdr:cxnSp macro="">
        <xdr:nvCxnSpPr>
          <xdr:cNvPr id="45" name="直線コネクタ 44"/>
          <xdr:cNvCxnSpPr/>
        </xdr:nvCxnSpPr>
        <xdr:spPr>
          <a:xfrm flipH="1">
            <a:off x="5793021" y="42023553"/>
            <a:ext cx="7145" cy="4160651"/>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46" name="正方形/長方形 45"/>
          <xdr:cNvSpPr/>
        </xdr:nvSpPr>
        <xdr:spPr>
          <a:xfrm>
            <a:off x="2218765" y="44361847"/>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正方形/長方形 46"/>
          <xdr:cNvSpPr/>
        </xdr:nvSpPr>
        <xdr:spPr>
          <a:xfrm>
            <a:off x="2218765" y="45751376"/>
            <a:ext cx="2218764" cy="8706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正方形/長方形 47"/>
          <xdr:cNvSpPr/>
        </xdr:nvSpPr>
        <xdr:spPr>
          <a:xfrm>
            <a:off x="7261412" y="43676607"/>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xdr:cNvSpPr/>
        </xdr:nvSpPr>
        <xdr:spPr>
          <a:xfrm>
            <a:off x="7270937" y="45047087"/>
            <a:ext cx="2218764" cy="870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2294965" y="44418997"/>
            <a:ext cx="2074209" cy="76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Ｂ．講師</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１百万円</a:t>
            </a:r>
            <a:endParaRPr kumimoji="1" lang="en-US" altLang="ja-JP" sz="1100"/>
          </a:p>
        </xdr:txBody>
      </xdr:sp>
      <xdr:sp macro="" textlink="">
        <xdr:nvSpPr>
          <xdr:cNvPr id="51" name="テキスト ボックス 50"/>
          <xdr:cNvSpPr txBox="1"/>
        </xdr:nvSpPr>
        <xdr:spPr>
          <a:xfrm>
            <a:off x="2294965" y="45808526"/>
            <a:ext cx="2074209" cy="775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Ｃ．借料及び損料</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０．５百万円</a:t>
            </a:r>
            <a:endParaRPr kumimoji="1" lang="en-US" altLang="ja-JP" sz="1100"/>
          </a:p>
        </xdr:txBody>
      </xdr:sp>
      <xdr:sp macro="" textlink="">
        <xdr:nvSpPr>
          <xdr:cNvPr id="52" name="テキスト ボックス 51"/>
          <xdr:cNvSpPr txBox="1"/>
        </xdr:nvSpPr>
        <xdr:spPr>
          <a:xfrm>
            <a:off x="7337612" y="43714707"/>
            <a:ext cx="2074209" cy="794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Ｄ．会議費及び消耗品費</a:t>
            </a:r>
            <a:endParaRPr kumimoji="1" lang="en-US" altLang="ja-JP" sz="1100"/>
          </a:p>
          <a:p>
            <a:pPr algn="ctr"/>
            <a:r>
              <a:rPr kumimoji="1" lang="en-US" altLang="ja-JP" sz="1100"/>
              <a:t>【</a:t>
            </a:r>
            <a:r>
              <a:rPr kumimoji="1" lang="ja-JP" altLang="en-US" sz="1100"/>
              <a:t>軽食等</a:t>
            </a:r>
            <a:r>
              <a:rPr kumimoji="1" lang="en-US" altLang="ja-JP" sz="1100"/>
              <a:t>】</a:t>
            </a:r>
          </a:p>
          <a:p>
            <a:pPr algn="ctr"/>
            <a:r>
              <a:rPr kumimoji="1" lang="ja-JP" altLang="en-US" sz="1100"/>
              <a:t>２．２百万円</a:t>
            </a:r>
            <a:endParaRPr kumimoji="1" lang="en-US" altLang="ja-JP" sz="1100"/>
          </a:p>
        </xdr:txBody>
      </xdr:sp>
      <xdr:sp macro="" textlink="">
        <xdr:nvSpPr>
          <xdr:cNvPr id="53" name="テキスト ボックス 52"/>
          <xdr:cNvSpPr txBox="1"/>
        </xdr:nvSpPr>
        <xdr:spPr>
          <a:xfrm>
            <a:off x="7347137" y="45094712"/>
            <a:ext cx="2074209" cy="775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Ｅ．雑役務費</a:t>
            </a:r>
            <a:endParaRPr kumimoji="1" lang="en-US" altLang="ja-JP" sz="1100"/>
          </a:p>
          <a:p>
            <a:pPr algn="ctr"/>
            <a:r>
              <a:rPr kumimoji="1" lang="en-US" altLang="ja-JP" sz="1100"/>
              <a:t>【</a:t>
            </a:r>
            <a:r>
              <a:rPr kumimoji="1" lang="ja-JP" altLang="en-US" sz="1100"/>
              <a:t>広報費等</a:t>
            </a:r>
            <a:r>
              <a:rPr kumimoji="1" lang="en-US" altLang="ja-JP" sz="1100"/>
              <a:t>】</a:t>
            </a:r>
          </a:p>
          <a:p>
            <a:pPr algn="ctr"/>
            <a:r>
              <a:rPr kumimoji="1" lang="ja-JP" altLang="en-US" sz="1100"/>
              <a:t>１．４百万円</a:t>
            </a:r>
            <a:endParaRPr kumimoji="1" lang="en-US" altLang="ja-JP" sz="1100"/>
          </a:p>
        </xdr:txBody>
      </xdr:sp>
      <xdr:cxnSp macro="">
        <xdr:nvCxnSpPr>
          <xdr:cNvPr id="54" name="直線矢印コネクタ 53"/>
          <xdr:cNvCxnSpPr/>
        </xdr:nvCxnSpPr>
        <xdr:spPr>
          <a:xfrm flipH="1">
            <a:off x="4648760" y="43400382"/>
            <a:ext cx="114188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flipH="1">
            <a:off x="4648760" y="44789912"/>
            <a:ext cx="114188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xdr:nvCxnSpPr>
        <xdr:spPr>
          <a:xfrm flipH="1">
            <a:off x="4639236" y="46179441"/>
            <a:ext cx="11680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5790640" y="44095147"/>
            <a:ext cx="1269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a:off x="5790640" y="45484676"/>
            <a:ext cx="12690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63500</xdr:colOff>
      <xdr:row>777</xdr:row>
      <xdr:rowOff>139700</xdr:rowOff>
    </xdr:from>
    <xdr:to>
      <xdr:col>48</xdr:col>
      <xdr:colOff>179401</xdr:colOff>
      <xdr:row>777</xdr:row>
      <xdr:rowOff>486015</xdr:rowOff>
    </xdr:to>
    <xdr:sp macro="" textlink="">
      <xdr:nvSpPr>
        <xdr:cNvPr id="59" name="テキスト ボックス 58"/>
        <xdr:cNvSpPr txBox="1"/>
      </xdr:nvSpPr>
      <xdr:spPr>
        <a:xfrm>
          <a:off x="1892300" y="43040300"/>
          <a:ext cx="8040701" cy="346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v>
      </c>
      <c r="AT2" s="220"/>
      <c r="AU2" s="220"/>
      <c r="AV2" s="52" t="str">
        <f>IF(AW2="", "", "-")</f>
        <v/>
      </c>
      <c r="AW2" s="399"/>
      <c r="AX2" s="399"/>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9" t="s">
        <v>25</v>
      </c>
      <c r="B4" s="730"/>
      <c r="C4" s="730"/>
      <c r="D4" s="730"/>
      <c r="E4" s="730"/>
      <c r="F4" s="730"/>
      <c r="G4" s="705" t="s">
        <v>566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8" t="s">
        <v>452</v>
      </c>
      <c r="H5" s="559"/>
      <c r="I5" s="559"/>
      <c r="J5" s="559"/>
      <c r="K5" s="559"/>
      <c r="L5" s="559"/>
      <c r="M5" s="560" t="s">
        <v>66</v>
      </c>
      <c r="N5" s="561"/>
      <c r="O5" s="561"/>
      <c r="P5" s="561"/>
      <c r="Q5" s="561"/>
      <c r="R5" s="562"/>
      <c r="S5" s="563" t="s">
        <v>131</v>
      </c>
      <c r="T5" s="559"/>
      <c r="U5" s="559"/>
      <c r="V5" s="559"/>
      <c r="W5" s="559"/>
      <c r="X5" s="564"/>
      <c r="Y5" s="721" t="s">
        <v>3</v>
      </c>
      <c r="Z5" s="722"/>
      <c r="AA5" s="722"/>
      <c r="AB5" s="722"/>
      <c r="AC5" s="722"/>
      <c r="AD5" s="723"/>
      <c r="AE5" s="724" t="s">
        <v>569</v>
      </c>
      <c r="AF5" s="724"/>
      <c r="AG5" s="724"/>
      <c r="AH5" s="724"/>
      <c r="AI5" s="724"/>
      <c r="AJ5" s="724"/>
      <c r="AK5" s="724"/>
      <c r="AL5" s="724"/>
      <c r="AM5" s="724"/>
      <c r="AN5" s="724"/>
      <c r="AO5" s="724"/>
      <c r="AP5" s="725"/>
      <c r="AQ5" s="726" t="s">
        <v>570</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571</v>
      </c>
      <c r="H7" s="840"/>
      <c r="I7" s="840"/>
      <c r="J7" s="840"/>
      <c r="K7" s="840"/>
      <c r="L7" s="840"/>
      <c r="M7" s="840"/>
      <c r="N7" s="840"/>
      <c r="O7" s="840"/>
      <c r="P7" s="840"/>
      <c r="Q7" s="840"/>
      <c r="R7" s="840"/>
      <c r="S7" s="840"/>
      <c r="T7" s="840"/>
      <c r="U7" s="840"/>
      <c r="V7" s="840"/>
      <c r="W7" s="840"/>
      <c r="X7" s="841"/>
      <c r="Y7" s="397" t="s">
        <v>512</v>
      </c>
      <c r="Z7" s="296"/>
      <c r="AA7" s="296"/>
      <c r="AB7" s="296"/>
      <c r="AC7" s="296"/>
      <c r="AD7" s="398"/>
      <c r="AE7" s="385" t="s">
        <v>572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378</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6" t="s">
        <v>30</v>
      </c>
      <c r="B10" s="747"/>
      <c r="C10" s="747"/>
      <c r="D10" s="747"/>
      <c r="E10" s="747"/>
      <c r="F10" s="747"/>
      <c r="G10" s="679" t="s">
        <v>670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t="s">
        <v>574</v>
      </c>
      <c r="Q13" s="109"/>
      <c r="R13" s="109"/>
      <c r="S13" s="109"/>
      <c r="T13" s="109"/>
      <c r="U13" s="109"/>
      <c r="V13" s="110"/>
      <c r="W13" s="108" t="s">
        <v>575</v>
      </c>
      <c r="X13" s="109"/>
      <c r="Y13" s="109"/>
      <c r="Z13" s="109"/>
      <c r="AA13" s="109"/>
      <c r="AB13" s="109"/>
      <c r="AC13" s="110"/>
      <c r="AD13" s="108">
        <v>7</v>
      </c>
      <c r="AE13" s="109"/>
      <c r="AF13" s="109"/>
      <c r="AG13" s="109"/>
      <c r="AH13" s="109"/>
      <c r="AI13" s="109"/>
      <c r="AJ13" s="110"/>
      <c r="AK13" s="108">
        <v>7</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51"/>
      <c r="H14" s="752"/>
      <c r="I14" s="575" t="s">
        <v>8</v>
      </c>
      <c r="J14" s="636"/>
      <c r="K14" s="636"/>
      <c r="L14" s="636"/>
      <c r="M14" s="636"/>
      <c r="N14" s="636"/>
      <c r="O14" s="637"/>
      <c r="P14" s="108" t="s">
        <v>574</v>
      </c>
      <c r="Q14" s="109"/>
      <c r="R14" s="109"/>
      <c r="S14" s="109"/>
      <c r="T14" s="109"/>
      <c r="U14" s="109"/>
      <c r="V14" s="110"/>
      <c r="W14" s="108" t="s">
        <v>576</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75" t="s">
        <v>51</v>
      </c>
      <c r="J15" s="576"/>
      <c r="K15" s="576"/>
      <c r="L15" s="576"/>
      <c r="M15" s="576"/>
      <c r="N15" s="576"/>
      <c r="O15" s="577"/>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1"/>
      <c r="H16" s="752"/>
      <c r="I16" s="575" t="s">
        <v>52</v>
      </c>
      <c r="J16" s="576"/>
      <c r="K16" s="576"/>
      <c r="L16" s="576"/>
      <c r="M16" s="576"/>
      <c r="N16" s="576"/>
      <c r="O16" s="577"/>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75" t="s">
        <v>50</v>
      </c>
      <c r="J17" s="636"/>
      <c r="K17" s="636"/>
      <c r="L17" s="636"/>
      <c r="M17" s="636"/>
      <c r="N17" s="636"/>
      <c r="O17" s="637"/>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3"/>
      <c r="H18" s="754"/>
      <c r="I18" s="741" t="s">
        <v>20</v>
      </c>
      <c r="J18" s="742"/>
      <c r="K18" s="742"/>
      <c r="L18" s="742"/>
      <c r="M18" s="742"/>
      <c r="N18" s="742"/>
      <c r="O18" s="743"/>
      <c r="P18" s="114">
        <f>SUM(P13:V17)</f>
        <v>0</v>
      </c>
      <c r="Q18" s="115"/>
      <c r="R18" s="115"/>
      <c r="S18" s="115"/>
      <c r="T18" s="115"/>
      <c r="U18" s="115"/>
      <c r="V18" s="116"/>
      <c r="W18" s="114">
        <f>SUM(W13:AC17)</f>
        <v>0</v>
      </c>
      <c r="X18" s="115"/>
      <c r="Y18" s="115"/>
      <c r="Z18" s="115"/>
      <c r="AA18" s="115"/>
      <c r="AB18" s="115"/>
      <c r="AC18" s="116"/>
      <c r="AD18" s="114">
        <f>SUM(AD13:AJ17)</f>
        <v>7</v>
      </c>
      <c r="AE18" s="115"/>
      <c r="AF18" s="115"/>
      <c r="AG18" s="115"/>
      <c r="AH18" s="115"/>
      <c r="AI18" s="115"/>
      <c r="AJ18" s="116"/>
      <c r="AK18" s="114">
        <f>SUM(AK13:AQ17)</f>
        <v>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6.1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0.87142857142857133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6" t="s">
        <v>475</v>
      </c>
      <c r="H21" s="937"/>
      <c r="I21" s="937"/>
      <c r="J21" s="937"/>
      <c r="K21" s="937"/>
      <c r="L21" s="937"/>
      <c r="M21" s="937"/>
      <c r="N21" s="937"/>
      <c r="O21" s="93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0.87142857142857133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572</v>
      </c>
      <c r="H25" s="190"/>
      <c r="I25" s="190"/>
      <c r="J25" s="190"/>
      <c r="K25" s="190"/>
      <c r="L25" s="190"/>
      <c r="M25" s="190"/>
      <c r="N25" s="190"/>
      <c r="O25" s="191"/>
      <c r="P25" s="108" t="s">
        <v>574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579</v>
      </c>
      <c r="H26" s="190"/>
      <c r="I26" s="190"/>
      <c r="J26" s="190"/>
      <c r="K26" s="190"/>
      <c r="L26" s="190"/>
      <c r="M26" s="190"/>
      <c r="N26" s="190"/>
      <c r="O26" s="191"/>
      <c r="P26" s="108" t="s">
        <v>574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572</v>
      </c>
      <c r="H27" s="190"/>
      <c r="I27" s="190"/>
      <c r="J27" s="190"/>
      <c r="K27" s="190"/>
      <c r="L27" s="190"/>
      <c r="M27" s="190"/>
      <c r="N27" s="190"/>
      <c r="O27" s="191"/>
      <c r="P27" s="108" t="s">
        <v>574</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54"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532</v>
      </c>
      <c r="AF30" s="389"/>
      <c r="AG30" s="389"/>
      <c r="AH30" s="390"/>
      <c r="AI30" s="388" t="s">
        <v>529</v>
      </c>
      <c r="AJ30" s="389"/>
      <c r="AK30" s="389"/>
      <c r="AL30" s="390"/>
      <c r="AM30" s="391" t="s">
        <v>524</v>
      </c>
      <c r="AN30" s="391"/>
      <c r="AO30" s="391"/>
      <c r="AP30" s="388"/>
      <c r="AQ30" s="645" t="s">
        <v>354</v>
      </c>
      <c r="AR30" s="646"/>
      <c r="AS30" s="646"/>
      <c r="AT30" s="647"/>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v>31</v>
      </c>
      <c r="AR31" s="136"/>
      <c r="AS31" s="137" t="s">
        <v>355</v>
      </c>
      <c r="AT31" s="172"/>
      <c r="AU31" s="271" t="s">
        <v>673</v>
      </c>
      <c r="AV31" s="271"/>
      <c r="AW31" s="381" t="s">
        <v>300</v>
      </c>
      <c r="AX31" s="382"/>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40" t="s">
        <v>12</v>
      </c>
      <c r="Z32" s="549"/>
      <c r="AA32" s="550"/>
      <c r="AB32" s="551" t="s">
        <v>582</v>
      </c>
      <c r="AC32" s="551"/>
      <c r="AD32" s="551"/>
      <c r="AE32" s="366" t="s">
        <v>584</v>
      </c>
      <c r="AF32" s="367"/>
      <c r="AG32" s="367"/>
      <c r="AH32" s="367"/>
      <c r="AI32" s="366" t="s">
        <v>584</v>
      </c>
      <c r="AJ32" s="367"/>
      <c r="AK32" s="367"/>
      <c r="AL32" s="367"/>
      <c r="AM32" s="366">
        <v>16</v>
      </c>
      <c r="AN32" s="367"/>
      <c r="AO32" s="367"/>
      <c r="AP32" s="367"/>
      <c r="AQ32" s="111" t="s">
        <v>574</v>
      </c>
      <c r="AR32" s="112"/>
      <c r="AS32" s="112"/>
      <c r="AT32" s="113"/>
      <c r="AU32" s="367" t="s">
        <v>585</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6" t="s">
        <v>575</v>
      </c>
      <c r="AF33" s="367"/>
      <c r="AG33" s="367"/>
      <c r="AH33" s="367"/>
      <c r="AI33" s="366" t="s">
        <v>574</v>
      </c>
      <c r="AJ33" s="367"/>
      <c r="AK33" s="367"/>
      <c r="AL33" s="367"/>
      <c r="AM33" s="366">
        <v>16</v>
      </c>
      <c r="AN33" s="367"/>
      <c r="AO33" s="367"/>
      <c r="AP33" s="367"/>
      <c r="AQ33" s="111">
        <v>16</v>
      </c>
      <c r="AR33" s="112"/>
      <c r="AS33" s="112"/>
      <c r="AT33" s="113"/>
      <c r="AU33" s="367" t="s">
        <v>671</v>
      </c>
      <c r="AV33" s="367"/>
      <c r="AW33" s="367"/>
      <c r="AX33" s="369"/>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t="s">
        <v>574</v>
      </c>
      <c r="AF34" s="367"/>
      <c r="AG34" s="367"/>
      <c r="AH34" s="367"/>
      <c r="AI34" s="366" t="s">
        <v>574</v>
      </c>
      <c r="AJ34" s="367"/>
      <c r="AK34" s="367"/>
      <c r="AL34" s="367"/>
      <c r="AM34" s="366">
        <v>100</v>
      </c>
      <c r="AN34" s="367"/>
      <c r="AO34" s="367"/>
      <c r="AP34" s="367"/>
      <c r="AQ34" s="111" t="s">
        <v>574</v>
      </c>
      <c r="AR34" s="112"/>
      <c r="AS34" s="112"/>
      <c r="AT34" s="113"/>
      <c r="AU34" s="367" t="s">
        <v>574</v>
      </c>
      <c r="AV34" s="367"/>
      <c r="AW34" s="367"/>
      <c r="AX34" s="369"/>
    </row>
    <row r="35" spans="1:50" ht="23.25" customHeight="1" x14ac:dyDescent="0.15">
      <c r="A35" s="907" t="s">
        <v>502</v>
      </c>
      <c r="B35" s="908"/>
      <c r="C35" s="908"/>
      <c r="D35" s="908"/>
      <c r="E35" s="908"/>
      <c r="F35" s="909"/>
      <c r="G35" s="913" t="s">
        <v>586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8" t="s">
        <v>470</v>
      </c>
      <c r="B37" s="649"/>
      <c r="C37" s="649"/>
      <c r="D37" s="649"/>
      <c r="E37" s="649"/>
      <c r="F37" s="650"/>
      <c r="G37" s="565" t="s">
        <v>265</v>
      </c>
      <c r="H37" s="383"/>
      <c r="I37" s="383"/>
      <c r="J37" s="383"/>
      <c r="K37" s="383"/>
      <c r="L37" s="383"/>
      <c r="M37" s="383"/>
      <c r="N37" s="383"/>
      <c r="O37" s="566"/>
      <c r="P37" s="638" t="s">
        <v>59</v>
      </c>
      <c r="Q37" s="383"/>
      <c r="R37" s="383"/>
      <c r="S37" s="383"/>
      <c r="T37" s="383"/>
      <c r="U37" s="383"/>
      <c r="V37" s="383"/>
      <c r="W37" s="383"/>
      <c r="X37" s="566"/>
      <c r="Y37" s="639"/>
      <c r="Z37" s="640"/>
      <c r="AA37" s="641"/>
      <c r="AB37" s="370" t="s">
        <v>11</v>
      </c>
      <c r="AC37" s="371"/>
      <c r="AD37" s="372"/>
      <c r="AE37" s="370" t="s">
        <v>532</v>
      </c>
      <c r="AF37" s="371"/>
      <c r="AG37" s="371"/>
      <c r="AH37" s="372"/>
      <c r="AI37" s="370" t="s">
        <v>529</v>
      </c>
      <c r="AJ37" s="371"/>
      <c r="AK37" s="371"/>
      <c r="AL37" s="372"/>
      <c r="AM37" s="377" t="s">
        <v>524</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51"/>
      <c r="B41" s="652"/>
      <c r="C41" s="652"/>
      <c r="D41" s="652"/>
      <c r="E41" s="652"/>
      <c r="F41" s="653"/>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7" t="s">
        <v>502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470</v>
      </c>
      <c r="B44" s="649"/>
      <c r="C44" s="649"/>
      <c r="D44" s="649"/>
      <c r="E44" s="649"/>
      <c r="F44" s="650"/>
      <c r="G44" s="565" t="s">
        <v>265</v>
      </c>
      <c r="H44" s="383"/>
      <c r="I44" s="383"/>
      <c r="J44" s="383"/>
      <c r="K44" s="383"/>
      <c r="L44" s="383"/>
      <c r="M44" s="383"/>
      <c r="N44" s="383"/>
      <c r="O44" s="566"/>
      <c r="P44" s="638" t="s">
        <v>59</v>
      </c>
      <c r="Q44" s="383"/>
      <c r="R44" s="383"/>
      <c r="S44" s="383"/>
      <c r="T44" s="383"/>
      <c r="U44" s="383"/>
      <c r="V44" s="383"/>
      <c r="W44" s="383"/>
      <c r="X44" s="566"/>
      <c r="Y44" s="639"/>
      <c r="Z44" s="640"/>
      <c r="AA44" s="641"/>
      <c r="AB44" s="370" t="s">
        <v>11</v>
      </c>
      <c r="AC44" s="371"/>
      <c r="AD44" s="372"/>
      <c r="AE44" s="370" t="s">
        <v>532</v>
      </c>
      <c r="AF44" s="371"/>
      <c r="AG44" s="371"/>
      <c r="AH44" s="372"/>
      <c r="AI44" s="370" t="s">
        <v>529</v>
      </c>
      <c r="AJ44" s="371"/>
      <c r="AK44" s="371"/>
      <c r="AL44" s="372"/>
      <c r="AM44" s="377" t="s">
        <v>524</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51"/>
      <c r="B48" s="652"/>
      <c r="C48" s="652"/>
      <c r="D48" s="652"/>
      <c r="E48" s="652"/>
      <c r="F48" s="653"/>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7" t="s">
        <v>502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2" t="s">
        <v>470</v>
      </c>
      <c r="B51" s="513"/>
      <c r="C51" s="513"/>
      <c r="D51" s="513"/>
      <c r="E51" s="513"/>
      <c r="F51" s="514"/>
      <c r="G51" s="565" t="s">
        <v>265</v>
      </c>
      <c r="H51" s="383"/>
      <c r="I51" s="383"/>
      <c r="J51" s="383"/>
      <c r="K51" s="383"/>
      <c r="L51" s="383"/>
      <c r="M51" s="383"/>
      <c r="N51" s="383"/>
      <c r="O51" s="566"/>
      <c r="P51" s="638" t="s">
        <v>59</v>
      </c>
      <c r="Q51" s="383"/>
      <c r="R51" s="383"/>
      <c r="S51" s="383"/>
      <c r="T51" s="383"/>
      <c r="U51" s="383"/>
      <c r="V51" s="383"/>
      <c r="W51" s="383"/>
      <c r="X51" s="566"/>
      <c r="Y51" s="639"/>
      <c r="Z51" s="640"/>
      <c r="AA51" s="641"/>
      <c r="AB51" s="370" t="s">
        <v>11</v>
      </c>
      <c r="AC51" s="371"/>
      <c r="AD51" s="372"/>
      <c r="AE51" s="370" t="s">
        <v>532</v>
      </c>
      <c r="AF51" s="371"/>
      <c r="AG51" s="371"/>
      <c r="AH51" s="372"/>
      <c r="AI51" s="370" t="s">
        <v>529</v>
      </c>
      <c r="AJ51" s="371"/>
      <c r="AK51" s="371"/>
      <c r="AL51" s="372"/>
      <c r="AM51" s="377" t="s">
        <v>525</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1"/>
      <c r="B55" s="652"/>
      <c r="C55" s="652"/>
      <c r="D55" s="652"/>
      <c r="E55" s="652"/>
      <c r="F55" s="653"/>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7" t="s">
        <v>502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2" t="s">
        <v>470</v>
      </c>
      <c r="B58" s="513"/>
      <c r="C58" s="513"/>
      <c r="D58" s="513"/>
      <c r="E58" s="513"/>
      <c r="F58" s="514"/>
      <c r="G58" s="565" t="s">
        <v>265</v>
      </c>
      <c r="H58" s="383"/>
      <c r="I58" s="383"/>
      <c r="J58" s="383"/>
      <c r="K58" s="383"/>
      <c r="L58" s="383"/>
      <c r="M58" s="383"/>
      <c r="N58" s="383"/>
      <c r="O58" s="566"/>
      <c r="P58" s="638" t="s">
        <v>59</v>
      </c>
      <c r="Q58" s="383"/>
      <c r="R58" s="383"/>
      <c r="S58" s="383"/>
      <c r="T58" s="383"/>
      <c r="U58" s="383"/>
      <c r="V58" s="383"/>
      <c r="W58" s="383"/>
      <c r="X58" s="566"/>
      <c r="Y58" s="639"/>
      <c r="Z58" s="640"/>
      <c r="AA58" s="641"/>
      <c r="AB58" s="370" t="s">
        <v>11</v>
      </c>
      <c r="AC58" s="371"/>
      <c r="AD58" s="372"/>
      <c r="AE58" s="370" t="s">
        <v>533</v>
      </c>
      <c r="AF58" s="371"/>
      <c r="AG58" s="371"/>
      <c r="AH58" s="372"/>
      <c r="AI58" s="370" t="s">
        <v>529</v>
      </c>
      <c r="AJ58" s="371"/>
      <c r="AK58" s="371"/>
      <c r="AL58" s="372"/>
      <c r="AM58" s="377" t="s">
        <v>524</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7" t="s">
        <v>502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471</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466</v>
      </c>
      <c r="X65" s="880"/>
      <c r="Y65" s="883"/>
      <c r="Z65" s="883"/>
      <c r="AA65" s="884"/>
      <c r="AB65" s="877" t="s">
        <v>11</v>
      </c>
      <c r="AC65" s="873"/>
      <c r="AD65" s="874"/>
      <c r="AE65" s="370" t="s">
        <v>532</v>
      </c>
      <c r="AF65" s="371"/>
      <c r="AG65" s="371"/>
      <c r="AH65" s="372"/>
      <c r="AI65" s="370" t="s">
        <v>529</v>
      </c>
      <c r="AJ65" s="371"/>
      <c r="AK65" s="371"/>
      <c r="AL65" s="372"/>
      <c r="AM65" s="377" t="s">
        <v>524</v>
      </c>
      <c r="AN65" s="377"/>
      <c r="AO65" s="377"/>
      <c r="AP65" s="370"/>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70"/>
      <c r="AR66" s="271"/>
      <c r="AS66" s="875" t="s">
        <v>355</v>
      </c>
      <c r="AT66" s="876"/>
      <c r="AU66" s="271"/>
      <c r="AV66" s="271"/>
      <c r="AW66" s="875" t="s">
        <v>469</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492</v>
      </c>
      <c r="AC67" s="961"/>
      <c r="AD67" s="96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492</v>
      </c>
      <c r="AC68" s="984"/>
      <c r="AD68" s="98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493</v>
      </c>
      <c r="AC69" s="985"/>
      <c r="AD69" s="985"/>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476</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491</v>
      </c>
      <c r="X70" s="954"/>
      <c r="Y70" s="959" t="s">
        <v>12</v>
      </c>
      <c r="Z70" s="959"/>
      <c r="AA70" s="960"/>
      <c r="AB70" s="961" t="s">
        <v>492</v>
      </c>
      <c r="AC70" s="961"/>
      <c r="AD70" s="96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492</v>
      </c>
      <c r="AC71" s="984"/>
      <c r="AD71" s="98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493</v>
      </c>
      <c r="AC72" s="985"/>
      <c r="AD72" s="98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471</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70" t="s">
        <v>532</v>
      </c>
      <c r="AF73" s="371"/>
      <c r="AG73" s="371"/>
      <c r="AH73" s="372"/>
      <c r="AI73" s="370" t="s">
        <v>529</v>
      </c>
      <c r="AJ73" s="371"/>
      <c r="AK73" s="371"/>
      <c r="AL73" s="372"/>
      <c r="AM73" s="377" t="s">
        <v>524</v>
      </c>
      <c r="AN73" s="377"/>
      <c r="AO73" s="377"/>
      <c r="AP73" s="370"/>
      <c r="AQ73" s="176" t="s">
        <v>354</v>
      </c>
      <c r="AR73" s="169"/>
      <c r="AS73" s="169"/>
      <c r="AT73" s="170"/>
      <c r="AU73" s="273"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50"/>
      <c r="B75" s="851"/>
      <c r="C75" s="851"/>
      <c r="D75" s="851"/>
      <c r="E75" s="851"/>
      <c r="F75" s="852"/>
      <c r="G75" s="79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50"/>
      <c r="B76" s="851"/>
      <c r="C76" s="851"/>
      <c r="D76" s="851"/>
      <c r="E76" s="851"/>
      <c r="F76" s="852"/>
      <c r="G76" s="79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50"/>
      <c r="B77" s="851"/>
      <c r="C77" s="851"/>
      <c r="D77" s="851"/>
      <c r="E77" s="851"/>
      <c r="F77" s="852"/>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1" t="s">
        <v>505</v>
      </c>
      <c r="B78" s="922"/>
      <c r="C78" s="922"/>
      <c r="D78" s="922"/>
      <c r="E78" s="919" t="s">
        <v>448</v>
      </c>
      <c r="F78" s="920"/>
      <c r="G78" s="57" t="s">
        <v>357</v>
      </c>
      <c r="H78" s="802"/>
      <c r="I78" s="244"/>
      <c r="J78" s="244"/>
      <c r="K78" s="244"/>
      <c r="L78" s="244"/>
      <c r="M78" s="244"/>
      <c r="N78" s="244"/>
      <c r="O78" s="80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465</v>
      </c>
      <c r="AP79" s="149"/>
      <c r="AQ79" s="149"/>
      <c r="AR79" s="81" t="s">
        <v>463</v>
      </c>
      <c r="AS79" s="148"/>
      <c r="AT79" s="149"/>
      <c r="AU79" s="149"/>
      <c r="AV79" s="149"/>
      <c r="AW79" s="149"/>
      <c r="AX79" s="150"/>
    </row>
    <row r="80" spans="1:50" ht="18.75" hidden="1" customHeight="1" x14ac:dyDescent="0.15">
      <c r="A80" s="519" t="s">
        <v>266</v>
      </c>
      <c r="B80" s="856" t="s">
        <v>462</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0"/>
      <c r="B81" s="85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58" t="s">
        <v>11</v>
      </c>
      <c r="AC85" s="459"/>
      <c r="AD85" s="460"/>
      <c r="AE85" s="370" t="s">
        <v>532</v>
      </c>
      <c r="AF85" s="371"/>
      <c r="AG85" s="371"/>
      <c r="AH85" s="372"/>
      <c r="AI85" s="370" t="s">
        <v>529</v>
      </c>
      <c r="AJ85" s="371"/>
      <c r="AK85" s="371"/>
      <c r="AL85" s="372"/>
      <c r="AM85" s="377" t="s">
        <v>524</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9"/>
      <c r="R87" s="809"/>
      <c r="S87" s="809"/>
      <c r="T87" s="809"/>
      <c r="U87" s="809"/>
      <c r="V87" s="809"/>
      <c r="W87" s="809"/>
      <c r="X87" s="810"/>
      <c r="Y87" s="762" t="s">
        <v>62</v>
      </c>
      <c r="Z87" s="763"/>
      <c r="AA87" s="764"/>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11"/>
      <c r="Q88" s="811"/>
      <c r="R88" s="811"/>
      <c r="S88" s="811"/>
      <c r="T88" s="811"/>
      <c r="U88" s="811"/>
      <c r="V88" s="811"/>
      <c r="W88" s="811"/>
      <c r="X88" s="812"/>
      <c r="Y88" s="736" t="s">
        <v>54</v>
      </c>
      <c r="Z88" s="737"/>
      <c r="AA88" s="738"/>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3"/>
      <c r="Y89" s="736" t="s">
        <v>13</v>
      </c>
      <c r="Z89" s="737"/>
      <c r="AA89" s="738"/>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58" t="s">
        <v>11</v>
      </c>
      <c r="AC90" s="459"/>
      <c r="AD90" s="460"/>
      <c r="AE90" s="370" t="s">
        <v>532</v>
      </c>
      <c r="AF90" s="371"/>
      <c r="AG90" s="371"/>
      <c r="AH90" s="372"/>
      <c r="AI90" s="370" t="s">
        <v>529</v>
      </c>
      <c r="AJ90" s="371"/>
      <c r="AK90" s="371"/>
      <c r="AL90" s="372"/>
      <c r="AM90" s="377" t="s">
        <v>524</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9"/>
      <c r="R92" s="809"/>
      <c r="S92" s="809"/>
      <c r="T92" s="809"/>
      <c r="U92" s="809"/>
      <c r="V92" s="809"/>
      <c r="W92" s="809"/>
      <c r="X92" s="810"/>
      <c r="Y92" s="762" t="s">
        <v>62</v>
      </c>
      <c r="Z92" s="763"/>
      <c r="AA92" s="764"/>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11"/>
      <c r="Q93" s="811"/>
      <c r="R93" s="811"/>
      <c r="S93" s="811"/>
      <c r="T93" s="811"/>
      <c r="U93" s="811"/>
      <c r="V93" s="811"/>
      <c r="W93" s="811"/>
      <c r="X93" s="812"/>
      <c r="Y93" s="736" t="s">
        <v>54</v>
      </c>
      <c r="Z93" s="737"/>
      <c r="AA93" s="738"/>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3"/>
      <c r="Y94" s="736" t="s">
        <v>13</v>
      </c>
      <c r="Z94" s="737"/>
      <c r="AA94" s="738"/>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58" t="s">
        <v>11</v>
      </c>
      <c r="AC95" s="459"/>
      <c r="AD95" s="460"/>
      <c r="AE95" s="370" t="s">
        <v>532</v>
      </c>
      <c r="AF95" s="371"/>
      <c r="AG95" s="371"/>
      <c r="AH95" s="372"/>
      <c r="AI95" s="370" t="s">
        <v>529</v>
      </c>
      <c r="AJ95" s="371"/>
      <c r="AK95" s="371"/>
      <c r="AL95" s="372"/>
      <c r="AM95" s="377" t="s">
        <v>524</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809"/>
      <c r="R97" s="809"/>
      <c r="S97" s="809"/>
      <c r="T97" s="809"/>
      <c r="U97" s="809"/>
      <c r="V97" s="809"/>
      <c r="W97" s="809"/>
      <c r="X97" s="810"/>
      <c r="Y97" s="762" t="s">
        <v>62</v>
      </c>
      <c r="Z97" s="763"/>
      <c r="AA97" s="764"/>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11"/>
      <c r="Q98" s="811"/>
      <c r="R98" s="811"/>
      <c r="S98" s="811"/>
      <c r="T98" s="811"/>
      <c r="U98" s="811"/>
      <c r="V98" s="811"/>
      <c r="W98" s="811"/>
      <c r="X98" s="812"/>
      <c r="Y98" s="736" t="s">
        <v>54</v>
      </c>
      <c r="Z98" s="737"/>
      <c r="AA98" s="738"/>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90"/>
      <c r="C99" s="890"/>
      <c r="D99" s="890"/>
      <c r="E99" s="890"/>
      <c r="F99" s="891"/>
      <c r="G99" s="814"/>
      <c r="H99" s="247"/>
      <c r="I99" s="247"/>
      <c r="J99" s="247"/>
      <c r="K99" s="247"/>
      <c r="L99" s="247"/>
      <c r="M99" s="247"/>
      <c r="N99" s="247"/>
      <c r="O99" s="815"/>
      <c r="P99" s="853"/>
      <c r="Q99" s="853"/>
      <c r="R99" s="853"/>
      <c r="S99" s="853"/>
      <c r="T99" s="853"/>
      <c r="U99" s="853"/>
      <c r="V99" s="853"/>
      <c r="W99" s="853"/>
      <c r="X99" s="854"/>
      <c r="Y99" s="480" t="s">
        <v>13</v>
      </c>
      <c r="Z99" s="481"/>
      <c r="AA99" s="482"/>
      <c r="AB99" s="462" t="s">
        <v>14</v>
      </c>
      <c r="AC99" s="463"/>
      <c r="AD99" s="46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472</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5"/>
      <c r="Z100" s="466"/>
      <c r="AA100" s="467"/>
      <c r="AB100" s="867" t="s">
        <v>11</v>
      </c>
      <c r="AC100" s="867"/>
      <c r="AD100" s="867"/>
      <c r="AE100" s="833" t="s">
        <v>532</v>
      </c>
      <c r="AF100" s="834"/>
      <c r="AG100" s="834"/>
      <c r="AH100" s="835"/>
      <c r="AI100" s="833" t="s">
        <v>529</v>
      </c>
      <c r="AJ100" s="834"/>
      <c r="AK100" s="834"/>
      <c r="AL100" s="835"/>
      <c r="AM100" s="833" t="s">
        <v>525</v>
      </c>
      <c r="AN100" s="834"/>
      <c r="AO100" s="834"/>
      <c r="AP100" s="835"/>
      <c r="AQ100" s="938" t="s">
        <v>518</v>
      </c>
      <c r="AR100" s="939"/>
      <c r="AS100" s="939"/>
      <c r="AT100" s="940"/>
      <c r="AU100" s="938" t="s">
        <v>515</v>
      </c>
      <c r="AV100" s="939"/>
      <c r="AW100" s="939"/>
      <c r="AX100" s="941"/>
    </row>
    <row r="101" spans="1:60" ht="23.25" customHeight="1" x14ac:dyDescent="0.15">
      <c r="A101" s="491"/>
      <c r="B101" s="492"/>
      <c r="C101" s="492"/>
      <c r="D101" s="492"/>
      <c r="E101" s="492"/>
      <c r="F101" s="493"/>
      <c r="G101" s="161" t="s">
        <v>651</v>
      </c>
      <c r="H101" s="161"/>
      <c r="I101" s="161"/>
      <c r="J101" s="161"/>
      <c r="K101" s="161"/>
      <c r="L101" s="161"/>
      <c r="M101" s="161"/>
      <c r="N101" s="161"/>
      <c r="O101" s="161"/>
      <c r="P101" s="161"/>
      <c r="Q101" s="161"/>
      <c r="R101" s="161"/>
      <c r="S101" s="161"/>
      <c r="T101" s="161"/>
      <c r="U101" s="161"/>
      <c r="V101" s="161"/>
      <c r="W101" s="161"/>
      <c r="X101" s="231"/>
      <c r="Y101" s="823" t="s">
        <v>55</v>
      </c>
      <c r="Z101" s="722"/>
      <c r="AA101" s="723"/>
      <c r="AB101" s="551" t="s">
        <v>652</v>
      </c>
      <c r="AC101" s="551"/>
      <c r="AD101" s="551"/>
      <c r="AE101" s="366" t="s">
        <v>633</v>
      </c>
      <c r="AF101" s="367"/>
      <c r="AG101" s="367"/>
      <c r="AH101" s="368"/>
      <c r="AI101" s="366" t="s">
        <v>633</v>
      </c>
      <c r="AJ101" s="367"/>
      <c r="AK101" s="367"/>
      <c r="AL101" s="368"/>
      <c r="AM101" s="366">
        <v>16</v>
      </c>
      <c r="AN101" s="367"/>
      <c r="AO101" s="367"/>
      <c r="AP101" s="368"/>
      <c r="AQ101" s="366" t="s">
        <v>654</v>
      </c>
      <c r="AR101" s="367"/>
      <c r="AS101" s="367"/>
      <c r="AT101" s="368"/>
      <c r="AU101" s="366" t="s">
        <v>654</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652</v>
      </c>
      <c r="AC102" s="551"/>
      <c r="AD102" s="551"/>
      <c r="AE102" s="360" t="s">
        <v>633</v>
      </c>
      <c r="AF102" s="360"/>
      <c r="AG102" s="360"/>
      <c r="AH102" s="360"/>
      <c r="AI102" s="360" t="s">
        <v>653</v>
      </c>
      <c r="AJ102" s="360"/>
      <c r="AK102" s="360"/>
      <c r="AL102" s="360"/>
      <c r="AM102" s="360">
        <v>16</v>
      </c>
      <c r="AN102" s="360"/>
      <c r="AO102" s="360"/>
      <c r="AP102" s="360"/>
      <c r="AQ102" s="824">
        <v>16</v>
      </c>
      <c r="AR102" s="825"/>
      <c r="AS102" s="825"/>
      <c r="AT102" s="826"/>
      <c r="AU102" s="824" t="s">
        <v>622</v>
      </c>
      <c r="AV102" s="825"/>
      <c r="AW102" s="825"/>
      <c r="AX102" s="826"/>
    </row>
    <row r="103" spans="1:60" ht="31.5" hidden="1" customHeight="1" x14ac:dyDescent="0.15">
      <c r="A103" s="488" t="s">
        <v>472</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2" t="s">
        <v>518</v>
      </c>
      <c r="AR103" s="363"/>
      <c r="AS103" s="363"/>
      <c r="AT103" s="364"/>
      <c r="AU103" s="362" t="s">
        <v>515</v>
      </c>
      <c r="AV103" s="363"/>
      <c r="AW103" s="363"/>
      <c r="AX103" s="365"/>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88" t="s">
        <v>472</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2" t="s">
        <v>518</v>
      </c>
      <c r="AR106" s="363"/>
      <c r="AS106" s="363"/>
      <c r="AT106" s="364"/>
      <c r="AU106" s="362" t="s">
        <v>515</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88" t="s">
        <v>472</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2" t="s">
        <v>518</v>
      </c>
      <c r="AR109" s="363"/>
      <c r="AS109" s="363"/>
      <c r="AT109" s="364"/>
      <c r="AU109" s="362" t="s">
        <v>515</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88" t="s">
        <v>472</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2" t="s">
        <v>518</v>
      </c>
      <c r="AR112" s="363"/>
      <c r="AS112" s="363"/>
      <c r="AT112" s="364"/>
      <c r="AU112" s="362" t="s">
        <v>515</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7" t="s">
        <v>519</v>
      </c>
      <c r="AR115" s="338"/>
      <c r="AS115" s="338"/>
      <c r="AT115" s="338"/>
      <c r="AU115" s="338"/>
      <c r="AV115" s="338"/>
      <c r="AW115" s="338"/>
      <c r="AX115" s="339"/>
    </row>
    <row r="116" spans="1:50" ht="23.25" customHeight="1" x14ac:dyDescent="0.15">
      <c r="A116" s="292"/>
      <c r="B116" s="293"/>
      <c r="C116" s="293"/>
      <c r="D116" s="293"/>
      <c r="E116" s="293"/>
      <c r="F116" s="294"/>
      <c r="G116" s="353" t="s">
        <v>655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656</v>
      </c>
      <c r="AC116" s="301"/>
      <c r="AD116" s="302"/>
      <c r="AE116" s="360" t="s">
        <v>633</v>
      </c>
      <c r="AF116" s="360"/>
      <c r="AG116" s="360"/>
      <c r="AH116" s="360"/>
      <c r="AI116" s="360" t="s">
        <v>626</v>
      </c>
      <c r="AJ116" s="360"/>
      <c r="AK116" s="360"/>
      <c r="AL116" s="360"/>
      <c r="AM116" s="360">
        <v>377</v>
      </c>
      <c r="AN116" s="360"/>
      <c r="AO116" s="360"/>
      <c r="AP116" s="360"/>
      <c r="AQ116" s="366">
        <v>455</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479</v>
      </c>
      <c r="AC117" s="344"/>
      <c r="AD117" s="345"/>
      <c r="AE117" s="306" t="s">
        <v>633</v>
      </c>
      <c r="AF117" s="306"/>
      <c r="AG117" s="306"/>
      <c r="AH117" s="306"/>
      <c r="AI117" s="306" t="s">
        <v>633</v>
      </c>
      <c r="AJ117" s="306"/>
      <c r="AK117" s="306"/>
      <c r="AL117" s="306"/>
      <c r="AM117" s="306" t="s">
        <v>665</v>
      </c>
      <c r="AN117" s="306"/>
      <c r="AO117" s="306"/>
      <c r="AP117" s="306"/>
      <c r="AQ117" s="306" t="s">
        <v>667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7" t="s">
        <v>519</v>
      </c>
      <c r="AR118" s="338"/>
      <c r="AS118" s="338"/>
      <c r="AT118" s="338"/>
      <c r="AU118" s="338"/>
      <c r="AV118" s="338"/>
      <c r="AW118" s="338"/>
      <c r="AX118" s="339"/>
    </row>
    <row r="119" spans="1:50" ht="23.25" hidden="1" customHeight="1" x14ac:dyDescent="0.15">
      <c r="A119" s="292"/>
      <c r="B119" s="293"/>
      <c r="C119" s="293"/>
      <c r="D119" s="293"/>
      <c r="E119" s="293"/>
      <c r="F119" s="294"/>
      <c r="G119" s="353" t="s">
        <v>480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479</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7" t="s">
        <v>519</v>
      </c>
      <c r="AR121" s="338"/>
      <c r="AS121" s="338"/>
      <c r="AT121" s="338"/>
      <c r="AU121" s="338"/>
      <c r="AV121" s="338"/>
      <c r="AW121" s="338"/>
      <c r="AX121" s="339"/>
    </row>
    <row r="122" spans="1:50" ht="23.25" hidden="1" customHeight="1" x14ac:dyDescent="0.15">
      <c r="A122" s="292"/>
      <c r="B122" s="293"/>
      <c r="C122" s="293"/>
      <c r="D122" s="293"/>
      <c r="E122" s="293"/>
      <c r="F122" s="294"/>
      <c r="G122" s="353" t="s">
        <v>481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482</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7" t="s">
        <v>519</v>
      </c>
      <c r="AR124" s="338"/>
      <c r="AS124" s="338"/>
      <c r="AT124" s="338"/>
      <c r="AU124" s="338"/>
      <c r="AV124" s="338"/>
      <c r="AW124" s="338"/>
      <c r="AX124" s="339"/>
    </row>
    <row r="125" spans="1:50" ht="23.25" hidden="1" customHeight="1" x14ac:dyDescent="0.15">
      <c r="A125" s="292"/>
      <c r="B125" s="293"/>
      <c r="C125" s="293"/>
      <c r="D125" s="293"/>
      <c r="E125" s="293"/>
      <c r="F125" s="294"/>
      <c r="G125" s="353" t="s">
        <v>481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479</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532</v>
      </c>
      <c r="AF127" s="298"/>
      <c r="AG127" s="298"/>
      <c r="AH127" s="299"/>
      <c r="AI127" s="303" t="s">
        <v>529</v>
      </c>
      <c r="AJ127" s="298"/>
      <c r="AK127" s="298"/>
      <c r="AL127" s="299"/>
      <c r="AM127" s="303" t="s">
        <v>524</v>
      </c>
      <c r="AN127" s="298"/>
      <c r="AO127" s="298"/>
      <c r="AP127" s="299"/>
      <c r="AQ127" s="337" t="s">
        <v>519</v>
      </c>
      <c r="AR127" s="338"/>
      <c r="AS127" s="338"/>
      <c r="AT127" s="338"/>
      <c r="AU127" s="338"/>
      <c r="AV127" s="338"/>
      <c r="AW127" s="338"/>
      <c r="AX127" s="339"/>
    </row>
    <row r="128" spans="1:50" ht="23.25" hidden="1" customHeight="1" x14ac:dyDescent="0.15">
      <c r="A128" s="292"/>
      <c r="B128" s="293"/>
      <c r="C128" s="293"/>
      <c r="D128" s="293"/>
      <c r="E128" s="293"/>
      <c r="F128" s="294"/>
      <c r="G128" s="353" t="s">
        <v>481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479</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562</v>
      </c>
      <c r="B130" s="1001"/>
      <c r="C130" s="1000" t="s">
        <v>358</v>
      </c>
      <c r="D130" s="1001"/>
      <c r="E130" s="308" t="s">
        <v>387</v>
      </c>
      <c r="F130" s="309"/>
      <c r="G130" s="310" t="s">
        <v>657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658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671</v>
      </c>
      <c r="AV133" s="136"/>
      <c r="AW133" s="137" t="s">
        <v>300</v>
      </c>
      <c r="AX133" s="138"/>
    </row>
    <row r="134" spans="1:50" ht="39.75" customHeight="1" x14ac:dyDescent="0.15">
      <c r="A134" s="1004"/>
      <c r="B134" s="252"/>
      <c r="C134" s="251"/>
      <c r="D134" s="252"/>
      <c r="E134" s="251"/>
      <c r="F134" s="314"/>
      <c r="G134" s="230" t="s">
        <v>664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668</v>
      </c>
      <c r="AC134" s="221"/>
      <c r="AD134" s="221"/>
      <c r="AE134" s="266" t="s">
        <v>633</v>
      </c>
      <c r="AF134" s="112"/>
      <c r="AG134" s="112"/>
      <c r="AH134" s="112"/>
      <c r="AI134" s="266" t="s">
        <v>659</v>
      </c>
      <c r="AJ134" s="112"/>
      <c r="AK134" s="112"/>
      <c r="AL134" s="112"/>
      <c r="AM134" s="266">
        <v>16</v>
      </c>
      <c r="AN134" s="112"/>
      <c r="AO134" s="112"/>
      <c r="AP134" s="112"/>
      <c r="AQ134" s="266" t="s">
        <v>633</v>
      </c>
      <c r="AR134" s="112"/>
      <c r="AS134" s="112"/>
      <c r="AT134" s="112"/>
      <c r="AU134" s="266" t="s">
        <v>672</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669</v>
      </c>
      <c r="AC135" s="133"/>
      <c r="AD135" s="133"/>
      <c r="AE135" s="266" t="s">
        <v>633</v>
      </c>
      <c r="AF135" s="112"/>
      <c r="AG135" s="112"/>
      <c r="AH135" s="112"/>
      <c r="AI135" s="266" t="s">
        <v>633</v>
      </c>
      <c r="AJ135" s="112"/>
      <c r="AK135" s="112"/>
      <c r="AL135" s="112"/>
      <c r="AM135" s="266">
        <v>16</v>
      </c>
      <c r="AN135" s="112"/>
      <c r="AO135" s="112"/>
      <c r="AP135" s="112"/>
      <c r="AQ135" s="266">
        <v>16</v>
      </c>
      <c r="AR135" s="112"/>
      <c r="AS135" s="112"/>
      <c r="AT135" s="112"/>
      <c r="AU135" s="266" t="s">
        <v>671</v>
      </c>
      <c r="AV135" s="112"/>
      <c r="AW135" s="112"/>
      <c r="AX135" s="222"/>
    </row>
    <row r="136" spans="1:50" ht="18.75" hidden="1"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4"/>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4"/>
      <c r="B154" s="252"/>
      <c r="C154" s="251"/>
      <c r="D154" s="252"/>
      <c r="E154" s="251"/>
      <c r="F154" s="314"/>
      <c r="G154" s="230" t="s">
        <v>660</v>
      </c>
      <c r="H154" s="161"/>
      <c r="I154" s="161"/>
      <c r="J154" s="161"/>
      <c r="K154" s="161"/>
      <c r="L154" s="161"/>
      <c r="M154" s="161"/>
      <c r="N154" s="161"/>
      <c r="O154" s="161"/>
      <c r="P154" s="231"/>
      <c r="Q154" s="160" t="s">
        <v>661</v>
      </c>
      <c r="R154" s="161"/>
      <c r="S154" s="161"/>
      <c r="T154" s="161"/>
      <c r="U154" s="161"/>
      <c r="V154" s="161"/>
      <c r="W154" s="161"/>
      <c r="X154" s="161"/>
      <c r="Y154" s="161"/>
      <c r="Z154" s="161"/>
      <c r="AA154" s="933"/>
      <c r="AB154" s="255" t="s">
        <v>640</v>
      </c>
      <c r="AC154" s="256"/>
      <c r="AD154" s="256"/>
      <c r="AE154" s="261" t="s">
        <v>666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4"/>
      <c r="AB157" s="257"/>
      <c r="AC157" s="258"/>
      <c r="AD157" s="258"/>
      <c r="AE157" s="160" t="s">
        <v>662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663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4"/>
      <c r="B430" s="252"/>
      <c r="C430" s="249" t="s">
        <v>558</v>
      </c>
      <c r="D430" s="250"/>
      <c r="E430" s="238" t="s">
        <v>542</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8.75" customHeight="1" x14ac:dyDescent="0.15">
      <c r="A702" s="529" t="s">
        <v>259</v>
      </c>
      <c r="B702" s="53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593</v>
      </c>
      <c r="AE702" s="906"/>
      <c r="AF702" s="906"/>
      <c r="AG702" s="895" t="s">
        <v>587</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593</v>
      </c>
      <c r="AE703" s="155"/>
      <c r="AF703" s="155"/>
      <c r="AG703" s="671" t="s">
        <v>588</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5" t="s">
        <v>593</v>
      </c>
      <c r="AE704" s="586"/>
      <c r="AF704" s="586"/>
      <c r="AG704" s="428" t="s">
        <v>589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8"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593</v>
      </c>
      <c r="AE705" s="740"/>
      <c r="AF705" s="740"/>
      <c r="AG705" s="160" t="s">
        <v>590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594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3" t="s">
        <v>594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2"/>
      <c r="B708" s="66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4" t="s">
        <v>595</v>
      </c>
      <c r="AE708" s="675"/>
      <c r="AF708" s="675"/>
      <c r="AG708" s="526"/>
      <c r="AH708" s="527"/>
      <c r="AI708" s="527"/>
      <c r="AJ708" s="527"/>
      <c r="AK708" s="527"/>
      <c r="AL708" s="527"/>
      <c r="AM708" s="527"/>
      <c r="AN708" s="527"/>
      <c r="AO708" s="527"/>
      <c r="AP708" s="527"/>
      <c r="AQ708" s="527"/>
      <c r="AR708" s="527"/>
      <c r="AS708" s="527"/>
      <c r="AT708" s="527"/>
      <c r="AU708" s="527"/>
      <c r="AV708" s="527"/>
      <c r="AW708" s="527"/>
      <c r="AX708" s="528"/>
    </row>
    <row r="709" spans="1:50" ht="30" customHeight="1" x14ac:dyDescent="0.15">
      <c r="A709" s="662"/>
      <c r="B709" s="663"/>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593</v>
      </c>
      <c r="AE709" s="155"/>
      <c r="AF709" s="155"/>
      <c r="AG709" s="671" t="s">
        <v>591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595</v>
      </c>
      <c r="AE710" s="155"/>
      <c r="AF710" s="155"/>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593</v>
      </c>
      <c r="AE711" s="155"/>
      <c r="AF711" s="155"/>
      <c r="AG711" s="671" t="s">
        <v>592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1" t="s">
        <v>467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5" t="s">
        <v>595</v>
      </c>
      <c r="AE712" s="586"/>
      <c r="AF712" s="586"/>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2"/>
      <c r="B713" s="663"/>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595</v>
      </c>
      <c r="AE714" s="595"/>
      <c r="AF714" s="596"/>
      <c r="AG714" s="696"/>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595</v>
      </c>
      <c r="AE715" s="675"/>
      <c r="AF715" s="78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5" t="s">
        <v>595</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595</v>
      </c>
      <c r="AE717" s="155"/>
      <c r="AF717" s="155"/>
      <c r="AG717" s="671"/>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595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9"/>
      <c r="AD719" s="674" t="s">
        <v>595</v>
      </c>
      <c r="AE719" s="675"/>
      <c r="AF719" s="675"/>
      <c r="AG719" s="160" t="s">
        <v>650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5" t="s">
        <v>460</v>
      </c>
      <c r="D720" s="943"/>
      <c r="E720" s="943"/>
      <c r="F720" s="946"/>
      <c r="G720" s="942" t="s">
        <v>461</v>
      </c>
      <c r="H720" s="943"/>
      <c r="I720" s="943"/>
      <c r="J720" s="943"/>
      <c r="K720" s="943"/>
      <c r="L720" s="943"/>
      <c r="M720" s="943"/>
      <c r="N720" s="942" t="s">
        <v>464</v>
      </c>
      <c r="O720" s="943"/>
      <c r="P720" s="943"/>
      <c r="Q720" s="943"/>
      <c r="R720" s="943"/>
      <c r="S720" s="943"/>
      <c r="T720" s="943"/>
      <c r="U720" s="943"/>
      <c r="V720" s="943"/>
      <c r="W720" s="943"/>
      <c r="X720" s="943"/>
      <c r="Y720" s="943"/>
      <c r="Z720" s="943"/>
      <c r="AA720" s="943"/>
      <c r="AB720" s="943"/>
      <c r="AC720" s="943"/>
      <c r="AD720" s="943"/>
      <c r="AE720" s="943"/>
      <c r="AF720" s="94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7"/>
      <c r="B721" s="658"/>
      <c r="C721" s="927" t="s">
        <v>596</v>
      </c>
      <c r="D721" s="928"/>
      <c r="E721" s="928"/>
      <c r="F721" s="929"/>
      <c r="G721" s="947"/>
      <c r="H721" s="948"/>
      <c r="I721" s="83" t="str">
        <f>IF(OR(G721="　", G721=""), "", "-")</f>
        <v/>
      </c>
      <c r="J721" s="926"/>
      <c r="K721" s="926"/>
      <c r="L721" s="83" t="str">
        <f>IF(M721="","","-")</f>
        <v/>
      </c>
      <c r="M721" s="84"/>
      <c r="N721" s="923" t="s">
        <v>597</v>
      </c>
      <c r="O721" s="924"/>
      <c r="P721" s="924"/>
      <c r="Q721" s="924"/>
      <c r="R721" s="924"/>
      <c r="S721" s="924"/>
      <c r="T721" s="924"/>
      <c r="U721" s="924"/>
      <c r="V721" s="924"/>
      <c r="W721" s="924"/>
      <c r="X721" s="924"/>
      <c r="Y721" s="924"/>
      <c r="Z721" s="924"/>
      <c r="AA721" s="924"/>
      <c r="AB721" s="924"/>
      <c r="AC721" s="924"/>
      <c r="AD721" s="924"/>
      <c r="AE721" s="924"/>
      <c r="AF721" s="92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7"/>
      <c r="B722" s="658"/>
      <c r="C722" s="927" t="s">
        <v>596</v>
      </c>
      <c r="D722" s="928"/>
      <c r="E722" s="928"/>
      <c r="F722" s="929"/>
      <c r="G722" s="947"/>
      <c r="H722" s="948"/>
      <c r="I722" s="83" t="str">
        <f t="shared" ref="I722:I725" si="4">IF(OR(G722="　", G722=""), "", "-")</f>
        <v/>
      </c>
      <c r="J722" s="926"/>
      <c r="K722" s="926"/>
      <c r="L722" s="83" t="str">
        <f t="shared" ref="L722:L725" si="5">IF(M722="","","-")</f>
        <v/>
      </c>
      <c r="M722" s="84"/>
      <c r="N722" s="923" t="s">
        <v>598</v>
      </c>
      <c r="O722" s="924"/>
      <c r="P722" s="924"/>
      <c r="Q722" s="924"/>
      <c r="R722" s="924"/>
      <c r="S722" s="924"/>
      <c r="T722" s="924"/>
      <c r="U722" s="924"/>
      <c r="V722" s="924"/>
      <c r="W722" s="924"/>
      <c r="X722" s="924"/>
      <c r="Y722" s="924"/>
      <c r="Z722" s="924"/>
      <c r="AA722" s="924"/>
      <c r="AB722" s="924"/>
      <c r="AC722" s="924"/>
      <c r="AD722" s="924"/>
      <c r="AE722" s="924"/>
      <c r="AF722" s="92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3" t="s">
        <v>53</v>
      </c>
      <c r="D726" s="581"/>
      <c r="E726" s="581"/>
      <c r="F726" s="582"/>
      <c r="G726" s="807" t="s">
        <v>674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0"/>
      <c r="B727" s="631"/>
      <c r="C727" s="702" t="s">
        <v>57</v>
      </c>
      <c r="D727" s="703"/>
      <c r="E727" s="703"/>
      <c r="F727" s="704"/>
      <c r="G727" s="805" t="s">
        <v>675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1" t="s">
        <v>473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546</v>
      </c>
      <c r="B737" s="124"/>
      <c r="C737" s="124"/>
      <c r="D737" s="125"/>
      <c r="E737" s="122" t="s">
        <v>640</v>
      </c>
      <c r="F737" s="122"/>
      <c r="G737" s="122"/>
      <c r="H737" s="122"/>
      <c r="I737" s="122"/>
      <c r="J737" s="122"/>
      <c r="K737" s="122"/>
      <c r="L737" s="122"/>
      <c r="M737" s="122"/>
      <c r="N737" s="101" t="s">
        <v>539</v>
      </c>
      <c r="O737" s="101"/>
      <c r="P737" s="101"/>
      <c r="Q737" s="101"/>
      <c r="R737" s="122" t="s">
        <v>640</v>
      </c>
      <c r="S737" s="122"/>
      <c r="T737" s="122"/>
      <c r="U737" s="122"/>
      <c r="V737" s="122"/>
      <c r="W737" s="122"/>
      <c r="X737" s="122"/>
      <c r="Y737" s="122"/>
      <c r="Z737" s="122"/>
      <c r="AA737" s="101" t="s">
        <v>538</v>
      </c>
      <c r="AB737" s="101"/>
      <c r="AC737" s="101"/>
      <c r="AD737" s="101"/>
      <c r="AE737" s="122" t="s">
        <v>642</v>
      </c>
      <c r="AF737" s="122"/>
      <c r="AG737" s="122"/>
      <c r="AH737" s="122"/>
      <c r="AI737" s="122"/>
      <c r="AJ737" s="122"/>
      <c r="AK737" s="122"/>
      <c r="AL737" s="122"/>
      <c r="AM737" s="122"/>
      <c r="AN737" s="101" t="s">
        <v>537</v>
      </c>
      <c r="AO737" s="101"/>
      <c r="AP737" s="101"/>
      <c r="AQ737" s="101"/>
      <c r="AR737" s="102" t="s">
        <v>643</v>
      </c>
      <c r="AS737" s="103"/>
      <c r="AT737" s="103"/>
      <c r="AU737" s="103"/>
      <c r="AV737" s="103"/>
      <c r="AW737" s="103"/>
      <c r="AX737" s="104"/>
      <c r="AY737" s="89"/>
      <c r="AZ737" s="89"/>
    </row>
    <row r="738" spans="1:52" ht="24.75" customHeight="1" x14ac:dyDescent="0.15">
      <c r="A738" s="123" t="s">
        <v>536</v>
      </c>
      <c r="B738" s="124"/>
      <c r="C738" s="124"/>
      <c r="D738" s="125"/>
      <c r="E738" s="122" t="s">
        <v>640</v>
      </c>
      <c r="F738" s="122"/>
      <c r="G738" s="122"/>
      <c r="H738" s="122"/>
      <c r="I738" s="122"/>
      <c r="J738" s="122"/>
      <c r="K738" s="122"/>
      <c r="L738" s="122"/>
      <c r="M738" s="122"/>
      <c r="N738" s="101" t="s">
        <v>535</v>
      </c>
      <c r="O738" s="101"/>
      <c r="P738" s="101"/>
      <c r="Q738" s="101"/>
      <c r="R738" s="122" t="s">
        <v>641</v>
      </c>
      <c r="S738" s="122"/>
      <c r="T738" s="122"/>
      <c r="U738" s="122"/>
      <c r="V738" s="122"/>
      <c r="W738" s="122"/>
      <c r="X738" s="122"/>
      <c r="Y738" s="122"/>
      <c r="Z738" s="122"/>
      <c r="AA738" s="101" t="s">
        <v>534</v>
      </c>
      <c r="AB738" s="101"/>
      <c r="AC738" s="101"/>
      <c r="AD738" s="101"/>
      <c r="AE738" s="122" t="s">
        <v>640</v>
      </c>
      <c r="AF738" s="122"/>
      <c r="AG738" s="122"/>
      <c r="AH738" s="122"/>
      <c r="AI738" s="122"/>
      <c r="AJ738" s="122"/>
      <c r="AK738" s="122"/>
      <c r="AL738" s="122"/>
      <c r="AM738" s="122"/>
      <c r="AN738" s="101" t="s">
        <v>530</v>
      </c>
      <c r="AO738" s="101"/>
      <c r="AP738" s="101"/>
      <c r="AQ738" s="101"/>
      <c r="AR738" s="102" t="s">
        <v>563</v>
      </c>
      <c r="AS738" s="103"/>
      <c r="AT738" s="103"/>
      <c r="AU738" s="103"/>
      <c r="AV738" s="103"/>
      <c r="AW738" s="103"/>
      <c r="AX738" s="104"/>
    </row>
    <row r="739" spans="1:52" ht="24.75" customHeight="1" thickBot="1" x14ac:dyDescent="0.2">
      <c r="A739" s="126" t="s">
        <v>526</v>
      </c>
      <c r="B739" s="127"/>
      <c r="C739" s="127"/>
      <c r="D739" s="128"/>
      <c r="E739" s="129" t="s">
        <v>567</v>
      </c>
      <c r="F739" s="117"/>
      <c r="G739" s="117"/>
      <c r="H739" s="93" t="str">
        <f>IF(E739="", "", "(")</f>
        <v>(</v>
      </c>
      <c r="I739" s="117" t="s">
        <v>547</v>
      </c>
      <c r="J739" s="117"/>
      <c r="K739" s="93" t="str">
        <f>IF(OR(I739="　", I739=""), "", "-")</f>
        <v>-</v>
      </c>
      <c r="L739" s="118">
        <v>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508</v>
      </c>
      <c r="B779" s="768"/>
      <c r="C779" s="768"/>
      <c r="D779" s="768"/>
      <c r="E779" s="768"/>
      <c r="F779" s="769"/>
      <c r="G779" s="439" t="s">
        <v>601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0"/>
      <c r="C780" s="770"/>
      <c r="D780" s="770"/>
      <c r="E780" s="770"/>
      <c r="F780" s="77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0"/>
      <c r="C781" s="770"/>
      <c r="D781" s="770"/>
      <c r="E781" s="770"/>
      <c r="F781" s="771"/>
      <c r="G781" s="449" t="s">
        <v>599</v>
      </c>
      <c r="H781" s="450"/>
      <c r="I781" s="450"/>
      <c r="J781" s="450"/>
      <c r="K781" s="451"/>
      <c r="L781" s="452" t="s">
        <v>605</v>
      </c>
      <c r="M781" s="453"/>
      <c r="N781" s="453"/>
      <c r="O781" s="453"/>
      <c r="P781" s="453"/>
      <c r="Q781" s="453"/>
      <c r="R781" s="453"/>
      <c r="S781" s="453"/>
      <c r="T781" s="453"/>
      <c r="U781" s="453"/>
      <c r="V781" s="453"/>
      <c r="W781" s="453"/>
      <c r="X781" s="454"/>
      <c r="Y781" s="455">
        <v>0.8</v>
      </c>
      <c r="Z781" s="456"/>
      <c r="AA781" s="456"/>
      <c r="AB781" s="557"/>
      <c r="AC781" s="449" t="s">
        <v>606</v>
      </c>
      <c r="AD781" s="450"/>
      <c r="AE781" s="450"/>
      <c r="AF781" s="450"/>
      <c r="AG781" s="451"/>
      <c r="AH781" s="452" t="s">
        <v>607</v>
      </c>
      <c r="AI781" s="453"/>
      <c r="AJ781" s="453"/>
      <c r="AK781" s="453"/>
      <c r="AL781" s="453"/>
      <c r="AM781" s="453"/>
      <c r="AN781" s="453"/>
      <c r="AO781" s="453"/>
      <c r="AP781" s="453"/>
      <c r="AQ781" s="453"/>
      <c r="AR781" s="453"/>
      <c r="AS781" s="453"/>
      <c r="AT781" s="454"/>
      <c r="AU781" s="455">
        <v>1</v>
      </c>
      <c r="AV781" s="456"/>
      <c r="AW781" s="456"/>
      <c r="AX781" s="457"/>
    </row>
    <row r="782" spans="1:50" ht="24.75" hidden="1" customHeight="1" x14ac:dyDescent="0.15">
      <c r="A782" s="556"/>
      <c r="B782" s="770"/>
      <c r="C782" s="770"/>
      <c r="D782" s="770"/>
      <c r="E782" s="770"/>
      <c r="F782" s="771"/>
      <c r="G782" s="350"/>
      <c r="H782" s="619"/>
      <c r="I782" s="619"/>
      <c r="J782" s="619"/>
      <c r="K782" s="620"/>
      <c r="L782" s="403"/>
      <c r="M782" s="614"/>
      <c r="N782" s="614"/>
      <c r="O782" s="614"/>
      <c r="P782" s="614"/>
      <c r="Q782" s="614"/>
      <c r="R782" s="614"/>
      <c r="S782" s="614"/>
      <c r="T782" s="614"/>
      <c r="U782" s="614"/>
      <c r="V782" s="614"/>
      <c r="W782" s="614"/>
      <c r="X782" s="61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70"/>
      <c r="C783" s="770"/>
      <c r="D783" s="770"/>
      <c r="E783" s="770"/>
      <c r="F783" s="771"/>
      <c r="G783" s="350"/>
      <c r="H783" s="619"/>
      <c r="I783" s="619"/>
      <c r="J783" s="619"/>
      <c r="K783" s="620"/>
      <c r="L783" s="403"/>
      <c r="M783" s="614"/>
      <c r="N783" s="614"/>
      <c r="O783" s="614"/>
      <c r="P783" s="614"/>
      <c r="Q783" s="614"/>
      <c r="R783" s="614"/>
      <c r="S783" s="614"/>
      <c r="T783" s="614"/>
      <c r="U783" s="614"/>
      <c r="V783" s="614"/>
      <c r="W783" s="614"/>
      <c r="X783" s="61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70"/>
      <c r="C784" s="770"/>
      <c r="D784" s="770"/>
      <c r="E784" s="770"/>
      <c r="F784" s="771"/>
      <c r="G784" s="350"/>
      <c r="H784" s="619"/>
      <c r="I784" s="619"/>
      <c r="J784" s="619"/>
      <c r="K784" s="620"/>
      <c r="L784" s="403"/>
      <c r="M784" s="614"/>
      <c r="N784" s="614"/>
      <c r="O784" s="614"/>
      <c r="P784" s="614"/>
      <c r="Q784" s="614"/>
      <c r="R784" s="614"/>
      <c r="S784" s="614"/>
      <c r="T784" s="614"/>
      <c r="U784" s="614"/>
      <c r="V784" s="614"/>
      <c r="W784" s="614"/>
      <c r="X784" s="61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70"/>
      <c r="C785" s="770"/>
      <c r="D785" s="770"/>
      <c r="E785" s="770"/>
      <c r="F785" s="771"/>
      <c r="G785" s="350"/>
      <c r="H785" s="619"/>
      <c r="I785" s="619"/>
      <c r="J785" s="619"/>
      <c r="K785" s="620"/>
      <c r="L785" s="403"/>
      <c r="M785" s="614"/>
      <c r="N785" s="614"/>
      <c r="O785" s="614"/>
      <c r="P785" s="614"/>
      <c r="Q785" s="614"/>
      <c r="R785" s="614"/>
      <c r="S785" s="614"/>
      <c r="T785" s="614"/>
      <c r="U785" s="614"/>
      <c r="V785" s="614"/>
      <c r="W785" s="614"/>
      <c r="X785" s="61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70"/>
      <c r="C786" s="770"/>
      <c r="D786" s="770"/>
      <c r="E786" s="770"/>
      <c r="F786" s="771"/>
      <c r="G786" s="350"/>
      <c r="H786" s="619"/>
      <c r="I786" s="619"/>
      <c r="J786" s="619"/>
      <c r="K786" s="620"/>
      <c r="L786" s="403"/>
      <c r="M786" s="614"/>
      <c r="N786" s="614"/>
      <c r="O786" s="614"/>
      <c r="P786" s="614"/>
      <c r="Q786" s="614"/>
      <c r="R786" s="614"/>
      <c r="S786" s="614"/>
      <c r="T786" s="614"/>
      <c r="U786" s="614"/>
      <c r="V786" s="614"/>
      <c r="W786" s="614"/>
      <c r="X786" s="61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70"/>
      <c r="C787" s="770"/>
      <c r="D787" s="770"/>
      <c r="E787" s="770"/>
      <c r="F787" s="771"/>
      <c r="G787" s="350"/>
      <c r="H787" s="619"/>
      <c r="I787" s="619"/>
      <c r="J787" s="619"/>
      <c r="K787" s="620"/>
      <c r="L787" s="403"/>
      <c r="M787" s="614"/>
      <c r="N787" s="614"/>
      <c r="O787" s="614"/>
      <c r="P787" s="614"/>
      <c r="Q787" s="614"/>
      <c r="R787" s="614"/>
      <c r="S787" s="614"/>
      <c r="T787" s="614"/>
      <c r="U787" s="614"/>
      <c r="V787" s="614"/>
      <c r="W787" s="614"/>
      <c r="X787" s="61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70"/>
      <c r="C788" s="770"/>
      <c r="D788" s="770"/>
      <c r="E788" s="770"/>
      <c r="F788" s="771"/>
      <c r="G788" s="350"/>
      <c r="H788" s="619"/>
      <c r="I788" s="619"/>
      <c r="J788" s="619"/>
      <c r="K788" s="620"/>
      <c r="L788" s="403"/>
      <c r="M788" s="614"/>
      <c r="N788" s="614"/>
      <c r="O788" s="614"/>
      <c r="P788" s="614"/>
      <c r="Q788" s="614"/>
      <c r="R788" s="614"/>
      <c r="S788" s="614"/>
      <c r="T788" s="614"/>
      <c r="U788" s="614"/>
      <c r="V788" s="614"/>
      <c r="W788" s="614"/>
      <c r="X788" s="61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70"/>
      <c r="C789" s="770"/>
      <c r="D789" s="770"/>
      <c r="E789" s="770"/>
      <c r="F789" s="771"/>
      <c r="G789" s="350"/>
      <c r="H789" s="619"/>
      <c r="I789" s="619"/>
      <c r="J789" s="619"/>
      <c r="K789" s="620"/>
      <c r="L789" s="403"/>
      <c r="M789" s="614"/>
      <c r="N789" s="614"/>
      <c r="O789" s="614"/>
      <c r="P789" s="614"/>
      <c r="Q789" s="614"/>
      <c r="R789" s="614"/>
      <c r="S789" s="614"/>
      <c r="T789" s="614"/>
      <c r="U789" s="614"/>
      <c r="V789" s="614"/>
      <c r="W789" s="614"/>
      <c r="X789" s="61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6"/>
      <c r="B790" s="770"/>
      <c r="C790" s="770"/>
      <c r="D790" s="770"/>
      <c r="E790" s="770"/>
      <c r="F790" s="771"/>
      <c r="G790" s="784"/>
      <c r="H790" s="785"/>
      <c r="I790" s="785"/>
      <c r="J790" s="785"/>
      <c r="K790" s="786"/>
      <c r="L790" s="587"/>
      <c r="M790" s="588"/>
      <c r="N790" s="588"/>
      <c r="O790" s="588"/>
      <c r="P790" s="588"/>
      <c r="Q790" s="588"/>
      <c r="R790" s="588"/>
      <c r="S790" s="588"/>
      <c r="T790" s="588"/>
      <c r="U790" s="588"/>
      <c r="V790" s="588"/>
      <c r="W790" s="588"/>
      <c r="X790" s="589"/>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0.8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v>
      </c>
      <c r="AV791" s="417"/>
      <c r="AW791" s="417"/>
      <c r="AX791" s="419"/>
    </row>
    <row r="792" spans="1:50" ht="24.75" customHeight="1" x14ac:dyDescent="0.15">
      <c r="A792" s="556"/>
      <c r="B792" s="770"/>
      <c r="C792" s="770"/>
      <c r="D792" s="770"/>
      <c r="E792" s="770"/>
      <c r="F792" s="771"/>
      <c r="G792" s="439" t="s">
        <v>603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604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70"/>
      <c r="C793" s="770"/>
      <c r="D793" s="770"/>
      <c r="E793" s="770"/>
      <c r="F793" s="77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70"/>
      <c r="C794" s="770"/>
      <c r="D794" s="770"/>
      <c r="E794" s="770"/>
      <c r="F794" s="771"/>
      <c r="G794" s="449" t="s">
        <v>608</v>
      </c>
      <c r="H794" s="450"/>
      <c r="I794" s="450"/>
      <c r="J794" s="450"/>
      <c r="K794" s="451"/>
      <c r="L794" s="452" t="s">
        <v>609</v>
      </c>
      <c r="M794" s="453"/>
      <c r="N794" s="453"/>
      <c r="O794" s="453"/>
      <c r="P794" s="453"/>
      <c r="Q794" s="453"/>
      <c r="R794" s="453"/>
      <c r="S794" s="453"/>
      <c r="T794" s="453"/>
      <c r="U794" s="453"/>
      <c r="V794" s="453"/>
      <c r="W794" s="453"/>
      <c r="X794" s="454"/>
      <c r="Y794" s="455">
        <v>0.5</v>
      </c>
      <c r="Z794" s="456"/>
      <c r="AA794" s="456"/>
      <c r="AB794" s="557"/>
      <c r="AC794" s="449" t="s">
        <v>608</v>
      </c>
      <c r="AD794" s="450"/>
      <c r="AE794" s="450"/>
      <c r="AF794" s="450"/>
      <c r="AG794" s="451"/>
      <c r="AH794" s="452" t="s">
        <v>611</v>
      </c>
      <c r="AI794" s="453"/>
      <c r="AJ794" s="453"/>
      <c r="AK794" s="453"/>
      <c r="AL794" s="453"/>
      <c r="AM794" s="453"/>
      <c r="AN794" s="453"/>
      <c r="AO794" s="453"/>
      <c r="AP794" s="453"/>
      <c r="AQ794" s="453"/>
      <c r="AR794" s="453"/>
      <c r="AS794" s="453"/>
      <c r="AT794" s="454"/>
      <c r="AU794" s="455">
        <v>2.2000000000000002</v>
      </c>
      <c r="AV794" s="456"/>
      <c r="AW794" s="456"/>
      <c r="AX794" s="457"/>
    </row>
    <row r="795" spans="1:50" ht="24.75" customHeight="1" x14ac:dyDescent="0.15">
      <c r="A795" s="556"/>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6"/>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0.5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2.2000000000000002</v>
      </c>
      <c r="AV804" s="417"/>
      <c r="AW804" s="417"/>
      <c r="AX804" s="419"/>
    </row>
    <row r="805" spans="1:50" ht="24.75" customHeight="1" x14ac:dyDescent="0.15">
      <c r="A805" s="556"/>
      <c r="B805" s="770"/>
      <c r="C805" s="770"/>
      <c r="D805" s="770"/>
      <c r="E805" s="770"/>
      <c r="F805" s="771"/>
      <c r="G805" s="439" t="s">
        <v>610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70"/>
      <c r="C806" s="770"/>
      <c r="D806" s="770"/>
      <c r="E806" s="770"/>
      <c r="F806" s="77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70"/>
      <c r="C807" s="770"/>
      <c r="D807" s="770"/>
      <c r="E807" s="770"/>
      <c r="F807" s="771"/>
      <c r="G807" s="449" t="s">
        <v>608</v>
      </c>
      <c r="H807" s="450"/>
      <c r="I807" s="450"/>
      <c r="J807" s="450"/>
      <c r="K807" s="451"/>
      <c r="L807" s="452" t="s">
        <v>612</v>
      </c>
      <c r="M807" s="453"/>
      <c r="N807" s="453"/>
      <c r="O807" s="453"/>
      <c r="P807" s="453"/>
      <c r="Q807" s="453"/>
      <c r="R807" s="453"/>
      <c r="S807" s="453"/>
      <c r="T807" s="453"/>
      <c r="U807" s="453"/>
      <c r="V807" s="453"/>
      <c r="W807" s="453"/>
      <c r="X807" s="454"/>
      <c r="Y807" s="455">
        <v>1.4</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6"/>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6"/>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1.4</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70"/>
      <c r="C818" s="770"/>
      <c r="D818" s="770"/>
      <c r="E818" s="770"/>
      <c r="F818" s="77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0"/>
      <c r="C819" s="770"/>
      <c r="D819" s="770"/>
      <c r="E819" s="770"/>
      <c r="F819" s="77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5" t="s">
        <v>465</v>
      </c>
      <c r="AM831" s="966"/>
      <c r="AN831" s="966"/>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459</v>
      </c>
      <c r="AD836" s="277"/>
      <c r="AE836" s="277"/>
      <c r="AF836" s="277"/>
      <c r="AG836" s="277"/>
      <c r="AH836" s="346" t="s">
        <v>489</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613</v>
      </c>
      <c r="D837" s="420"/>
      <c r="E837" s="420"/>
      <c r="F837" s="420"/>
      <c r="G837" s="420"/>
      <c r="H837" s="420"/>
      <c r="I837" s="420"/>
      <c r="J837" s="421" t="s">
        <v>600</v>
      </c>
      <c r="K837" s="422"/>
      <c r="L837" s="422"/>
      <c r="M837" s="422"/>
      <c r="N837" s="422"/>
      <c r="O837" s="422"/>
      <c r="P837" s="317" t="s">
        <v>605</v>
      </c>
      <c r="Q837" s="318"/>
      <c r="R837" s="318"/>
      <c r="S837" s="318"/>
      <c r="T837" s="318"/>
      <c r="U837" s="318"/>
      <c r="V837" s="318"/>
      <c r="W837" s="318"/>
      <c r="X837" s="318"/>
      <c r="Y837" s="319">
        <v>0.2</v>
      </c>
      <c r="Z837" s="320"/>
      <c r="AA837" s="320"/>
      <c r="AB837" s="321"/>
      <c r="AC837" s="329"/>
      <c r="AD837" s="330"/>
      <c r="AE837" s="330"/>
      <c r="AF837" s="330"/>
      <c r="AG837" s="330"/>
      <c r="AH837" s="423"/>
      <c r="AI837" s="424"/>
      <c r="AJ837" s="424"/>
      <c r="AK837" s="424"/>
      <c r="AL837" s="326"/>
      <c r="AM837" s="327"/>
      <c r="AN837" s="327"/>
      <c r="AO837" s="328"/>
      <c r="AP837" s="322"/>
      <c r="AQ837" s="322"/>
      <c r="AR837" s="322"/>
      <c r="AS837" s="322"/>
      <c r="AT837" s="322"/>
      <c r="AU837" s="322"/>
      <c r="AV837" s="322"/>
      <c r="AW837" s="322"/>
      <c r="AX837" s="322"/>
    </row>
    <row r="838" spans="1:50" ht="30" customHeight="1" x14ac:dyDescent="0.15">
      <c r="A838" s="406">
        <v>2</v>
      </c>
      <c r="B838" s="406">
        <v>1</v>
      </c>
      <c r="C838" s="425" t="s">
        <v>614</v>
      </c>
      <c r="D838" s="420"/>
      <c r="E838" s="420"/>
      <c r="F838" s="420"/>
      <c r="G838" s="420"/>
      <c r="H838" s="420"/>
      <c r="I838" s="420"/>
      <c r="J838" s="421" t="s">
        <v>600</v>
      </c>
      <c r="K838" s="422"/>
      <c r="L838" s="422"/>
      <c r="M838" s="422"/>
      <c r="N838" s="422"/>
      <c r="O838" s="422"/>
      <c r="P838" s="317" t="s">
        <v>605</v>
      </c>
      <c r="Q838" s="318"/>
      <c r="R838" s="318"/>
      <c r="S838" s="318"/>
      <c r="T838" s="318"/>
      <c r="U838" s="318"/>
      <c r="V838" s="318"/>
      <c r="W838" s="318"/>
      <c r="X838" s="318"/>
      <c r="Y838" s="319">
        <v>0.2</v>
      </c>
      <c r="Z838" s="320"/>
      <c r="AA838" s="320"/>
      <c r="AB838" s="321"/>
      <c r="AC838" s="329"/>
      <c r="AD838" s="330"/>
      <c r="AE838" s="330"/>
      <c r="AF838" s="330"/>
      <c r="AG838" s="330"/>
      <c r="AH838" s="423"/>
      <c r="AI838" s="424"/>
      <c r="AJ838" s="424"/>
      <c r="AK838" s="424"/>
      <c r="AL838" s="326"/>
      <c r="AM838" s="327"/>
      <c r="AN838" s="327"/>
      <c r="AO838" s="328"/>
      <c r="AP838" s="322"/>
      <c r="AQ838" s="322"/>
      <c r="AR838" s="322"/>
      <c r="AS838" s="322"/>
      <c r="AT838" s="322"/>
      <c r="AU838" s="322"/>
      <c r="AV838" s="322"/>
      <c r="AW838" s="322"/>
      <c r="AX838" s="322"/>
    </row>
    <row r="839" spans="1:50" ht="30" customHeight="1" x14ac:dyDescent="0.15">
      <c r="A839" s="406">
        <v>3</v>
      </c>
      <c r="B839" s="406">
        <v>1</v>
      </c>
      <c r="C839" s="425" t="s">
        <v>615</v>
      </c>
      <c r="D839" s="420"/>
      <c r="E839" s="420"/>
      <c r="F839" s="420"/>
      <c r="G839" s="420"/>
      <c r="H839" s="420"/>
      <c r="I839" s="420"/>
      <c r="J839" s="421" t="s">
        <v>600</v>
      </c>
      <c r="K839" s="422"/>
      <c r="L839" s="422"/>
      <c r="M839" s="422"/>
      <c r="N839" s="422"/>
      <c r="O839" s="422"/>
      <c r="P839" s="317" t="s">
        <v>605</v>
      </c>
      <c r="Q839" s="318"/>
      <c r="R839" s="318"/>
      <c r="S839" s="318"/>
      <c r="T839" s="318"/>
      <c r="U839" s="318"/>
      <c r="V839" s="318"/>
      <c r="W839" s="318"/>
      <c r="X839" s="318"/>
      <c r="Y839" s="319">
        <v>0.1</v>
      </c>
      <c r="Z839" s="320"/>
      <c r="AA839" s="320"/>
      <c r="AB839" s="321"/>
      <c r="AC839" s="329"/>
      <c r="AD839" s="330"/>
      <c r="AE839" s="330"/>
      <c r="AF839" s="330"/>
      <c r="AG839" s="330"/>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x14ac:dyDescent="0.15">
      <c r="A840" s="406">
        <v>4</v>
      </c>
      <c r="B840" s="406">
        <v>1</v>
      </c>
      <c r="C840" s="425" t="s">
        <v>616</v>
      </c>
      <c r="D840" s="420"/>
      <c r="E840" s="420"/>
      <c r="F840" s="420"/>
      <c r="G840" s="420"/>
      <c r="H840" s="420"/>
      <c r="I840" s="420"/>
      <c r="J840" s="421" t="s">
        <v>600</v>
      </c>
      <c r="K840" s="422"/>
      <c r="L840" s="422"/>
      <c r="M840" s="422"/>
      <c r="N840" s="422"/>
      <c r="O840" s="422"/>
      <c r="P840" s="317" t="s">
        <v>605</v>
      </c>
      <c r="Q840" s="318"/>
      <c r="R840" s="318"/>
      <c r="S840" s="318"/>
      <c r="T840" s="318"/>
      <c r="U840" s="318"/>
      <c r="V840" s="318"/>
      <c r="W840" s="318"/>
      <c r="X840" s="318"/>
      <c r="Y840" s="319">
        <v>0.1</v>
      </c>
      <c r="Z840" s="320"/>
      <c r="AA840" s="320"/>
      <c r="AB840" s="321"/>
      <c r="AC840" s="329"/>
      <c r="AD840" s="330"/>
      <c r="AE840" s="330"/>
      <c r="AF840" s="330"/>
      <c r="AG840" s="330"/>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06">
        <v>5</v>
      </c>
      <c r="B841" s="406">
        <v>1</v>
      </c>
      <c r="C841" s="425" t="s">
        <v>617</v>
      </c>
      <c r="D841" s="420"/>
      <c r="E841" s="420"/>
      <c r="F841" s="420"/>
      <c r="G841" s="420"/>
      <c r="H841" s="420"/>
      <c r="I841" s="420"/>
      <c r="J841" s="421" t="s">
        <v>600</v>
      </c>
      <c r="K841" s="422"/>
      <c r="L841" s="422"/>
      <c r="M841" s="422"/>
      <c r="N841" s="422"/>
      <c r="O841" s="422"/>
      <c r="P841" s="317" t="s">
        <v>605</v>
      </c>
      <c r="Q841" s="318"/>
      <c r="R841" s="318"/>
      <c r="S841" s="318"/>
      <c r="T841" s="318"/>
      <c r="U841" s="318"/>
      <c r="V841" s="318"/>
      <c r="W841" s="318"/>
      <c r="X841" s="318"/>
      <c r="Y841" s="319">
        <v>0.1</v>
      </c>
      <c r="Z841" s="320"/>
      <c r="AA841" s="320"/>
      <c r="AB841" s="321"/>
      <c r="AC841" s="329"/>
      <c r="AD841" s="330"/>
      <c r="AE841" s="330"/>
      <c r="AF841" s="330"/>
      <c r="AG841" s="330"/>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06">
        <v>6</v>
      </c>
      <c r="B842" s="406">
        <v>1</v>
      </c>
      <c r="C842" s="425" t="s">
        <v>618</v>
      </c>
      <c r="D842" s="420"/>
      <c r="E842" s="420"/>
      <c r="F842" s="420"/>
      <c r="G842" s="420"/>
      <c r="H842" s="420"/>
      <c r="I842" s="420"/>
      <c r="J842" s="421" t="s">
        <v>600</v>
      </c>
      <c r="K842" s="422"/>
      <c r="L842" s="422"/>
      <c r="M842" s="422"/>
      <c r="N842" s="422"/>
      <c r="O842" s="422"/>
      <c r="P842" s="317" t="s">
        <v>605</v>
      </c>
      <c r="Q842" s="318"/>
      <c r="R842" s="318"/>
      <c r="S842" s="318"/>
      <c r="T842" s="318"/>
      <c r="U842" s="318"/>
      <c r="V842" s="318"/>
      <c r="W842" s="318"/>
      <c r="X842" s="318"/>
      <c r="Y842" s="319">
        <v>0</v>
      </c>
      <c r="Z842" s="320"/>
      <c r="AA842" s="320"/>
      <c r="AB842" s="321"/>
      <c r="AC842" s="329"/>
      <c r="AD842" s="330"/>
      <c r="AE842" s="330"/>
      <c r="AF842" s="330"/>
      <c r="AG842" s="330"/>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06">
        <v>7</v>
      </c>
      <c r="B843" s="406">
        <v>1</v>
      </c>
      <c r="C843" s="425" t="s">
        <v>619</v>
      </c>
      <c r="D843" s="420"/>
      <c r="E843" s="420"/>
      <c r="F843" s="420"/>
      <c r="G843" s="420"/>
      <c r="H843" s="420"/>
      <c r="I843" s="420"/>
      <c r="J843" s="421" t="s">
        <v>600</v>
      </c>
      <c r="K843" s="422"/>
      <c r="L843" s="422"/>
      <c r="M843" s="422"/>
      <c r="N843" s="422"/>
      <c r="O843" s="422"/>
      <c r="P843" s="317" t="s">
        <v>605</v>
      </c>
      <c r="Q843" s="318"/>
      <c r="R843" s="318"/>
      <c r="S843" s="318"/>
      <c r="T843" s="318"/>
      <c r="U843" s="318"/>
      <c r="V843" s="318"/>
      <c r="W843" s="318"/>
      <c r="X843" s="318"/>
      <c r="Y843" s="319">
        <v>0</v>
      </c>
      <c r="Z843" s="320"/>
      <c r="AA843" s="320"/>
      <c r="AB843" s="321"/>
      <c r="AC843" s="329"/>
      <c r="AD843" s="330"/>
      <c r="AE843" s="330"/>
      <c r="AF843" s="330"/>
      <c r="AG843" s="330"/>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06">
        <v>8</v>
      </c>
      <c r="B844" s="406">
        <v>1</v>
      </c>
      <c r="C844" s="425" t="s">
        <v>620</v>
      </c>
      <c r="D844" s="420"/>
      <c r="E844" s="420"/>
      <c r="F844" s="420"/>
      <c r="G844" s="420"/>
      <c r="H844" s="420"/>
      <c r="I844" s="420"/>
      <c r="J844" s="421" t="s">
        <v>600</v>
      </c>
      <c r="K844" s="422"/>
      <c r="L844" s="422"/>
      <c r="M844" s="422"/>
      <c r="N844" s="422"/>
      <c r="O844" s="422"/>
      <c r="P844" s="317" t="s">
        <v>605</v>
      </c>
      <c r="Q844" s="318"/>
      <c r="R844" s="318"/>
      <c r="S844" s="318"/>
      <c r="T844" s="318"/>
      <c r="U844" s="318"/>
      <c r="V844" s="318"/>
      <c r="W844" s="318"/>
      <c r="X844" s="318"/>
      <c r="Y844" s="319">
        <v>0</v>
      </c>
      <c r="Z844" s="320"/>
      <c r="AA844" s="320"/>
      <c r="AB844" s="321"/>
      <c r="AC844" s="329"/>
      <c r="AD844" s="330"/>
      <c r="AE844" s="330"/>
      <c r="AF844" s="330"/>
      <c r="AG844" s="330"/>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5"/>
      <c r="D845" s="420"/>
      <c r="E845" s="420"/>
      <c r="F845" s="420"/>
      <c r="G845" s="420"/>
      <c r="H845" s="420"/>
      <c r="I845" s="420"/>
      <c r="J845" s="421" t="s">
        <v>600</v>
      </c>
      <c r="K845" s="422"/>
      <c r="L845" s="422"/>
      <c r="M845" s="422"/>
      <c r="N845" s="422"/>
      <c r="O845" s="422"/>
      <c r="P845" s="317" t="s">
        <v>605</v>
      </c>
      <c r="Q845" s="318"/>
      <c r="R845" s="318"/>
      <c r="S845" s="318"/>
      <c r="T845" s="318"/>
      <c r="U845" s="318"/>
      <c r="V845" s="318"/>
      <c r="W845" s="318"/>
      <c r="X845" s="318"/>
      <c r="Y845" s="319"/>
      <c r="Z845" s="320"/>
      <c r="AA845" s="320"/>
      <c r="AB845" s="321"/>
      <c r="AC845" s="329"/>
      <c r="AD845" s="330"/>
      <c r="AE845" s="330"/>
      <c r="AF845" s="330"/>
      <c r="AG845" s="330"/>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5"/>
      <c r="D846" s="420"/>
      <c r="E846" s="420"/>
      <c r="F846" s="420"/>
      <c r="G846" s="420"/>
      <c r="H846" s="420"/>
      <c r="I846" s="420"/>
      <c r="J846" s="421" t="s">
        <v>600</v>
      </c>
      <c r="K846" s="422"/>
      <c r="L846" s="422"/>
      <c r="M846" s="422"/>
      <c r="N846" s="422"/>
      <c r="O846" s="422"/>
      <c r="P846" s="317" t="s">
        <v>605</v>
      </c>
      <c r="Q846" s="318"/>
      <c r="R846" s="318"/>
      <c r="S846" s="318"/>
      <c r="T846" s="318"/>
      <c r="U846" s="318"/>
      <c r="V846" s="318"/>
      <c r="W846" s="318"/>
      <c r="X846" s="318"/>
      <c r="Y846" s="319"/>
      <c r="Z846" s="320"/>
      <c r="AA846" s="320"/>
      <c r="AB846" s="321"/>
      <c r="AC846" s="329"/>
      <c r="AD846" s="330"/>
      <c r="AE846" s="330"/>
      <c r="AF846" s="330"/>
      <c r="AG846" s="330"/>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459</v>
      </c>
      <c r="AD869" s="277"/>
      <c r="AE869" s="277"/>
      <c r="AF869" s="277"/>
      <c r="AG869" s="277"/>
      <c r="AH869" s="346" t="s">
        <v>489</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5" t="s">
        <v>613</v>
      </c>
      <c r="D870" s="420"/>
      <c r="E870" s="420"/>
      <c r="F870" s="420"/>
      <c r="G870" s="420"/>
      <c r="H870" s="420"/>
      <c r="I870" s="420"/>
      <c r="J870" s="421" t="s">
        <v>621</v>
      </c>
      <c r="K870" s="422"/>
      <c r="L870" s="422"/>
      <c r="M870" s="422"/>
      <c r="N870" s="422"/>
      <c r="O870" s="422"/>
      <c r="P870" s="317" t="s">
        <v>607</v>
      </c>
      <c r="Q870" s="318"/>
      <c r="R870" s="318"/>
      <c r="S870" s="318"/>
      <c r="T870" s="318"/>
      <c r="U870" s="318"/>
      <c r="V870" s="318"/>
      <c r="W870" s="318"/>
      <c r="X870" s="318"/>
      <c r="Y870" s="319">
        <v>0.3</v>
      </c>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customHeight="1" x14ac:dyDescent="0.15">
      <c r="A871" s="406">
        <v>2</v>
      </c>
      <c r="B871" s="406">
        <v>1</v>
      </c>
      <c r="C871" s="425" t="s">
        <v>615</v>
      </c>
      <c r="D871" s="420"/>
      <c r="E871" s="420"/>
      <c r="F871" s="420"/>
      <c r="G871" s="420"/>
      <c r="H871" s="420"/>
      <c r="I871" s="420"/>
      <c r="J871" s="421" t="s">
        <v>622</v>
      </c>
      <c r="K871" s="422"/>
      <c r="L871" s="422"/>
      <c r="M871" s="422"/>
      <c r="N871" s="422"/>
      <c r="O871" s="422"/>
      <c r="P871" s="317" t="s">
        <v>607</v>
      </c>
      <c r="Q871" s="318"/>
      <c r="R871" s="318"/>
      <c r="S871" s="318"/>
      <c r="T871" s="318"/>
      <c r="U871" s="318"/>
      <c r="V871" s="318"/>
      <c r="W871" s="318"/>
      <c r="X871" s="318"/>
      <c r="Y871" s="319">
        <v>0.2</v>
      </c>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customHeight="1" x14ac:dyDescent="0.15">
      <c r="A872" s="406">
        <v>3</v>
      </c>
      <c r="B872" s="406">
        <v>1</v>
      </c>
      <c r="C872" s="425" t="s">
        <v>616</v>
      </c>
      <c r="D872" s="420"/>
      <c r="E872" s="420"/>
      <c r="F872" s="420"/>
      <c r="G872" s="420"/>
      <c r="H872" s="420"/>
      <c r="I872" s="420"/>
      <c r="J872" s="421" t="s">
        <v>622</v>
      </c>
      <c r="K872" s="422"/>
      <c r="L872" s="422"/>
      <c r="M872" s="422"/>
      <c r="N872" s="422"/>
      <c r="O872" s="422"/>
      <c r="P872" s="317" t="s">
        <v>607</v>
      </c>
      <c r="Q872" s="318"/>
      <c r="R872" s="318"/>
      <c r="S872" s="318"/>
      <c r="T872" s="318"/>
      <c r="U872" s="318"/>
      <c r="V872" s="318"/>
      <c r="W872" s="318"/>
      <c r="X872" s="318"/>
      <c r="Y872" s="319">
        <v>0.2</v>
      </c>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6">
        <v>4</v>
      </c>
      <c r="B873" s="406">
        <v>1</v>
      </c>
      <c r="C873" s="425" t="s">
        <v>617</v>
      </c>
      <c r="D873" s="420"/>
      <c r="E873" s="420"/>
      <c r="F873" s="420"/>
      <c r="G873" s="420"/>
      <c r="H873" s="420"/>
      <c r="I873" s="420"/>
      <c r="J873" s="421" t="s">
        <v>622</v>
      </c>
      <c r="K873" s="422"/>
      <c r="L873" s="422"/>
      <c r="M873" s="422"/>
      <c r="N873" s="422"/>
      <c r="O873" s="422"/>
      <c r="P873" s="317" t="s">
        <v>607</v>
      </c>
      <c r="Q873" s="318"/>
      <c r="R873" s="318"/>
      <c r="S873" s="318"/>
      <c r="T873" s="318"/>
      <c r="U873" s="318"/>
      <c r="V873" s="318"/>
      <c r="W873" s="318"/>
      <c r="X873" s="318"/>
      <c r="Y873" s="319">
        <v>0.1</v>
      </c>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6">
        <v>5</v>
      </c>
      <c r="B874" s="406">
        <v>1</v>
      </c>
      <c r="C874" s="425" t="s">
        <v>618</v>
      </c>
      <c r="D874" s="420"/>
      <c r="E874" s="420"/>
      <c r="F874" s="420"/>
      <c r="G874" s="420"/>
      <c r="H874" s="420"/>
      <c r="I874" s="420"/>
      <c r="J874" s="421" t="s">
        <v>622</v>
      </c>
      <c r="K874" s="422"/>
      <c r="L874" s="422"/>
      <c r="M874" s="422"/>
      <c r="N874" s="422"/>
      <c r="O874" s="422"/>
      <c r="P874" s="317" t="s">
        <v>607</v>
      </c>
      <c r="Q874" s="318"/>
      <c r="R874" s="318"/>
      <c r="S874" s="318"/>
      <c r="T874" s="318"/>
      <c r="U874" s="318"/>
      <c r="V874" s="318"/>
      <c r="W874" s="318"/>
      <c r="X874" s="318"/>
      <c r="Y874" s="319">
        <v>0.1</v>
      </c>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6">
        <v>6</v>
      </c>
      <c r="B875" s="406">
        <v>1</v>
      </c>
      <c r="C875" s="425" t="s">
        <v>620</v>
      </c>
      <c r="D875" s="420"/>
      <c r="E875" s="420"/>
      <c r="F875" s="420"/>
      <c r="G875" s="420"/>
      <c r="H875" s="420"/>
      <c r="I875" s="420"/>
      <c r="J875" s="421" t="s">
        <v>622</v>
      </c>
      <c r="K875" s="422"/>
      <c r="L875" s="422"/>
      <c r="M875" s="422"/>
      <c r="N875" s="422"/>
      <c r="O875" s="422"/>
      <c r="P875" s="317" t="s">
        <v>607</v>
      </c>
      <c r="Q875" s="318"/>
      <c r="R875" s="318"/>
      <c r="S875" s="318"/>
      <c r="T875" s="318"/>
      <c r="U875" s="318"/>
      <c r="V875" s="318"/>
      <c r="W875" s="318"/>
      <c r="X875" s="318"/>
      <c r="Y875" s="319">
        <v>0</v>
      </c>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6">
        <v>7</v>
      </c>
      <c r="B876" s="406">
        <v>1</v>
      </c>
      <c r="C876" s="425" t="s">
        <v>623</v>
      </c>
      <c r="D876" s="420"/>
      <c r="E876" s="420"/>
      <c r="F876" s="420"/>
      <c r="G876" s="420"/>
      <c r="H876" s="420"/>
      <c r="I876" s="420"/>
      <c r="J876" s="421" t="s">
        <v>622</v>
      </c>
      <c r="K876" s="422"/>
      <c r="L876" s="422"/>
      <c r="M876" s="422"/>
      <c r="N876" s="422"/>
      <c r="O876" s="422"/>
      <c r="P876" s="317" t="s">
        <v>607</v>
      </c>
      <c r="Q876" s="318"/>
      <c r="R876" s="318"/>
      <c r="S876" s="318"/>
      <c r="T876" s="318"/>
      <c r="U876" s="318"/>
      <c r="V876" s="318"/>
      <c r="W876" s="318"/>
      <c r="X876" s="318"/>
      <c r="Y876" s="319">
        <v>0</v>
      </c>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6">
        <v>8</v>
      </c>
      <c r="B877" s="406">
        <v>1</v>
      </c>
      <c r="C877" s="425" t="s">
        <v>624</v>
      </c>
      <c r="D877" s="420"/>
      <c r="E877" s="420"/>
      <c r="F877" s="420"/>
      <c r="G877" s="420"/>
      <c r="H877" s="420"/>
      <c r="I877" s="420"/>
      <c r="J877" s="421" t="s">
        <v>622</v>
      </c>
      <c r="K877" s="422"/>
      <c r="L877" s="422"/>
      <c r="M877" s="422"/>
      <c r="N877" s="422"/>
      <c r="O877" s="422"/>
      <c r="P877" s="317" t="s">
        <v>607</v>
      </c>
      <c r="Q877" s="318"/>
      <c r="R877" s="318"/>
      <c r="S877" s="318"/>
      <c r="T877" s="318"/>
      <c r="U877" s="318"/>
      <c r="V877" s="318"/>
      <c r="W877" s="318"/>
      <c r="X877" s="318"/>
      <c r="Y877" s="319">
        <v>0</v>
      </c>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t="s">
        <v>607</v>
      </c>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t="s">
        <v>607</v>
      </c>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t="s">
        <v>607</v>
      </c>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t="s">
        <v>607</v>
      </c>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t="s">
        <v>607</v>
      </c>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t="s">
        <v>607</v>
      </c>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t="s">
        <v>607</v>
      </c>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t="s">
        <v>607</v>
      </c>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t="s">
        <v>607</v>
      </c>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t="s">
        <v>607</v>
      </c>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t="s">
        <v>607</v>
      </c>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t="s">
        <v>607</v>
      </c>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t="s">
        <v>607</v>
      </c>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t="s">
        <v>607</v>
      </c>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t="s">
        <v>607</v>
      </c>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t="s">
        <v>607</v>
      </c>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t="s">
        <v>607</v>
      </c>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t="s">
        <v>607</v>
      </c>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t="s">
        <v>607</v>
      </c>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t="s">
        <v>607</v>
      </c>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t="s">
        <v>607</v>
      </c>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t="s">
        <v>607</v>
      </c>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459</v>
      </c>
      <c r="AD902" s="277"/>
      <c r="AE902" s="277"/>
      <c r="AF902" s="277"/>
      <c r="AG902" s="277"/>
      <c r="AH902" s="346" t="s">
        <v>489</v>
      </c>
      <c r="AI902" s="348"/>
      <c r="AJ902" s="348"/>
      <c r="AK902" s="348"/>
      <c r="AL902" s="348" t="s">
        <v>21</v>
      </c>
      <c r="AM902" s="348"/>
      <c r="AN902" s="348"/>
      <c r="AO902" s="426"/>
      <c r="AP902" s="427" t="s">
        <v>420</v>
      </c>
      <c r="AQ902" s="427"/>
      <c r="AR902" s="427"/>
      <c r="AS902" s="427"/>
      <c r="AT902" s="427"/>
      <c r="AU902" s="427"/>
      <c r="AV902" s="427"/>
      <c r="AW902" s="427"/>
      <c r="AX902" s="427"/>
    </row>
    <row r="903" spans="1:50" ht="30" customHeight="1" x14ac:dyDescent="0.15">
      <c r="A903" s="406">
        <v>1</v>
      </c>
      <c r="B903" s="406">
        <v>1</v>
      </c>
      <c r="C903" s="425" t="s">
        <v>625</v>
      </c>
      <c r="D903" s="420"/>
      <c r="E903" s="420"/>
      <c r="F903" s="420"/>
      <c r="G903" s="420"/>
      <c r="H903" s="420"/>
      <c r="I903" s="420"/>
      <c r="J903" s="421" t="s">
        <v>626</v>
      </c>
      <c r="K903" s="422"/>
      <c r="L903" s="422"/>
      <c r="M903" s="422"/>
      <c r="N903" s="422"/>
      <c r="O903" s="422"/>
      <c r="P903" s="317" t="s">
        <v>628</v>
      </c>
      <c r="Q903" s="318"/>
      <c r="R903" s="318"/>
      <c r="S903" s="318"/>
      <c r="T903" s="318"/>
      <c r="U903" s="318"/>
      <c r="V903" s="318"/>
      <c r="W903" s="318"/>
      <c r="X903" s="318"/>
      <c r="Y903" s="319">
        <v>0.1</v>
      </c>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customHeight="1" x14ac:dyDescent="0.15">
      <c r="A904" s="406">
        <v>2</v>
      </c>
      <c r="B904" s="406">
        <v>1</v>
      </c>
      <c r="C904" s="425" t="s">
        <v>613</v>
      </c>
      <c r="D904" s="420"/>
      <c r="E904" s="420"/>
      <c r="F904" s="420"/>
      <c r="G904" s="420"/>
      <c r="H904" s="420"/>
      <c r="I904" s="420"/>
      <c r="J904" s="421" t="s">
        <v>626</v>
      </c>
      <c r="K904" s="422"/>
      <c r="L904" s="422"/>
      <c r="M904" s="422"/>
      <c r="N904" s="422"/>
      <c r="O904" s="422"/>
      <c r="P904" s="317" t="s">
        <v>627</v>
      </c>
      <c r="Q904" s="318"/>
      <c r="R904" s="318"/>
      <c r="S904" s="318"/>
      <c r="T904" s="318"/>
      <c r="U904" s="318"/>
      <c r="V904" s="318"/>
      <c r="W904" s="318"/>
      <c r="X904" s="318"/>
      <c r="Y904" s="319">
        <v>0.1</v>
      </c>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customHeight="1" x14ac:dyDescent="0.15">
      <c r="A905" s="406">
        <v>3</v>
      </c>
      <c r="B905" s="406">
        <v>1</v>
      </c>
      <c r="C905" s="425" t="s">
        <v>615</v>
      </c>
      <c r="D905" s="420"/>
      <c r="E905" s="420"/>
      <c r="F905" s="420"/>
      <c r="G905" s="420"/>
      <c r="H905" s="420"/>
      <c r="I905" s="420"/>
      <c r="J905" s="421" t="s">
        <v>626</v>
      </c>
      <c r="K905" s="422"/>
      <c r="L905" s="422"/>
      <c r="M905" s="422"/>
      <c r="N905" s="422"/>
      <c r="O905" s="422"/>
      <c r="P905" s="317" t="s">
        <v>629</v>
      </c>
      <c r="Q905" s="318"/>
      <c r="R905" s="318"/>
      <c r="S905" s="318"/>
      <c r="T905" s="318"/>
      <c r="U905" s="318"/>
      <c r="V905" s="318"/>
      <c r="W905" s="318"/>
      <c r="X905" s="318"/>
      <c r="Y905" s="319">
        <v>0.1</v>
      </c>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06">
        <v>4</v>
      </c>
      <c r="B906" s="406">
        <v>1</v>
      </c>
      <c r="C906" s="425" t="s">
        <v>630</v>
      </c>
      <c r="D906" s="420"/>
      <c r="E906" s="420"/>
      <c r="F906" s="420"/>
      <c r="G906" s="420"/>
      <c r="H906" s="420"/>
      <c r="I906" s="420"/>
      <c r="J906" s="421" t="s">
        <v>626</v>
      </c>
      <c r="K906" s="422"/>
      <c r="L906" s="422"/>
      <c r="M906" s="422"/>
      <c r="N906" s="422"/>
      <c r="O906" s="422"/>
      <c r="P906" s="317" t="s">
        <v>627</v>
      </c>
      <c r="Q906" s="318"/>
      <c r="R906" s="318"/>
      <c r="S906" s="318"/>
      <c r="T906" s="318"/>
      <c r="U906" s="318"/>
      <c r="V906" s="318"/>
      <c r="W906" s="318"/>
      <c r="X906" s="318"/>
      <c r="Y906" s="319">
        <v>0.1</v>
      </c>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x14ac:dyDescent="0.15">
      <c r="A907" s="406">
        <v>5</v>
      </c>
      <c r="B907" s="406">
        <v>1</v>
      </c>
      <c r="C907" s="425" t="s">
        <v>625</v>
      </c>
      <c r="D907" s="420"/>
      <c r="E907" s="420"/>
      <c r="F907" s="420"/>
      <c r="G907" s="420"/>
      <c r="H907" s="420"/>
      <c r="I907" s="420"/>
      <c r="J907" s="421" t="s">
        <v>626</v>
      </c>
      <c r="K907" s="422"/>
      <c r="L907" s="422"/>
      <c r="M907" s="422"/>
      <c r="N907" s="422"/>
      <c r="O907" s="422"/>
      <c r="P907" s="317" t="s">
        <v>627</v>
      </c>
      <c r="Q907" s="318"/>
      <c r="R907" s="318"/>
      <c r="S907" s="318"/>
      <c r="T907" s="318"/>
      <c r="U907" s="318"/>
      <c r="V907" s="318"/>
      <c r="W907" s="318"/>
      <c r="X907" s="318"/>
      <c r="Y907" s="319">
        <v>0</v>
      </c>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x14ac:dyDescent="0.15">
      <c r="A908" s="406">
        <v>6</v>
      </c>
      <c r="B908" s="406">
        <v>1</v>
      </c>
      <c r="C908" s="425" t="s">
        <v>631</v>
      </c>
      <c r="D908" s="420"/>
      <c r="E908" s="420"/>
      <c r="F908" s="420"/>
      <c r="G908" s="420"/>
      <c r="H908" s="420"/>
      <c r="I908" s="420"/>
      <c r="J908" s="421" t="s">
        <v>626</v>
      </c>
      <c r="K908" s="422"/>
      <c r="L908" s="422"/>
      <c r="M908" s="422"/>
      <c r="N908" s="422"/>
      <c r="O908" s="422"/>
      <c r="P908" s="317" t="s">
        <v>628</v>
      </c>
      <c r="Q908" s="318"/>
      <c r="R908" s="318"/>
      <c r="S908" s="318"/>
      <c r="T908" s="318"/>
      <c r="U908" s="318"/>
      <c r="V908" s="318"/>
      <c r="W908" s="318"/>
      <c r="X908" s="318"/>
      <c r="Y908" s="319">
        <v>0</v>
      </c>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customHeight="1" x14ac:dyDescent="0.15">
      <c r="A909" s="406">
        <v>7</v>
      </c>
      <c r="B909" s="406">
        <v>1</v>
      </c>
      <c r="C909" s="425" t="s">
        <v>616</v>
      </c>
      <c r="D909" s="420"/>
      <c r="E909" s="420"/>
      <c r="F909" s="420"/>
      <c r="G909" s="420"/>
      <c r="H909" s="420"/>
      <c r="I909" s="420"/>
      <c r="J909" s="421" t="s">
        <v>626</v>
      </c>
      <c r="K909" s="422"/>
      <c r="L909" s="422"/>
      <c r="M909" s="422"/>
      <c r="N909" s="422"/>
      <c r="O909" s="422"/>
      <c r="P909" s="317" t="s">
        <v>628</v>
      </c>
      <c r="Q909" s="318"/>
      <c r="R909" s="318"/>
      <c r="S909" s="318"/>
      <c r="T909" s="318"/>
      <c r="U909" s="318"/>
      <c r="V909" s="318"/>
      <c r="W909" s="318"/>
      <c r="X909" s="318"/>
      <c r="Y909" s="319">
        <v>0</v>
      </c>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customHeight="1" x14ac:dyDescent="0.15">
      <c r="A910" s="406">
        <v>8</v>
      </c>
      <c r="B910" s="406">
        <v>1</v>
      </c>
      <c r="C910" s="425" t="s">
        <v>617</v>
      </c>
      <c r="D910" s="420"/>
      <c r="E910" s="420"/>
      <c r="F910" s="420"/>
      <c r="G910" s="420"/>
      <c r="H910" s="420"/>
      <c r="I910" s="420"/>
      <c r="J910" s="421" t="s">
        <v>626</v>
      </c>
      <c r="K910" s="422"/>
      <c r="L910" s="422"/>
      <c r="M910" s="422"/>
      <c r="N910" s="422"/>
      <c r="O910" s="422"/>
      <c r="P910" s="317" t="s">
        <v>627</v>
      </c>
      <c r="Q910" s="318"/>
      <c r="R910" s="318"/>
      <c r="S910" s="318"/>
      <c r="T910" s="318"/>
      <c r="U910" s="318"/>
      <c r="V910" s="318"/>
      <c r="W910" s="318"/>
      <c r="X910" s="318"/>
      <c r="Y910" s="319">
        <v>0</v>
      </c>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customHeight="1" x14ac:dyDescent="0.15">
      <c r="A911" s="406">
        <v>9</v>
      </c>
      <c r="B911" s="406">
        <v>1</v>
      </c>
      <c r="C911" s="425" t="s">
        <v>632</v>
      </c>
      <c r="D911" s="420"/>
      <c r="E911" s="420"/>
      <c r="F911" s="420"/>
      <c r="G911" s="420"/>
      <c r="H911" s="420"/>
      <c r="I911" s="420"/>
      <c r="J911" s="421" t="s">
        <v>626</v>
      </c>
      <c r="K911" s="422"/>
      <c r="L911" s="422"/>
      <c r="M911" s="422"/>
      <c r="N911" s="422"/>
      <c r="O911" s="422"/>
      <c r="P911" s="317" t="s">
        <v>627</v>
      </c>
      <c r="Q911" s="318"/>
      <c r="R911" s="318"/>
      <c r="S911" s="318"/>
      <c r="T911" s="318"/>
      <c r="U911" s="318"/>
      <c r="V911" s="318"/>
      <c r="W911" s="318"/>
      <c r="X911" s="318"/>
      <c r="Y911" s="319">
        <v>0</v>
      </c>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customHeight="1" x14ac:dyDescent="0.15">
      <c r="A912" s="406">
        <v>10</v>
      </c>
      <c r="B912" s="406">
        <v>1</v>
      </c>
      <c r="C912" s="425" t="s">
        <v>618</v>
      </c>
      <c r="D912" s="420"/>
      <c r="E912" s="420"/>
      <c r="F912" s="420"/>
      <c r="G912" s="420"/>
      <c r="H912" s="420"/>
      <c r="I912" s="420"/>
      <c r="J912" s="421" t="s">
        <v>626</v>
      </c>
      <c r="K912" s="422"/>
      <c r="L912" s="422"/>
      <c r="M912" s="422"/>
      <c r="N912" s="422"/>
      <c r="O912" s="422"/>
      <c r="P912" s="317" t="s">
        <v>627</v>
      </c>
      <c r="Q912" s="318"/>
      <c r="R912" s="318"/>
      <c r="S912" s="318"/>
      <c r="T912" s="318"/>
      <c r="U912" s="318"/>
      <c r="V912" s="318"/>
      <c r="W912" s="318"/>
      <c r="X912" s="318"/>
      <c r="Y912" s="319">
        <v>0</v>
      </c>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t="s">
        <v>626</v>
      </c>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t="s">
        <v>626</v>
      </c>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t="s">
        <v>626</v>
      </c>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t="s">
        <v>626</v>
      </c>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t="s">
        <v>626</v>
      </c>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t="s">
        <v>626</v>
      </c>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t="s">
        <v>626</v>
      </c>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t="s">
        <v>626</v>
      </c>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t="s">
        <v>626</v>
      </c>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t="s">
        <v>626</v>
      </c>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t="s">
        <v>626</v>
      </c>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t="s">
        <v>626</v>
      </c>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t="s">
        <v>626</v>
      </c>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t="s">
        <v>626</v>
      </c>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t="s">
        <v>626</v>
      </c>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t="s">
        <v>626</v>
      </c>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t="s">
        <v>626</v>
      </c>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t="s">
        <v>626</v>
      </c>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t="s">
        <v>626</v>
      </c>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t="s">
        <v>626</v>
      </c>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459</v>
      </c>
      <c r="AD935" s="277"/>
      <c r="AE935" s="277"/>
      <c r="AF935" s="277"/>
      <c r="AG935" s="277"/>
      <c r="AH935" s="346" t="s">
        <v>489</v>
      </c>
      <c r="AI935" s="348"/>
      <c r="AJ935" s="348"/>
      <c r="AK935" s="348"/>
      <c r="AL935" s="348" t="s">
        <v>21</v>
      </c>
      <c r="AM935" s="348"/>
      <c r="AN935" s="348"/>
      <c r="AO935" s="426"/>
      <c r="AP935" s="427" t="s">
        <v>420</v>
      </c>
      <c r="AQ935" s="427"/>
      <c r="AR935" s="427"/>
      <c r="AS935" s="427"/>
      <c r="AT935" s="427"/>
      <c r="AU935" s="427"/>
      <c r="AV935" s="427"/>
      <c r="AW935" s="427"/>
      <c r="AX935" s="427"/>
    </row>
    <row r="936" spans="1:50" ht="30" customHeight="1" x14ac:dyDescent="0.15">
      <c r="A936" s="406">
        <v>1</v>
      </c>
      <c r="B936" s="406">
        <v>1</v>
      </c>
      <c r="C936" s="425" t="s">
        <v>613</v>
      </c>
      <c r="D936" s="420"/>
      <c r="E936" s="420"/>
      <c r="F936" s="420"/>
      <c r="G936" s="420"/>
      <c r="H936" s="420"/>
      <c r="I936" s="420"/>
      <c r="J936" s="421" t="s">
        <v>633</v>
      </c>
      <c r="K936" s="422"/>
      <c r="L936" s="422"/>
      <c r="M936" s="422"/>
      <c r="N936" s="422"/>
      <c r="O936" s="422"/>
      <c r="P936" s="317" t="s">
        <v>634</v>
      </c>
      <c r="Q936" s="318"/>
      <c r="R936" s="318"/>
      <c r="S936" s="318"/>
      <c r="T936" s="318"/>
      <c r="U936" s="318"/>
      <c r="V936" s="318"/>
      <c r="W936" s="318"/>
      <c r="X936" s="318"/>
      <c r="Y936" s="319">
        <v>0.3</v>
      </c>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customHeight="1" x14ac:dyDescent="0.15">
      <c r="A937" s="406">
        <v>2</v>
      </c>
      <c r="B937" s="406">
        <v>1</v>
      </c>
      <c r="C937" s="425" t="s">
        <v>635</v>
      </c>
      <c r="D937" s="420"/>
      <c r="E937" s="420"/>
      <c r="F937" s="420"/>
      <c r="G937" s="420"/>
      <c r="H937" s="420"/>
      <c r="I937" s="420"/>
      <c r="J937" s="421" t="s">
        <v>633</v>
      </c>
      <c r="K937" s="422"/>
      <c r="L937" s="422"/>
      <c r="M937" s="422"/>
      <c r="N937" s="422"/>
      <c r="O937" s="422"/>
      <c r="P937" s="317" t="s">
        <v>634</v>
      </c>
      <c r="Q937" s="318"/>
      <c r="R937" s="318"/>
      <c r="S937" s="318"/>
      <c r="T937" s="318"/>
      <c r="U937" s="318"/>
      <c r="V937" s="318"/>
      <c r="W937" s="318"/>
      <c r="X937" s="318"/>
      <c r="Y937" s="319">
        <v>0.3</v>
      </c>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customHeight="1" x14ac:dyDescent="0.15">
      <c r="A938" s="406">
        <v>3</v>
      </c>
      <c r="B938" s="406">
        <v>1</v>
      </c>
      <c r="C938" s="425" t="s">
        <v>625</v>
      </c>
      <c r="D938" s="420"/>
      <c r="E938" s="420"/>
      <c r="F938" s="420"/>
      <c r="G938" s="420"/>
      <c r="H938" s="420"/>
      <c r="I938" s="420"/>
      <c r="J938" s="421" t="s">
        <v>633</v>
      </c>
      <c r="K938" s="422"/>
      <c r="L938" s="422"/>
      <c r="M938" s="422"/>
      <c r="N938" s="422"/>
      <c r="O938" s="422"/>
      <c r="P938" s="317" t="s">
        <v>634</v>
      </c>
      <c r="Q938" s="318"/>
      <c r="R938" s="318"/>
      <c r="S938" s="318"/>
      <c r="T938" s="318"/>
      <c r="U938" s="318"/>
      <c r="V938" s="318"/>
      <c r="W938" s="318"/>
      <c r="X938" s="318"/>
      <c r="Y938" s="319">
        <v>0.2</v>
      </c>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customHeight="1" x14ac:dyDescent="0.15">
      <c r="A939" s="406">
        <v>4</v>
      </c>
      <c r="B939" s="406">
        <v>1</v>
      </c>
      <c r="C939" s="425" t="s">
        <v>636</v>
      </c>
      <c r="D939" s="420"/>
      <c r="E939" s="420"/>
      <c r="F939" s="420"/>
      <c r="G939" s="420"/>
      <c r="H939" s="420"/>
      <c r="I939" s="420"/>
      <c r="J939" s="421" t="s">
        <v>633</v>
      </c>
      <c r="K939" s="422"/>
      <c r="L939" s="422"/>
      <c r="M939" s="422"/>
      <c r="N939" s="422"/>
      <c r="O939" s="422"/>
      <c r="P939" s="317" t="s">
        <v>634</v>
      </c>
      <c r="Q939" s="318"/>
      <c r="R939" s="318"/>
      <c r="S939" s="318"/>
      <c r="T939" s="318"/>
      <c r="U939" s="318"/>
      <c r="V939" s="318"/>
      <c r="W939" s="318"/>
      <c r="X939" s="318"/>
      <c r="Y939" s="319">
        <v>0.2</v>
      </c>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customHeight="1" x14ac:dyDescent="0.15">
      <c r="A940" s="406">
        <v>5</v>
      </c>
      <c r="B940" s="406">
        <v>1</v>
      </c>
      <c r="C940" s="425" t="s">
        <v>625</v>
      </c>
      <c r="D940" s="420"/>
      <c r="E940" s="420"/>
      <c r="F940" s="420"/>
      <c r="G940" s="420"/>
      <c r="H940" s="420"/>
      <c r="I940" s="420"/>
      <c r="J940" s="421" t="s">
        <v>633</v>
      </c>
      <c r="K940" s="422"/>
      <c r="L940" s="422"/>
      <c r="M940" s="422"/>
      <c r="N940" s="422"/>
      <c r="O940" s="422"/>
      <c r="P940" s="317" t="s">
        <v>634</v>
      </c>
      <c r="Q940" s="318"/>
      <c r="R940" s="318"/>
      <c r="S940" s="318"/>
      <c r="T940" s="318"/>
      <c r="U940" s="318"/>
      <c r="V940" s="318"/>
      <c r="W940" s="318"/>
      <c r="X940" s="318"/>
      <c r="Y940" s="319">
        <v>0.2</v>
      </c>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customHeight="1" x14ac:dyDescent="0.15">
      <c r="A941" s="406">
        <v>6</v>
      </c>
      <c r="B941" s="406">
        <v>1</v>
      </c>
      <c r="C941" s="425" t="s">
        <v>615</v>
      </c>
      <c r="D941" s="420"/>
      <c r="E941" s="420"/>
      <c r="F941" s="420"/>
      <c r="G941" s="420"/>
      <c r="H941" s="420"/>
      <c r="I941" s="420"/>
      <c r="J941" s="421" t="s">
        <v>633</v>
      </c>
      <c r="K941" s="422"/>
      <c r="L941" s="422"/>
      <c r="M941" s="422"/>
      <c r="N941" s="422"/>
      <c r="O941" s="422"/>
      <c r="P941" s="317" t="s">
        <v>634</v>
      </c>
      <c r="Q941" s="318"/>
      <c r="R941" s="318"/>
      <c r="S941" s="318"/>
      <c r="T941" s="318"/>
      <c r="U941" s="318"/>
      <c r="V941" s="318"/>
      <c r="W941" s="318"/>
      <c r="X941" s="318"/>
      <c r="Y941" s="319">
        <v>0.1</v>
      </c>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customHeight="1" x14ac:dyDescent="0.15">
      <c r="A942" s="406">
        <v>7</v>
      </c>
      <c r="B942" s="406">
        <v>1</v>
      </c>
      <c r="C942" s="425" t="s">
        <v>637</v>
      </c>
      <c r="D942" s="420"/>
      <c r="E942" s="420"/>
      <c r="F942" s="420"/>
      <c r="G942" s="420"/>
      <c r="H942" s="420"/>
      <c r="I942" s="420"/>
      <c r="J942" s="421" t="s">
        <v>633</v>
      </c>
      <c r="K942" s="422"/>
      <c r="L942" s="422"/>
      <c r="M942" s="422"/>
      <c r="N942" s="422"/>
      <c r="O942" s="422"/>
      <c r="P942" s="317" t="s">
        <v>634</v>
      </c>
      <c r="Q942" s="318"/>
      <c r="R942" s="318"/>
      <c r="S942" s="318"/>
      <c r="T942" s="318"/>
      <c r="U942" s="318"/>
      <c r="V942" s="318"/>
      <c r="W942" s="318"/>
      <c r="X942" s="318"/>
      <c r="Y942" s="319">
        <v>0.1</v>
      </c>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customHeight="1" x14ac:dyDescent="0.15">
      <c r="A943" s="406">
        <v>8</v>
      </c>
      <c r="B943" s="406">
        <v>1</v>
      </c>
      <c r="C943" s="425" t="s">
        <v>630</v>
      </c>
      <c r="D943" s="420"/>
      <c r="E943" s="420"/>
      <c r="F943" s="420"/>
      <c r="G943" s="420"/>
      <c r="H943" s="420"/>
      <c r="I943" s="420"/>
      <c r="J943" s="421" t="s">
        <v>633</v>
      </c>
      <c r="K943" s="422"/>
      <c r="L943" s="422"/>
      <c r="M943" s="422"/>
      <c r="N943" s="422"/>
      <c r="O943" s="422"/>
      <c r="P943" s="317" t="s">
        <v>634</v>
      </c>
      <c r="Q943" s="318"/>
      <c r="R943" s="318"/>
      <c r="S943" s="318"/>
      <c r="T943" s="318"/>
      <c r="U943" s="318"/>
      <c r="V943" s="318"/>
      <c r="W943" s="318"/>
      <c r="X943" s="318"/>
      <c r="Y943" s="319">
        <v>0.1</v>
      </c>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customHeight="1" x14ac:dyDescent="0.15">
      <c r="A944" s="406">
        <v>9</v>
      </c>
      <c r="B944" s="406">
        <v>1</v>
      </c>
      <c r="C944" s="425" t="s">
        <v>638</v>
      </c>
      <c r="D944" s="420"/>
      <c r="E944" s="420"/>
      <c r="F944" s="420"/>
      <c r="G944" s="420"/>
      <c r="H944" s="420"/>
      <c r="I944" s="420"/>
      <c r="J944" s="421" t="s">
        <v>633</v>
      </c>
      <c r="K944" s="422"/>
      <c r="L944" s="422"/>
      <c r="M944" s="422"/>
      <c r="N944" s="422"/>
      <c r="O944" s="422"/>
      <c r="P944" s="317" t="s">
        <v>634</v>
      </c>
      <c r="Q944" s="318"/>
      <c r="R944" s="318"/>
      <c r="S944" s="318"/>
      <c r="T944" s="318"/>
      <c r="U944" s="318"/>
      <c r="V944" s="318"/>
      <c r="W944" s="318"/>
      <c r="X944" s="318"/>
      <c r="Y944" s="319">
        <v>0.1</v>
      </c>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customHeight="1" x14ac:dyDescent="0.15">
      <c r="A945" s="406">
        <v>10</v>
      </c>
      <c r="B945" s="406">
        <v>1</v>
      </c>
      <c r="C945" s="425" t="s">
        <v>616</v>
      </c>
      <c r="D945" s="420"/>
      <c r="E945" s="420"/>
      <c r="F945" s="420"/>
      <c r="G945" s="420"/>
      <c r="H945" s="420"/>
      <c r="I945" s="420"/>
      <c r="J945" s="421" t="s">
        <v>633</v>
      </c>
      <c r="K945" s="422"/>
      <c r="L945" s="422"/>
      <c r="M945" s="422"/>
      <c r="N945" s="422"/>
      <c r="O945" s="422"/>
      <c r="P945" s="317" t="s">
        <v>634</v>
      </c>
      <c r="Q945" s="318"/>
      <c r="R945" s="318"/>
      <c r="S945" s="318"/>
      <c r="T945" s="318"/>
      <c r="U945" s="318"/>
      <c r="V945" s="318"/>
      <c r="W945" s="318"/>
      <c r="X945" s="318"/>
      <c r="Y945" s="319">
        <v>0.1</v>
      </c>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t="s">
        <v>633</v>
      </c>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t="s">
        <v>633</v>
      </c>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t="s">
        <v>633</v>
      </c>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t="s">
        <v>633</v>
      </c>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t="s">
        <v>633</v>
      </c>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t="s">
        <v>633</v>
      </c>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t="s">
        <v>633</v>
      </c>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t="s">
        <v>633</v>
      </c>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t="s">
        <v>633</v>
      </c>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t="s">
        <v>633</v>
      </c>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t="s">
        <v>633</v>
      </c>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t="s">
        <v>633</v>
      </c>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t="s">
        <v>633</v>
      </c>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t="s">
        <v>633</v>
      </c>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t="s">
        <v>633</v>
      </c>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t="s">
        <v>633</v>
      </c>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t="s">
        <v>633</v>
      </c>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t="s">
        <v>633</v>
      </c>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t="s">
        <v>633</v>
      </c>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t="s">
        <v>633</v>
      </c>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459</v>
      </c>
      <c r="AD968" s="277"/>
      <c r="AE968" s="277"/>
      <c r="AF968" s="277"/>
      <c r="AG968" s="277"/>
      <c r="AH968" s="346" t="s">
        <v>489</v>
      </c>
      <c r="AI968" s="348"/>
      <c r="AJ968" s="348"/>
      <c r="AK968" s="348"/>
      <c r="AL968" s="348" t="s">
        <v>21</v>
      </c>
      <c r="AM968" s="348"/>
      <c r="AN968" s="348"/>
      <c r="AO968" s="426"/>
      <c r="AP968" s="427" t="s">
        <v>420</v>
      </c>
      <c r="AQ968" s="427"/>
      <c r="AR968" s="427"/>
      <c r="AS968" s="427"/>
      <c r="AT968" s="427"/>
      <c r="AU968" s="427"/>
      <c r="AV968" s="427"/>
      <c r="AW968" s="427"/>
      <c r="AX968" s="427"/>
    </row>
    <row r="969" spans="1:50" ht="30" customHeight="1" x14ac:dyDescent="0.15">
      <c r="A969" s="406">
        <v>1</v>
      </c>
      <c r="B969" s="406">
        <v>1</v>
      </c>
      <c r="C969" s="425" t="s">
        <v>644</v>
      </c>
      <c r="D969" s="420"/>
      <c r="E969" s="420"/>
      <c r="F969" s="420"/>
      <c r="G969" s="420"/>
      <c r="H969" s="420"/>
      <c r="I969" s="420"/>
      <c r="J969" s="421" t="s">
        <v>639</v>
      </c>
      <c r="K969" s="422"/>
      <c r="L969" s="422"/>
      <c r="M969" s="422"/>
      <c r="N969" s="422"/>
      <c r="O969" s="422"/>
      <c r="P969" s="317" t="s">
        <v>645</v>
      </c>
      <c r="Q969" s="318"/>
      <c r="R969" s="318"/>
      <c r="S969" s="318"/>
      <c r="T969" s="318"/>
      <c r="U969" s="318"/>
      <c r="V969" s="318"/>
      <c r="W969" s="318"/>
      <c r="X969" s="318"/>
      <c r="Y969" s="319">
        <v>0.3</v>
      </c>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customHeight="1" x14ac:dyDescent="0.15">
      <c r="A970" s="406">
        <v>2</v>
      </c>
      <c r="B970" s="406">
        <v>1</v>
      </c>
      <c r="C970" s="425" t="s">
        <v>613</v>
      </c>
      <c r="D970" s="420"/>
      <c r="E970" s="420"/>
      <c r="F970" s="420"/>
      <c r="G970" s="420"/>
      <c r="H970" s="420"/>
      <c r="I970" s="420"/>
      <c r="J970" s="421" t="s">
        <v>639</v>
      </c>
      <c r="K970" s="422"/>
      <c r="L970" s="422"/>
      <c r="M970" s="422"/>
      <c r="N970" s="422"/>
      <c r="O970" s="422"/>
      <c r="P970" s="317" t="s">
        <v>645</v>
      </c>
      <c r="Q970" s="318"/>
      <c r="R970" s="318"/>
      <c r="S970" s="318"/>
      <c r="T970" s="318"/>
      <c r="U970" s="318"/>
      <c r="V970" s="318"/>
      <c r="W970" s="318"/>
      <c r="X970" s="318"/>
      <c r="Y970" s="319">
        <v>0.3</v>
      </c>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customHeight="1" x14ac:dyDescent="0.15">
      <c r="A971" s="406">
        <v>3</v>
      </c>
      <c r="B971" s="406">
        <v>1</v>
      </c>
      <c r="C971" s="425" t="s">
        <v>615</v>
      </c>
      <c r="D971" s="420"/>
      <c r="E971" s="420"/>
      <c r="F971" s="420"/>
      <c r="G971" s="420"/>
      <c r="H971" s="420"/>
      <c r="I971" s="420"/>
      <c r="J971" s="421" t="s">
        <v>639</v>
      </c>
      <c r="K971" s="422"/>
      <c r="L971" s="422"/>
      <c r="M971" s="422"/>
      <c r="N971" s="422"/>
      <c r="O971" s="422"/>
      <c r="P971" s="317" t="s">
        <v>627</v>
      </c>
      <c r="Q971" s="318"/>
      <c r="R971" s="318"/>
      <c r="S971" s="318"/>
      <c r="T971" s="318"/>
      <c r="U971" s="318"/>
      <c r="V971" s="318"/>
      <c r="W971" s="318"/>
      <c r="X971" s="318"/>
      <c r="Y971" s="319">
        <v>0.2</v>
      </c>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customHeight="1" x14ac:dyDescent="0.15">
      <c r="A972" s="406">
        <v>4</v>
      </c>
      <c r="B972" s="406">
        <v>1</v>
      </c>
      <c r="C972" s="425" t="s">
        <v>646</v>
      </c>
      <c r="D972" s="420"/>
      <c r="E972" s="420"/>
      <c r="F972" s="420"/>
      <c r="G972" s="420"/>
      <c r="H972" s="420"/>
      <c r="I972" s="420"/>
      <c r="J972" s="421" t="s">
        <v>639</v>
      </c>
      <c r="K972" s="422"/>
      <c r="L972" s="422"/>
      <c r="M972" s="422"/>
      <c r="N972" s="422"/>
      <c r="O972" s="422"/>
      <c r="P972" s="317" t="s">
        <v>645</v>
      </c>
      <c r="Q972" s="318"/>
      <c r="R972" s="318"/>
      <c r="S972" s="318"/>
      <c r="T972" s="318"/>
      <c r="U972" s="318"/>
      <c r="V972" s="318"/>
      <c r="W972" s="318"/>
      <c r="X972" s="318"/>
      <c r="Y972" s="319">
        <v>0.1</v>
      </c>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customHeight="1" x14ac:dyDescent="0.15">
      <c r="A973" s="406">
        <v>5</v>
      </c>
      <c r="B973" s="406">
        <v>1</v>
      </c>
      <c r="C973" s="425" t="s">
        <v>647</v>
      </c>
      <c r="D973" s="420"/>
      <c r="E973" s="420"/>
      <c r="F973" s="420"/>
      <c r="G973" s="420"/>
      <c r="H973" s="420"/>
      <c r="I973" s="420"/>
      <c r="J973" s="421" t="s">
        <v>639</v>
      </c>
      <c r="K973" s="422"/>
      <c r="L973" s="422"/>
      <c r="M973" s="422"/>
      <c r="N973" s="422"/>
      <c r="O973" s="422"/>
      <c r="P973" s="317" t="s">
        <v>648</v>
      </c>
      <c r="Q973" s="318"/>
      <c r="R973" s="318"/>
      <c r="S973" s="318"/>
      <c r="T973" s="318"/>
      <c r="U973" s="318"/>
      <c r="V973" s="318"/>
      <c r="W973" s="318"/>
      <c r="X973" s="318"/>
      <c r="Y973" s="319">
        <v>0.1</v>
      </c>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customHeight="1" x14ac:dyDescent="0.15">
      <c r="A974" s="406">
        <v>6</v>
      </c>
      <c r="B974" s="406">
        <v>1</v>
      </c>
      <c r="C974" s="425" t="s">
        <v>616</v>
      </c>
      <c r="D974" s="420"/>
      <c r="E974" s="420"/>
      <c r="F974" s="420"/>
      <c r="G974" s="420"/>
      <c r="H974" s="420"/>
      <c r="I974" s="420"/>
      <c r="J974" s="421" t="s">
        <v>639</v>
      </c>
      <c r="K974" s="422"/>
      <c r="L974" s="422"/>
      <c r="M974" s="422"/>
      <c r="N974" s="422"/>
      <c r="O974" s="422"/>
      <c r="P974" s="317" t="s">
        <v>645</v>
      </c>
      <c r="Q974" s="318"/>
      <c r="R974" s="318"/>
      <c r="S974" s="318"/>
      <c r="T974" s="318"/>
      <c r="U974" s="318"/>
      <c r="V974" s="318"/>
      <c r="W974" s="318"/>
      <c r="X974" s="318"/>
      <c r="Y974" s="319">
        <v>0.1</v>
      </c>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customHeight="1" x14ac:dyDescent="0.15">
      <c r="A975" s="406">
        <v>7</v>
      </c>
      <c r="B975" s="406">
        <v>1</v>
      </c>
      <c r="C975" s="425" t="s">
        <v>617</v>
      </c>
      <c r="D975" s="420"/>
      <c r="E975" s="420"/>
      <c r="F975" s="420"/>
      <c r="G975" s="420"/>
      <c r="H975" s="420"/>
      <c r="I975" s="420"/>
      <c r="J975" s="421" t="s">
        <v>639</v>
      </c>
      <c r="K975" s="422"/>
      <c r="L975" s="422"/>
      <c r="M975" s="422"/>
      <c r="N975" s="422"/>
      <c r="O975" s="422"/>
      <c r="P975" s="317" t="s">
        <v>649</v>
      </c>
      <c r="Q975" s="318"/>
      <c r="R975" s="318"/>
      <c r="S975" s="318"/>
      <c r="T975" s="318"/>
      <c r="U975" s="318"/>
      <c r="V975" s="318"/>
      <c r="W975" s="318"/>
      <c r="X975" s="318"/>
      <c r="Y975" s="319">
        <v>0.1</v>
      </c>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customHeight="1" x14ac:dyDescent="0.15">
      <c r="A976" s="406">
        <v>8</v>
      </c>
      <c r="B976" s="406">
        <v>1</v>
      </c>
      <c r="C976" s="425" t="s">
        <v>618</v>
      </c>
      <c r="D976" s="420"/>
      <c r="E976" s="420"/>
      <c r="F976" s="420"/>
      <c r="G976" s="420"/>
      <c r="H976" s="420"/>
      <c r="I976" s="420"/>
      <c r="J976" s="421" t="s">
        <v>639</v>
      </c>
      <c r="K976" s="422"/>
      <c r="L976" s="422"/>
      <c r="M976" s="422"/>
      <c r="N976" s="422"/>
      <c r="O976" s="422"/>
      <c r="P976" s="317" t="s">
        <v>645</v>
      </c>
      <c r="Q976" s="318"/>
      <c r="R976" s="318"/>
      <c r="S976" s="318"/>
      <c r="T976" s="318"/>
      <c r="U976" s="318"/>
      <c r="V976" s="318"/>
      <c r="W976" s="318"/>
      <c r="X976" s="318"/>
      <c r="Y976" s="319">
        <v>0.1</v>
      </c>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customHeight="1" x14ac:dyDescent="0.15">
      <c r="A977" s="406">
        <v>9</v>
      </c>
      <c r="B977" s="406">
        <v>1</v>
      </c>
      <c r="C977" s="425" t="s">
        <v>620</v>
      </c>
      <c r="D977" s="420"/>
      <c r="E977" s="420"/>
      <c r="F977" s="420"/>
      <c r="G977" s="420"/>
      <c r="H977" s="420"/>
      <c r="I977" s="420"/>
      <c r="J977" s="421" t="s">
        <v>639</v>
      </c>
      <c r="K977" s="422"/>
      <c r="L977" s="422"/>
      <c r="M977" s="422"/>
      <c r="N977" s="422"/>
      <c r="O977" s="422"/>
      <c r="P977" s="317" t="s">
        <v>645</v>
      </c>
      <c r="Q977" s="318"/>
      <c r="R977" s="318"/>
      <c r="S977" s="318"/>
      <c r="T977" s="318"/>
      <c r="U977" s="318"/>
      <c r="V977" s="318"/>
      <c r="W977" s="318"/>
      <c r="X977" s="318"/>
      <c r="Y977" s="319">
        <v>0</v>
      </c>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customHeight="1" x14ac:dyDescent="0.15">
      <c r="A978" s="406">
        <v>10</v>
      </c>
      <c r="B978" s="406">
        <v>1</v>
      </c>
      <c r="C978" s="425" t="s">
        <v>623</v>
      </c>
      <c r="D978" s="420"/>
      <c r="E978" s="420"/>
      <c r="F978" s="420"/>
      <c r="G978" s="420"/>
      <c r="H978" s="420"/>
      <c r="I978" s="420"/>
      <c r="J978" s="421" t="s">
        <v>639</v>
      </c>
      <c r="K978" s="422"/>
      <c r="L978" s="422"/>
      <c r="M978" s="422"/>
      <c r="N978" s="422"/>
      <c r="O978" s="422"/>
      <c r="P978" s="317" t="s">
        <v>649</v>
      </c>
      <c r="Q978" s="318"/>
      <c r="R978" s="318"/>
      <c r="S978" s="318"/>
      <c r="T978" s="318"/>
      <c r="U978" s="318"/>
      <c r="V978" s="318"/>
      <c r="W978" s="318"/>
      <c r="X978" s="318"/>
      <c r="Y978" s="319">
        <v>0</v>
      </c>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459</v>
      </c>
      <c r="AD1001" s="277"/>
      <c r="AE1001" s="277"/>
      <c r="AF1001" s="277"/>
      <c r="AG1001" s="277"/>
      <c r="AH1001" s="346" t="s">
        <v>489</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459</v>
      </c>
      <c r="AD1034" s="277"/>
      <c r="AE1034" s="277"/>
      <c r="AF1034" s="277"/>
      <c r="AG1034" s="277"/>
      <c r="AH1034" s="346" t="s">
        <v>489</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459</v>
      </c>
      <c r="AD1067" s="277"/>
      <c r="AE1067" s="277"/>
      <c r="AF1067" s="277"/>
      <c r="AG1067" s="277"/>
      <c r="AH1067" s="346" t="s">
        <v>489</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8" t="s">
        <v>449</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465</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01"/>
      <c r="E1101" s="277" t="s">
        <v>384</v>
      </c>
      <c r="F1101" s="901"/>
      <c r="G1101" s="901"/>
      <c r="H1101" s="901"/>
      <c r="I1101" s="901"/>
      <c r="J1101" s="277" t="s">
        <v>419</v>
      </c>
      <c r="K1101" s="277"/>
      <c r="L1101" s="277"/>
      <c r="M1101" s="277"/>
      <c r="N1101" s="277"/>
      <c r="O1101" s="277"/>
      <c r="P1101" s="346" t="s">
        <v>27</v>
      </c>
      <c r="Q1101" s="346"/>
      <c r="R1101" s="346"/>
      <c r="S1101" s="346"/>
      <c r="T1101" s="346"/>
      <c r="U1101" s="346"/>
      <c r="V1101" s="346"/>
      <c r="W1101" s="346"/>
      <c r="X1101" s="346"/>
      <c r="Y1101" s="277" t="s">
        <v>421</v>
      </c>
      <c r="Z1101" s="901"/>
      <c r="AA1101" s="901"/>
      <c r="AB1101" s="901"/>
      <c r="AC1101" s="277" t="s">
        <v>367</v>
      </c>
      <c r="AD1101" s="277"/>
      <c r="AE1101" s="277"/>
      <c r="AF1101" s="277"/>
      <c r="AG1101" s="277"/>
      <c r="AH1101" s="346" t="s">
        <v>380</v>
      </c>
      <c r="AI1101" s="347"/>
      <c r="AJ1101" s="347"/>
      <c r="AK1101" s="347"/>
      <c r="AL1101" s="347" t="s">
        <v>21</v>
      </c>
      <c r="AM1101" s="347"/>
      <c r="AN1101" s="347"/>
      <c r="AO1101" s="904"/>
      <c r="AP1101" s="427" t="s">
        <v>450</v>
      </c>
      <c r="AQ1101" s="427"/>
      <c r="AR1101" s="427"/>
      <c r="AS1101" s="427"/>
      <c r="AT1101" s="427"/>
      <c r="AU1101" s="427"/>
      <c r="AV1101" s="427"/>
      <c r="AW1101" s="427"/>
      <c r="AX1101" s="427"/>
    </row>
    <row r="1102" spans="1:50" ht="30" customHeight="1" x14ac:dyDescent="0.15">
      <c r="A1102" s="406">
        <v>1</v>
      </c>
      <c r="B1102" s="406">
        <v>1</v>
      </c>
      <c r="C1102" s="903"/>
      <c r="D1102" s="903"/>
      <c r="E1102" s="902"/>
      <c r="F1102" s="902"/>
      <c r="G1102" s="902"/>
      <c r="H1102" s="902"/>
      <c r="I1102" s="902"/>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03"/>
      <c r="D1103" s="903"/>
      <c r="E1103" s="902"/>
      <c r="F1103" s="902"/>
      <c r="G1103" s="902"/>
      <c r="H1103" s="902"/>
      <c r="I1103" s="902"/>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3"/>
      <c r="D1104" s="903"/>
      <c r="E1104" s="902"/>
      <c r="F1104" s="902"/>
      <c r="G1104" s="902"/>
      <c r="H1104" s="902"/>
      <c r="I1104" s="902"/>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3"/>
      <c r="D1105" s="903"/>
      <c r="E1105" s="902"/>
      <c r="F1105" s="902"/>
      <c r="G1105" s="902"/>
      <c r="H1105" s="902"/>
      <c r="I1105" s="902"/>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3"/>
      <c r="D1106" s="903"/>
      <c r="E1106" s="902"/>
      <c r="F1106" s="902"/>
      <c r="G1106" s="902"/>
      <c r="H1106" s="902"/>
      <c r="I1106" s="902"/>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3"/>
      <c r="D1107" s="903"/>
      <c r="E1107" s="902"/>
      <c r="F1107" s="902"/>
      <c r="G1107" s="902"/>
      <c r="H1107" s="902"/>
      <c r="I1107" s="902"/>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3"/>
      <c r="D1108" s="903"/>
      <c r="E1108" s="902"/>
      <c r="F1108" s="902"/>
      <c r="G1108" s="902"/>
      <c r="H1108" s="902"/>
      <c r="I1108" s="902"/>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3"/>
      <c r="D1109" s="903"/>
      <c r="E1109" s="902"/>
      <c r="F1109" s="902"/>
      <c r="G1109" s="902"/>
      <c r="H1109" s="902"/>
      <c r="I1109" s="902"/>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3"/>
      <c r="D1110" s="903"/>
      <c r="E1110" s="902"/>
      <c r="F1110" s="902"/>
      <c r="G1110" s="902"/>
      <c r="H1110" s="902"/>
      <c r="I1110" s="902"/>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3"/>
      <c r="D1111" s="903"/>
      <c r="E1111" s="902"/>
      <c r="F1111" s="902"/>
      <c r="G1111" s="902"/>
      <c r="H1111" s="902"/>
      <c r="I1111" s="902"/>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3"/>
      <c r="D1112" s="903"/>
      <c r="E1112" s="902"/>
      <c r="F1112" s="902"/>
      <c r="G1112" s="902"/>
      <c r="H1112" s="902"/>
      <c r="I1112" s="902"/>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3"/>
      <c r="D1113" s="903"/>
      <c r="E1113" s="902"/>
      <c r="F1113" s="902"/>
      <c r="G1113" s="902"/>
      <c r="H1113" s="902"/>
      <c r="I1113" s="902"/>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3"/>
      <c r="D1114" s="903"/>
      <c r="E1114" s="902"/>
      <c r="F1114" s="902"/>
      <c r="G1114" s="902"/>
      <c r="H1114" s="902"/>
      <c r="I1114" s="902"/>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3"/>
      <c r="D1115" s="903"/>
      <c r="E1115" s="902"/>
      <c r="F1115" s="902"/>
      <c r="G1115" s="902"/>
      <c r="H1115" s="902"/>
      <c r="I1115" s="902"/>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3"/>
      <c r="D1116" s="903"/>
      <c r="E1116" s="902"/>
      <c r="F1116" s="902"/>
      <c r="G1116" s="902"/>
      <c r="H1116" s="902"/>
      <c r="I1116" s="902"/>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3"/>
      <c r="D1117" s="903"/>
      <c r="E1117" s="902"/>
      <c r="F1117" s="902"/>
      <c r="G1117" s="902"/>
      <c r="H1117" s="902"/>
      <c r="I1117" s="902"/>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3"/>
      <c r="D1118" s="903"/>
      <c r="E1118" s="902"/>
      <c r="F1118" s="902"/>
      <c r="G1118" s="902"/>
      <c r="H1118" s="902"/>
      <c r="I1118" s="902"/>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3"/>
      <c r="D1119" s="903"/>
      <c r="E1119" s="261"/>
      <c r="F1119" s="902"/>
      <c r="G1119" s="902"/>
      <c r="H1119" s="902"/>
      <c r="I1119" s="902"/>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3"/>
      <c r="D1120" s="903"/>
      <c r="E1120" s="902"/>
      <c r="F1120" s="902"/>
      <c r="G1120" s="902"/>
      <c r="H1120" s="902"/>
      <c r="I1120" s="902"/>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3"/>
      <c r="D1121" s="903"/>
      <c r="E1121" s="902"/>
      <c r="F1121" s="902"/>
      <c r="G1121" s="902"/>
      <c r="H1121" s="902"/>
      <c r="I1121" s="902"/>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3"/>
      <c r="D1122" s="903"/>
      <c r="E1122" s="902"/>
      <c r="F1122" s="902"/>
      <c r="G1122" s="902"/>
      <c r="H1122" s="902"/>
      <c r="I1122" s="902"/>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3"/>
      <c r="D1123" s="903"/>
      <c r="E1123" s="902"/>
      <c r="F1123" s="902"/>
      <c r="G1123" s="902"/>
      <c r="H1123" s="902"/>
      <c r="I1123" s="902"/>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3"/>
      <c r="D1124" s="903"/>
      <c r="E1124" s="902"/>
      <c r="F1124" s="902"/>
      <c r="G1124" s="902"/>
      <c r="H1124" s="902"/>
      <c r="I1124" s="902"/>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3"/>
      <c r="D1125" s="903"/>
      <c r="E1125" s="902"/>
      <c r="F1125" s="902"/>
      <c r="G1125" s="902"/>
      <c r="H1125" s="902"/>
      <c r="I1125" s="902"/>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3"/>
      <c r="D1126" s="903"/>
      <c r="E1126" s="902"/>
      <c r="F1126" s="902"/>
      <c r="G1126" s="902"/>
      <c r="H1126" s="902"/>
      <c r="I1126" s="902"/>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3"/>
      <c r="D1127" s="903"/>
      <c r="E1127" s="902"/>
      <c r="F1127" s="902"/>
      <c r="G1127" s="902"/>
      <c r="H1127" s="902"/>
      <c r="I1127" s="902"/>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3"/>
      <c r="D1128" s="903"/>
      <c r="E1128" s="902"/>
      <c r="F1128" s="902"/>
      <c r="G1128" s="902"/>
      <c r="H1128" s="902"/>
      <c r="I1128" s="902"/>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3"/>
      <c r="D1129" s="903"/>
      <c r="E1129" s="902"/>
      <c r="F1129" s="902"/>
      <c r="G1129" s="902"/>
      <c r="H1129" s="902"/>
      <c r="I1129" s="902"/>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3"/>
      <c r="D1130" s="903"/>
      <c r="E1130" s="902"/>
      <c r="F1130" s="902"/>
      <c r="G1130" s="902"/>
      <c r="H1130" s="902"/>
      <c r="I1130" s="902"/>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3"/>
      <c r="D1131" s="903"/>
      <c r="E1131" s="902"/>
      <c r="F1131" s="902"/>
      <c r="G1131" s="902"/>
      <c r="H1131" s="902"/>
      <c r="I1131" s="902"/>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4:Y866">
    <cfRule type="expression" dxfId="2423" priority="2953">
      <formula>IF(RIGHT(TEXT(Y844,"0.#"),1)=".",FALSE,TRUE)</formula>
    </cfRule>
    <cfRule type="expression" dxfId="2422" priority="2954">
      <formula>IF(RIGHT(TEXT(Y844,"0.#"),1)=".",TRUE,FALSE)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43">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483" max="16383" man="1"/>
    <brk id="553" max="16383" man="1"/>
    <brk id="699" max="16383" man="1"/>
    <brk id="735" max="16383" man="1"/>
    <brk id="831" max="49" man="1"/>
    <brk id="933"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9" sqref="K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804" t="s">
        <v>265</v>
      </c>
      <c r="H2" s="789"/>
      <c r="I2" s="789"/>
      <c r="J2" s="789"/>
      <c r="K2" s="789"/>
      <c r="L2" s="789"/>
      <c r="M2" s="789"/>
      <c r="N2" s="789"/>
      <c r="O2" s="790"/>
      <c r="P2" s="788" t="s">
        <v>59</v>
      </c>
      <c r="Q2" s="789"/>
      <c r="R2" s="789"/>
      <c r="S2" s="789"/>
      <c r="T2" s="789"/>
      <c r="U2" s="789"/>
      <c r="V2" s="789"/>
      <c r="W2" s="789"/>
      <c r="X2" s="790"/>
      <c r="Y2" s="1014"/>
      <c r="Z2" s="414"/>
      <c r="AA2" s="415"/>
      <c r="AB2" s="1018" t="s">
        <v>11</v>
      </c>
      <c r="AC2" s="1019"/>
      <c r="AD2" s="1020"/>
      <c r="AE2" s="1006" t="s">
        <v>553</v>
      </c>
      <c r="AF2" s="1006"/>
      <c r="AG2" s="1006"/>
      <c r="AH2" s="1006"/>
      <c r="AI2" s="1006" t="s">
        <v>550</v>
      </c>
      <c r="AJ2" s="1006"/>
      <c r="AK2" s="1006"/>
      <c r="AL2" s="1006"/>
      <c r="AM2" s="1006" t="s">
        <v>524</v>
      </c>
      <c r="AN2" s="1006"/>
      <c r="AO2" s="100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15"/>
      <c r="Z3" s="1016"/>
      <c r="AA3" s="1017"/>
      <c r="AB3" s="1021"/>
      <c r="AC3" s="1022"/>
      <c r="AD3" s="102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24"/>
      <c r="I4" s="1024"/>
      <c r="J4" s="1024"/>
      <c r="K4" s="1024"/>
      <c r="L4" s="1024"/>
      <c r="M4" s="1024"/>
      <c r="N4" s="1024"/>
      <c r="O4" s="1025"/>
      <c r="P4" s="161"/>
      <c r="Q4" s="1032"/>
      <c r="R4" s="1032"/>
      <c r="S4" s="1032"/>
      <c r="T4" s="1032"/>
      <c r="U4" s="1032"/>
      <c r="V4" s="1032"/>
      <c r="W4" s="1032"/>
      <c r="X4" s="1033"/>
      <c r="Y4" s="1010" t="s">
        <v>12</v>
      </c>
      <c r="Z4" s="1011"/>
      <c r="AA4" s="1012"/>
      <c r="AB4" s="551"/>
      <c r="AC4" s="1013"/>
      <c r="AD4" s="101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26"/>
      <c r="H5" s="1027"/>
      <c r="I5" s="1027"/>
      <c r="J5" s="1027"/>
      <c r="K5" s="1027"/>
      <c r="L5" s="1027"/>
      <c r="M5" s="1027"/>
      <c r="N5" s="1027"/>
      <c r="O5" s="1028"/>
      <c r="P5" s="1034"/>
      <c r="Q5" s="1034"/>
      <c r="R5" s="1034"/>
      <c r="S5" s="1034"/>
      <c r="T5" s="1034"/>
      <c r="U5" s="1034"/>
      <c r="V5" s="1034"/>
      <c r="W5" s="1034"/>
      <c r="X5" s="1035"/>
      <c r="Y5" s="303" t="s">
        <v>54</v>
      </c>
      <c r="Z5" s="1007"/>
      <c r="AA5" s="1008"/>
      <c r="AB5" s="522"/>
      <c r="AC5" s="1009"/>
      <c r="AD5" s="100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29"/>
      <c r="H6" s="1030"/>
      <c r="I6" s="1030"/>
      <c r="J6" s="1030"/>
      <c r="K6" s="1030"/>
      <c r="L6" s="1030"/>
      <c r="M6" s="1030"/>
      <c r="N6" s="1030"/>
      <c r="O6" s="1031"/>
      <c r="P6" s="1036"/>
      <c r="Q6" s="1036"/>
      <c r="R6" s="1036"/>
      <c r="S6" s="1036"/>
      <c r="T6" s="1036"/>
      <c r="U6" s="1036"/>
      <c r="V6" s="1036"/>
      <c r="W6" s="1036"/>
      <c r="X6" s="1037"/>
      <c r="Y6" s="1038" t="s">
        <v>13</v>
      </c>
      <c r="Z6" s="1007"/>
      <c r="AA6" s="1008"/>
      <c r="AB6" s="461" t="s">
        <v>301</v>
      </c>
      <c r="AC6" s="1039"/>
      <c r="AD6" s="103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7" t="s">
        <v>502</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2" t="s">
        <v>470</v>
      </c>
      <c r="B9" s="513"/>
      <c r="C9" s="513"/>
      <c r="D9" s="513"/>
      <c r="E9" s="513"/>
      <c r="F9" s="514"/>
      <c r="G9" s="804" t="s">
        <v>265</v>
      </c>
      <c r="H9" s="789"/>
      <c r="I9" s="789"/>
      <c r="J9" s="789"/>
      <c r="K9" s="789"/>
      <c r="L9" s="789"/>
      <c r="M9" s="789"/>
      <c r="N9" s="789"/>
      <c r="O9" s="790"/>
      <c r="P9" s="788" t="s">
        <v>59</v>
      </c>
      <c r="Q9" s="789"/>
      <c r="R9" s="789"/>
      <c r="S9" s="789"/>
      <c r="T9" s="789"/>
      <c r="U9" s="789"/>
      <c r="V9" s="789"/>
      <c r="W9" s="789"/>
      <c r="X9" s="790"/>
      <c r="Y9" s="1014"/>
      <c r="Z9" s="414"/>
      <c r="AA9" s="415"/>
      <c r="AB9" s="1018" t="s">
        <v>11</v>
      </c>
      <c r="AC9" s="1019"/>
      <c r="AD9" s="1020"/>
      <c r="AE9" s="1006" t="s">
        <v>554</v>
      </c>
      <c r="AF9" s="1006"/>
      <c r="AG9" s="1006"/>
      <c r="AH9" s="1006"/>
      <c r="AI9" s="1006" t="s">
        <v>550</v>
      </c>
      <c r="AJ9" s="1006"/>
      <c r="AK9" s="1006"/>
      <c r="AL9" s="1006"/>
      <c r="AM9" s="1006" t="s">
        <v>524</v>
      </c>
      <c r="AN9" s="1006"/>
      <c r="AO9" s="100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15"/>
      <c r="Z10" s="1016"/>
      <c r="AA10" s="1017"/>
      <c r="AB10" s="1021"/>
      <c r="AC10" s="1022"/>
      <c r="AD10" s="102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1"/>
      <c r="AC11" s="1013"/>
      <c r="AD11" s="101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2"/>
      <c r="AC12" s="1009"/>
      <c r="AD12" s="100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1" t="s">
        <v>301</v>
      </c>
      <c r="AC13" s="1039"/>
      <c r="AD13" s="103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7" t="s">
        <v>502</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2" t="s">
        <v>470</v>
      </c>
      <c r="B16" s="513"/>
      <c r="C16" s="513"/>
      <c r="D16" s="513"/>
      <c r="E16" s="513"/>
      <c r="F16" s="514"/>
      <c r="G16" s="804" t="s">
        <v>265</v>
      </c>
      <c r="H16" s="789"/>
      <c r="I16" s="789"/>
      <c r="J16" s="789"/>
      <c r="K16" s="789"/>
      <c r="L16" s="789"/>
      <c r="M16" s="789"/>
      <c r="N16" s="789"/>
      <c r="O16" s="790"/>
      <c r="P16" s="788" t="s">
        <v>59</v>
      </c>
      <c r="Q16" s="789"/>
      <c r="R16" s="789"/>
      <c r="S16" s="789"/>
      <c r="T16" s="789"/>
      <c r="U16" s="789"/>
      <c r="V16" s="789"/>
      <c r="W16" s="789"/>
      <c r="X16" s="790"/>
      <c r="Y16" s="1014"/>
      <c r="Z16" s="414"/>
      <c r="AA16" s="415"/>
      <c r="AB16" s="1018" t="s">
        <v>11</v>
      </c>
      <c r="AC16" s="1019"/>
      <c r="AD16" s="1020"/>
      <c r="AE16" s="1006" t="s">
        <v>553</v>
      </c>
      <c r="AF16" s="1006"/>
      <c r="AG16" s="1006"/>
      <c r="AH16" s="1006"/>
      <c r="AI16" s="1006" t="s">
        <v>551</v>
      </c>
      <c r="AJ16" s="1006"/>
      <c r="AK16" s="1006"/>
      <c r="AL16" s="1006"/>
      <c r="AM16" s="1006" t="s">
        <v>524</v>
      </c>
      <c r="AN16" s="1006"/>
      <c r="AO16" s="100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15"/>
      <c r="Z17" s="1016"/>
      <c r="AA17" s="1017"/>
      <c r="AB17" s="1021"/>
      <c r="AC17" s="1022"/>
      <c r="AD17" s="102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1"/>
      <c r="AC18" s="1013"/>
      <c r="AD18" s="101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2"/>
      <c r="AC19" s="1009"/>
      <c r="AD19" s="100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1" t="s">
        <v>301</v>
      </c>
      <c r="AC20" s="1039"/>
      <c r="AD20" s="103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7" t="s">
        <v>502</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2" t="s">
        <v>470</v>
      </c>
      <c r="B23" s="513"/>
      <c r="C23" s="513"/>
      <c r="D23" s="513"/>
      <c r="E23" s="513"/>
      <c r="F23" s="514"/>
      <c r="G23" s="804" t="s">
        <v>265</v>
      </c>
      <c r="H23" s="789"/>
      <c r="I23" s="789"/>
      <c r="J23" s="789"/>
      <c r="K23" s="789"/>
      <c r="L23" s="789"/>
      <c r="M23" s="789"/>
      <c r="N23" s="789"/>
      <c r="O23" s="790"/>
      <c r="P23" s="788" t="s">
        <v>59</v>
      </c>
      <c r="Q23" s="789"/>
      <c r="R23" s="789"/>
      <c r="S23" s="789"/>
      <c r="T23" s="789"/>
      <c r="U23" s="789"/>
      <c r="V23" s="789"/>
      <c r="W23" s="789"/>
      <c r="X23" s="790"/>
      <c r="Y23" s="1014"/>
      <c r="Z23" s="414"/>
      <c r="AA23" s="415"/>
      <c r="AB23" s="1018" t="s">
        <v>11</v>
      </c>
      <c r="AC23" s="1019"/>
      <c r="AD23" s="1020"/>
      <c r="AE23" s="1006" t="s">
        <v>555</v>
      </c>
      <c r="AF23" s="1006"/>
      <c r="AG23" s="1006"/>
      <c r="AH23" s="1006"/>
      <c r="AI23" s="1006" t="s">
        <v>550</v>
      </c>
      <c r="AJ23" s="1006"/>
      <c r="AK23" s="1006"/>
      <c r="AL23" s="1006"/>
      <c r="AM23" s="1006" t="s">
        <v>524</v>
      </c>
      <c r="AN23" s="1006"/>
      <c r="AO23" s="100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15"/>
      <c r="Z24" s="1016"/>
      <c r="AA24" s="1017"/>
      <c r="AB24" s="1021"/>
      <c r="AC24" s="1022"/>
      <c r="AD24" s="102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1"/>
      <c r="AC25" s="1013"/>
      <c r="AD25" s="101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2"/>
      <c r="AC26" s="1009"/>
      <c r="AD26" s="100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1" t="s">
        <v>301</v>
      </c>
      <c r="AC27" s="1039"/>
      <c r="AD27" s="103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7" t="s">
        <v>502</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2" t="s">
        <v>470</v>
      </c>
      <c r="B30" s="513"/>
      <c r="C30" s="513"/>
      <c r="D30" s="513"/>
      <c r="E30" s="513"/>
      <c r="F30" s="514"/>
      <c r="G30" s="804" t="s">
        <v>265</v>
      </c>
      <c r="H30" s="789"/>
      <c r="I30" s="789"/>
      <c r="J30" s="789"/>
      <c r="K30" s="789"/>
      <c r="L30" s="789"/>
      <c r="M30" s="789"/>
      <c r="N30" s="789"/>
      <c r="O30" s="790"/>
      <c r="P30" s="788" t="s">
        <v>59</v>
      </c>
      <c r="Q30" s="789"/>
      <c r="R30" s="789"/>
      <c r="S30" s="789"/>
      <c r="T30" s="789"/>
      <c r="U30" s="789"/>
      <c r="V30" s="789"/>
      <c r="W30" s="789"/>
      <c r="X30" s="790"/>
      <c r="Y30" s="1014"/>
      <c r="Z30" s="414"/>
      <c r="AA30" s="415"/>
      <c r="AB30" s="1018" t="s">
        <v>11</v>
      </c>
      <c r="AC30" s="1019"/>
      <c r="AD30" s="1020"/>
      <c r="AE30" s="1006" t="s">
        <v>553</v>
      </c>
      <c r="AF30" s="1006"/>
      <c r="AG30" s="1006"/>
      <c r="AH30" s="1006"/>
      <c r="AI30" s="1006" t="s">
        <v>550</v>
      </c>
      <c r="AJ30" s="1006"/>
      <c r="AK30" s="1006"/>
      <c r="AL30" s="1006"/>
      <c r="AM30" s="1006" t="s">
        <v>548</v>
      </c>
      <c r="AN30" s="1006"/>
      <c r="AO30" s="100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15"/>
      <c r="Z31" s="1016"/>
      <c r="AA31" s="1017"/>
      <c r="AB31" s="1021"/>
      <c r="AC31" s="1022"/>
      <c r="AD31" s="102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1"/>
      <c r="AC32" s="1013"/>
      <c r="AD32" s="101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2"/>
      <c r="AC33" s="1009"/>
      <c r="AD33" s="100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1" t="s">
        <v>301</v>
      </c>
      <c r="AC34" s="1039"/>
      <c r="AD34" s="103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7" t="s">
        <v>502</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2" t="s">
        <v>470</v>
      </c>
      <c r="B37" s="513"/>
      <c r="C37" s="513"/>
      <c r="D37" s="513"/>
      <c r="E37" s="513"/>
      <c r="F37" s="514"/>
      <c r="G37" s="804" t="s">
        <v>265</v>
      </c>
      <c r="H37" s="789"/>
      <c r="I37" s="789"/>
      <c r="J37" s="789"/>
      <c r="K37" s="789"/>
      <c r="L37" s="789"/>
      <c r="M37" s="789"/>
      <c r="N37" s="789"/>
      <c r="O37" s="790"/>
      <c r="P37" s="788" t="s">
        <v>59</v>
      </c>
      <c r="Q37" s="789"/>
      <c r="R37" s="789"/>
      <c r="S37" s="789"/>
      <c r="T37" s="789"/>
      <c r="U37" s="789"/>
      <c r="V37" s="789"/>
      <c r="W37" s="789"/>
      <c r="X37" s="790"/>
      <c r="Y37" s="1014"/>
      <c r="Z37" s="414"/>
      <c r="AA37" s="415"/>
      <c r="AB37" s="1018" t="s">
        <v>11</v>
      </c>
      <c r="AC37" s="1019"/>
      <c r="AD37" s="1020"/>
      <c r="AE37" s="1006" t="s">
        <v>555</v>
      </c>
      <c r="AF37" s="1006"/>
      <c r="AG37" s="1006"/>
      <c r="AH37" s="1006"/>
      <c r="AI37" s="1006" t="s">
        <v>552</v>
      </c>
      <c r="AJ37" s="1006"/>
      <c r="AK37" s="1006"/>
      <c r="AL37" s="1006"/>
      <c r="AM37" s="1006" t="s">
        <v>549</v>
      </c>
      <c r="AN37" s="1006"/>
      <c r="AO37" s="100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15"/>
      <c r="Z38" s="1016"/>
      <c r="AA38" s="1017"/>
      <c r="AB38" s="1021"/>
      <c r="AC38" s="1022"/>
      <c r="AD38" s="102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1"/>
      <c r="AC39" s="1013"/>
      <c r="AD39" s="101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2"/>
      <c r="AC40" s="1009"/>
      <c r="AD40" s="100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1" t="s">
        <v>301</v>
      </c>
      <c r="AC41" s="1039"/>
      <c r="AD41" s="103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7" t="s">
        <v>502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2" t="s">
        <v>470</v>
      </c>
      <c r="B44" s="513"/>
      <c r="C44" s="513"/>
      <c r="D44" s="513"/>
      <c r="E44" s="513"/>
      <c r="F44" s="514"/>
      <c r="G44" s="804" t="s">
        <v>265</v>
      </c>
      <c r="H44" s="789"/>
      <c r="I44" s="789"/>
      <c r="J44" s="789"/>
      <c r="K44" s="789"/>
      <c r="L44" s="789"/>
      <c r="M44" s="789"/>
      <c r="N44" s="789"/>
      <c r="O44" s="790"/>
      <c r="P44" s="788" t="s">
        <v>59</v>
      </c>
      <c r="Q44" s="789"/>
      <c r="R44" s="789"/>
      <c r="S44" s="789"/>
      <c r="T44" s="789"/>
      <c r="U44" s="789"/>
      <c r="V44" s="789"/>
      <c r="W44" s="789"/>
      <c r="X44" s="790"/>
      <c r="Y44" s="1014"/>
      <c r="Z44" s="414"/>
      <c r="AA44" s="415"/>
      <c r="AB44" s="1018" t="s">
        <v>11</v>
      </c>
      <c r="AC44" s="1019"/>
      <c r="AD44" s="1020"/>
      <c r="AE44" s="1006" t="s">
        <v>553</v>
      </c>
      <c r="AF44" s="1006"/>
      <c r="AG44" s="1006"/>
      <c r="AH44" s="1006"/>
      <c r="AI44" s="1006" t="s">
        <v>550</v>
      </c>
      <c r="AJ44" s="1006"/>
      <c r="AK44" s="1006"/>
      <c r="AL44" s="1006"/>
      <c r="AM44" s="1006" t="s">
        <v>524</v>
      </c>
      <c r="AN44" s="1006"/>
      <c r="AO44" s="100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15"/>
      <c r="Z45" s="1016"/>
      <c r="AA45" s="1017"/>
      <c r="AB45" s="1021"/>
      <c r="AC45" s="1022"/>
      <c r="AD45" s="102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1"/>
      <c r="AC46" s="1013"/>
      <c r="AD46" s="101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2"/>
      <c r="AC47" s="1009"/>
      <c r="AD47" s="100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1" t="s">
        <v>301</v>
      </c>
      <c r="AC48" s="1039"/>
      <c r="AD48" s="103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7" t="s">
        <v>502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2" t="s">
        <v>470</v>
      </c>
      <c r="B51" s="513"/>
      <c r="C51" s="513"/>
      <c r="D51" s="513"/>
      <c r="E51" s="513"/>
      <c r="F51" s="514"/>
      <c r="G51" s="804" t="s">
        <v>265</v>
      </c>
      <c r="H51" s="789"/>
      <c r="I51" s="789"/>
      <c r="J51" s="789"/>
      <c r="K51" s="789"/>
      <c r="L51" s="789"/>
      <c r="M51" s="789"/>
      <c r="N51" s="789"/>
      <c r="O51" s="790"/>
      <c r="P51" s="788" t="s">
        <v>59</v>
      </c>
      <c r="Q51" s="789"/>
      <c r="R51" s="789"/>
      <c r="S51" s="789"/>
      <c r="T51" s="789"/>
      <c r="U51" s="789"/>
      <c r="V51" s="789"/>
      <c r="W51" s="789"/>
      <c r="X51" s="790"/>
      <c r="Y51" s="1014"/>
      <c r="Z51" s="414"/>
      <c r="AA51" s="415"/>
      <c r="AB51" s="458" t="s">
        <v>11</v>
      </c>
      <c r="AC51" s="1019"/>
      <c r="AD51" s="1020"/>
      <c r="AE51" s="1006" t="s">
        <v>553</v>
      </c>
      <c r="AF51" s="1006"/>
      <c r="AG51" s="1006"/>
      <c r="AH51" s="1006"/>
      <c r="AI51" s="1006" t="s">
        <v>550</v>
      </c>
      <c r="AJ51" s="1006"/>
      <c r="AK51" s="1006"/>
      <c r="AL51" s="1006"/>
      <c r="AM51" s="1006" t="s">
        <v>524</v>
      </c>
      <c r="AN51" s="1006"/>
      <c r="AO51" s="100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15"/>
      <c r="Z52" s="1016"/>
      <c r="AA52" s="1017"/>
      <c r="AB52" s="1021"/>
      <c r="AC52" s="1022"/>
      <c r="AD52" s="102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1"/>
      <c r="AC53" s="1013"/>
      <c r="AD53" s="101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2"/>
      <c r="AC54" s="1009"/>
      <c r="AD54" s="100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1" t="s">
        <v>301</v>
      </c>
      <c r="AC55" s="1039"/>
      <c r="AD55" s="103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7" t="s">
        <v>502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2" t="s">
        <v>470</v>
      </c>
      <c r="B58" s="513"/>
      <c r="C58" s="513"/>
      <c r="D58" s="513"/>
      <c r="E58" s="513"/>
      <c r="F58" s="514"/>
      <c r="G58" s="804" t="s">
        <v>265</v>
      </c>
      <c r="H58" s="789"/>
      <c r="I58" s="789"/>
      <c r="J58" s="789"/>
      <c r="K58" s="789"/>
      <c r="L58" s="789"/>
      <c r="M58" s="789"/>
      <c r="N58" s="789"/>
      <c r="O58" s="790"/>
      <c r="P58" s="788" t="s">
        <v>59</v>
      </c>
      <c r="Q58" s="789"/>
      <c r="R58" s="789"/>
      <c r="S58" s="789"/>
      <c r="T58" s="789"/>
      <c r="U58" s="789"/>
      <c r="V58" s="789"/>
      <c r="W58" s="789"/>
      <c r="X58" s="790"/>
      <c r="Y58" s="1014"/>
      <c r="Z58" s="414"/>
      <c r="AA58" s="415"/>
      <c r="AB58" s="1018" t="s">
        <v>11</v>
      </c>
      <c r="AC58" s="1019"/>
      <c r="AD58" s="1020"/>
      <c r="AE58" s="1006" t="s">
        <v>553</v>
      </c>
      <c r="AF58" s="1006"/>
      <c r="AG58" s="1006"/>
      <c r="AH58" s="1006"/>
      <c r="AI58" s="1006" t="s">
        <v>550</v>
      </c>
      <c r="AJ58" s="1006"/>
      <c r="AK58" s="1006"/>
      <c r="AL58" s="1006"/>
      <c r="AM58" s="1006" t="s">
        <v>524</v>
      </c>
      <c r="AN58" s="1006"/>
      <c r="AO58" s="100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15"/>
      <c r="Z59" s="1016"/>
      <c r="AA59" s="1017"/>
      <c r="AB59" s="1021"/>
      <c r="AC59" s="1022"/>
      <c r="AD59" s="102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1"/>
      <c r="AC60" s="1013"/>
      <c r="AD60" s="101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2"/>
      <c r="AC61" s="1009"/>
      <c r="AD61" s="100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1" t="s">
        <v>301</v>
      </c>
      <c r="AC62" s="1039"/>
      <c r="AD62" s="103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7" t="s">
        <v>502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2" t="s">
        <v>470</v>
      </c>
      <c r="B65" s="513"/>
      <c r="C65" s="513"/>
      <c r="D65" s="513"/>
      <c r="E65" s="513"/>
      <c r="F65" s="514"/>
      <c r="G65" s="804" t="s">
        <v>265</v>
      </c>
      <c r="H65" s="789"/>
      <c r="I65" s="789"/>
      <c r="J65" s="789"/>
      <c r="K65" s="789"/>
      <c r="L65" s="789"/>
      <c r="M65" s="789"/>
      <c r="N65" s="789"/>
      <c r="O65" s="790"/>
      <c r="P65" s="788" t="s">
        <v>59</v>
      </c>
      <c r="Q65" s="789"/>
      <c r="R65" s="789"/>
      <c r="S65" s="789"/>
      <c r="T65" s="789"/>
      <c r="U65" s="789"/>
      <c r="V65" s="789"/>
      <c r="W65" s="789"/>
      <c r="X65" s="790"/>
      <c r="Y65" s="1014"/>
      <c r="Z65" s="414"/>
      <c r="AA65" s="415"/>
      <c r="AB65" s="1018" t="s">
        <v>11</v>
      </c>
      <c r="AC65" s="1019"/>
      <c r="AD65" s="1020"/>
      <c r="AE65" s="1006" t="s">
        <v>553</v>
      </c>
      <c r="AF65" s="1006"/>
      <c r="AG65" s="1006"/>
      <c r="AH65" s="1006"/>
      <c r="AI65" s="1006" t="s">
        <v>550</v>
      </c>
      <c r="AJ65" s="1006"/>
      <c r="AK65" s="1006"/>
      <c r="AL65" s="1006"/>
      <c r="AM65" s="1006" t="s">
        <v>524</v>
      </c>
      <c r="AN65" s="1006"/>
      <c r="AO65" s="100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15"/>
      <c r="Z66" s="1016"/>
      <c r="AA66" s="1017"/>
      <c r="AB66" s="1021"/>
      <c r="AC66" s="1022"/>
      <c r="AD66" s="102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1"/>
      <c r="AC67" s="1013"/>
      <c r="AD67" s="101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2"/>
      <c r="AC68" s="1009"/>
      <c r="AD68" s="100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7" t="s">
        <v>502</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6"/>
      <c r="B6" s="1047"/>
      <c r="C6" s="1047"/>
      <c r="D6" s="1047"/>
      <c r="E6" s="1047"/>
      <c r="F6" s="104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6"/>
      <c r="B7" s="1047"/>
      <c r="C7" s="1047"/>
      <c r="D7" s="1047"/>
      <c r="E7" s="1047"/>
      <c r="F7" s="104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6"/>
      <c r="B8" s="1047"/>
      <c r="C8" s="1047"/>
      <c r="D8" s="1047"/>
      <c r="E8" s="1047"/>
      <c r="F8" s="104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6"/>
      <c r="B9" s="1047"/>
      <c r="C9" s="1047"/>
      <c r="D9" s="1047"/>
      <c r="E9" s="1047"/>
      <c r="F9" s="104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6"/>
      <c r="B10" s="1047"/>
      <c r="C10" s="1047"/>
      <c r="D10" s="1047"/>
      <c r="E10" s="1047"/>
      <c r="F10" s="104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6"/>
      <c r="B11" s="1047"/>
      <c r="C11" s="1047"/>
      <c r="D11" s="1047"/>
      <c r="E11" s="1047"/>
      <c r="F11" s="104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6"/>
      <c r="B12" s="1047"/>
      <c r="C12" s="1047"/>
      <c r="D12" s="1047"/>
      <c r="E12" s="1047"/>
      <c r="F12" s="104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6"/>
      <c r="B13" s="1047"/>
      <c r="C13" s="1047"/>
      <c r="D13" s="1047"/>
      <c r="E13" s="1047"/>
      <c r="F13" s="104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6"/>
      <c r="B14" s="1047"/>
      <c r="C14" s="1047"/>
      <c r="D14" s="1047"/>
      <c r="E14" s="1047"/>
      <c r="F14" s="104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6"/>
      <c r="B15" s="1047"/>
      <c r="C15" s="1047"/>
      <c r="D15" s="1047"/>
      <c r="E15" s="1047"/>
      <c r="F15" s="104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6"/>
      <c r="B16" s="1047"/>
      <c r="C16" s="1047"/>
      <c r="D16" s="1047"/>
      <c r="E16" s="1047"/>
      <c r="F16" s="104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6"/>
      <c r="B19" s="1047"/>
      <c r="C19" s="1047"/>
      <c r="D19" s="1047"/>
      <c r="E19" s="1047"/>
      <c r="F19" s="104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6"/>
      <c r="B20" s="1047"/>
      <c r="C20" s="1047"/>
      <c r="D20" s="1047"/>
      <c r="E20" s="1047"/>
      <c r="F20" s="104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6"/>
      <c r="B21" s="1047"/>
      <c r="C21" s="1047"/>
      <c r="D21" s="1047"/>
      <c r="E21" s="1047"/>
      <c r="F21" s="104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6"/>
      <c r="B22" s="1047"/>
      <c r="C22" s="1047"/>
      <c r="D22" s="1047"/>
      <c r="E22" s="1047"/>
      <c r="F22" s="104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6"/>
      <c r="B23" s="1047"/>
      <c r="C23" s="1047"/>
      <c r="D23" s="1047"/>
      <c r="E23" s="1047"/>
      <c r="F23" s="104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6"/>
      <c r="B24" s="1047"/>
      <c r="C24" s="1047"/>
      <c r="D24" s="1047"/>
      <c r="E24" s="1047"/>
      <c r="F24" s="104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6"/>
      <c r="B25" s="1047"/>
      <c r="C25" s="1047"/>
      <c r="D25" s="1047"/>
      <c r="E25" s="1047"/>
      <c r="F25" s="104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6"/>
      <c r="B26" s="1047"/>
      <c r="C26" s="1047"/>
      <c r="D26" s="1047"/>
      <c r="E26" s="1047"/>
      <c r="F26" s="104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6"/>
      <c r="B27" s="1047"/>
      <c r="C27" s="1047"/>
      <c r="D27" s="1047"/>
      <c r="E27" s="1047"/>
      <c r="F27" s="104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6"/>
      <c r="B28" s="1047"/>
      <c r="C28" s="1047"/>
      <c r="D28" s="1047"/>
      <c r="E28" s="1047"/>
      <c r="F28" s="104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6"/>
      <c r="B29" s="1047"/>
      <c r="C29" s="1047"/>
      <c r="D29" s="1047"/>
      <c r="E29" s="1047"/>
      <c r="F29" s="104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6"/>
      <c r="B32" s="1047"/>
      <c r="C32" s="1047"/>
      <c r="D32" s="1047"/>
      <c r="E32" s="1047"/>
      <c r="F32" s="104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6"/>
      <c r="B33" s="1047"/>
      <c r="C33" s="1047"/>
      <c r="D33" s="1047"/>
      <c r="E33" s="1047"/>
      <c r="F33" s="104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6"/>
      <c r="B34" s="1047"/>
      <c r="C34" s="1047"/>
      <c r="D34" s="1047"/>
      <c r="E34" s="1047"/>
      <c r="F34" s="104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6"/>
      <c r="B35" s="1047"/>
      <c r="C35" s="1047"/>
      <c r="D35" s="1047"/>
      <c r="E35" s="1047"/>
      <c r="F35" s="104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6"/>
      <c r="B36" s="1047"/>
      <c r="C36" s="1047"/>
      <c r="D36" s="1047"/>
      <c r="E36" s="1047"/>
      <c r="F36" s="104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6"/>
      <c r="B37" s="1047"/>
      <c r="C37" s="1047"/>
      <c r="D37" s="1047"/>
      <c r="E37" s="1047"/>
      <c r="F37" s="104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6"/>
      <c r="B38" s="1047"/>
      <c r="C38" s="1047"/>
      <c r="D38" s="1047"/>
      <c r="E38" s="1047"/>
      <c r="F38" s="104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6"/>
      <c r="B39" s="1047"/>
      <c r="C39" s="1047"/>
      <c r="D39" s="1047"/>
      <c r="E39" s="1047"/>
      <c r="F39" s="104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6"/>
      <c r="B40" s="1047"/>
      <c r="C40" s="1047"/>
      <c r="D40" s="1047"/>
      <c r="E40" s="1047"/>
      <c r="F40" s="104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6"/>
      <c r="B41" s="1047"/>
      <c r="C41" s="1047"/>
      <c r="D41" s="1047"/>
      <c r="E41" s="1047"/>
      <c r="F41" s="104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6"/>
      <c r="B42" s="1047"/>
      <c r="C42" s="1047"/>
      <c r="D42" s="1047"/>
      <c r="E42" s="1047"/>
      <c r="F42" s="104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6"/>
      <c r="B45" s="1047"/>
      <c r="C45" s="1047"/>
      <c r="D45" s="1047"/>
      <c r="E45" s="1047"/>
      <c r="F45" s="104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6"/>
      <c r="B46" s="1047"/>
      <c r="C46" s="1047"/>
      <c r="D46" s="1047"/>
      <c r="E46" s="1047"/>
      <c r="F46" s="104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6"/>
      <c r="B47" s="1047"/>
      <c r="C47" s="1047"/>
      <c r="D47" s="1047"/>
      <c r="E47" s="1047"/>
      <c r="F47" s="104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6"/>
      <c r="B48" s="1047"/>
      <c r="C48" s="1047"/>
      <c r="D48" s="1047"/>
      <c r="E48" s="1047"/>
      <c r="F48" s="104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6"/>
      <c r="B49" s="1047"/>
      <c r="C49" s="1047"/>
      <c r="D49" s="1047"/>
      <c r="E49" s="1047"/>
      <c r="F49" s="104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6"/>
      <c r="B50" s="1047"/>
      <c r="C50" s="1047"/>
      <c r="D50" s="1047"/>
      <c r="E50" s="1047"/>
      <c r="F50" s="104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6"/>
      <c r="B51" s="1047"/>
      <c r="C51" s="1047"/>
      <c r="D51" s="1047"/>
      <c r="E51" s="1047"/>
      <c r="F51" s="104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6"/>
      <c r="B52" s="1047"/>
      <c r="C52" s="1047"/>
      <c r="D52" s="1047"/>
      <c r="E52" s="1047"/>
      <c r="F52" s="104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6"/>
      <c r="B56" s="1047"/>
      <c r="C56" s="1047"/>
      <c r="D56" s="1047"/>
      <c r="E56" s="1047"/>
      <c r="F56" s="104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6"/>
      <c r="B59" s="1047"/>
      <c r="C59" s="1047"/>
      <c r="D59" s="1047"/>
      <c r="E59" s="1047"/>
      <c r="F59" s="104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6"/>
      <c r="B60" s="1047"/>
      <c r="C60" s="1047"/>
      <c r="D60" s="1047"/>
      <c r="E60" s="1047"/>
      <c r="F60" s="104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6"/>
      <c r="B61" s="1047"/>
      <c r="C61" s="1047"/>
      <c r="D61" s="1047"/>
      <c r="E61" s="1047"/>
      <c r="F61" s="104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6"/>
      <c r="B62" s="1047"/>
      <c r="C62" s="1047"/>
      <c r="D62" s="1047"/>
      <c r="E62" s="1047"/>
      <c r="F62" s="104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6"/>
      <c r="B63" s="1047"/>
      <c r="C63" s="1047"/>
      <c r="D63" s="1047"/>
      <c r="E63" s="1047"/>
      <c r="F63" s="104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6"/>
      <c r="B64" s="1047"/>
      <c r="C64" s="1047"/>
      <c r="D64" s="1047"/>
      <c r="E64" s="1047"/>
      <c r="F64" s="104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6"/>
      <c r="B65" s="1047"/>
      <c r="C65" s="1047"/>
      <c r="D65" s="1047"/>
      <c r="E65" s="1047"/>
      <c r="F65" s="104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6"/>
      <c r="B66" s="1047"/>
      <c r="C66" s="1047"/>
      <c r="D66" s="1047"/>
      <c r="E66" s="1047"/>
      <c r="F66" s="104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6"/>
      <c r="B67" s="1047"/>
      <c r="C67" s="1047"/>
      <c r="D67" s="1047"/>
      <c r="E67" s="1047"/>
      <c r="F67" s="104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6"/>
      <c r="B68" s="1047"/>
      <c r="C68" s="1047"/>
      <c r="D68" s="1047"/>
      <c r="E68" s="1047"/>
      <c r="F68" s="104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6"/>
      <c r="B69" s="1047"/>
      <c r="C69" s="1047"/>
      <c r="D69" s="1047"/>
      <c r="E69" s="1047"/>
      <c r="F69" s="104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6"/>
      <c r="B72" s="1047"/>
      <c r="C72" s="1047"/>
      <c r="D72" s="1047"/>
      <c r="E72" s="1047"/>
      <c r="F72" s="104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6"/>
      <c r="B73" s="1047"/>
      <c r="C73" s="1047"/>
      <c r="D73" s="1047"/>
      <c r="E73" s="1047"/>
      <c r="F73" s="104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6"/>
      <c r="B74" s="1047"/>
      <c r="C74" s="1047"/>
      <c r="D74" s="1047"/>
      <c r="E74" s="1047"/>
      <c r="F74" s="104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6"/>
      <c r="B75" s="1047"/>
      <c r="C75" s="1047"/>
      <c r="D75" s="1047"/>
      <c r="E75" s="1047"/>
      <c r="F75" s="104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6"/>
      <c r="B76" s="1047"/>
      <c r="C76" s="1047"/>
      <c r="D76" s="1047"/>
      <c r="E76" s="1047"/>
      <c r="F76" s="104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6"/>
      <c r="B77" s="1047"/>
      <c r="C77" s="1047"/>
      <c r="D77" s="1047"/>
      <c r="E77" s="1047"/>
      <c r="F77" s="104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6"/>
      <c r="B78" s="1047"/>
      <c r="C78" s="1047"/>
      <c r="D78" s="1047"/>
      <c r="E78" s="1047"/>
      <c r="F78" s="104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6"/>
      <c r="B79" s="1047"/>
      <c r="C79" s="1047"/>
      <c r="D79" s="1047"/>
      <c r="E79" s="1047"/>
      <c r="F79" s="104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6"/>
      <c r="B80" s="1047"/>
      <c r="C80" s="1047"/>
      <c r="D80" s="1047"/>
      <c r="E80" s="1047"/>
      <c r="F80" s="104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6"/>
      <c r="B81" s="1047"/>
      <c r="C81" s="1047"/>
      <c r="D81" s="1047"/>
      <c r="E81" s="1047"/>
      <c r="F81" s="104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6"/>
      <c r="B82" s="1047"/>
      <c r="C82" s="1047"/>
      <c r="D82" s="1047"/>
      <c r="E82" s="1047"/>
      <c r="F82" s="104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6"/>
      <c r="B85" s="1047"/>
      <c r="C85" s="1047"/>
      <c r="D85" s="1047"/>
      <c r="E85" s="1047"/>
      <c r="F85" s="104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6"/>
      <c r="B86" s="1047"/>
      <c r="C86" s="1047"/>
      <c r="D86" s="1047"/>
      <c r="E86" s="1047"/>
      <c r="F86" s="104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6"/>
      <c r="B87" s="1047"/>
      <c r="C87" s="1047"/>
      <c r="D87" s="1047"/>
      <c r="E87" s="1047"/>
      <c r="F87" s="104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6"/>
      <c r="B88" s="1047"/>
      <c r="C88" s="1047"/>
      <c r="D88" s="1047"/>
      <c r="E88" s="1047"/>
      <c r="F88" s="104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6"/>
      <c r="B89" s="1047"/>
      <c r="C89" s="1047"/>
      <c r="D89" s="1047"/>
      <c r="E89" s="1047"/>
      <c r="F89" s="104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6"/>
      <c r="B90" s="1047"/>
      <c r="C90" s="1047"/>
      <c r="D90" s="1047"/>
      <c r="E90" s="1047"/>
      <c r="F90" s="104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6"/>
      <c r="B91" s="1047"/>
      <c r="C91" s="1047"/>
      <c r="D91" s="1047"/>
      <c r="E91" s="1047"/>
      <c r="F91" s="104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6"/>
      <c r="B92" s="1047"/>
      <c r="C92" s="1047"/>
      <c r="D92" s="1047"/>
      <c r="E92" s="1047"/>
      <c r="F92" s="104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6"/>
      <c r="B93" s="1047"/>
      <c r="C93" s="1047"/>
      <c r="D93" s="1047"/>
      <c r="E93" s="1047"/>
      <c r="F93" s="104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6"/>
      <c r="B94" s="1047"/>
      <c r="C94" s="1047"/>
      <c r="D94" s="1047"/>
      <c r="E94" s="1047"/>
      <c r="F94" s="104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6"/>
      <c r="B95" s="1047"/>
      <c r="C95" s="1047"/>
      <c r="D95" s="1047"/>
      <c r="E95" s="1047"/>
      <c r="F95" s="104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6"/>
      <c r="B98" s="1047"/>
      <c r="C98" s="1047"/>
      <c r="D98" s="1047"/>
      <c r="E98" s="1047"/>
      <c r="F98" s="104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6"/>
      <c r="B99" s="1047"/>
      <c r="C99" s="1047"/>
      <c r="D99" s="1047"/>
      <c r="E99" s="1047"/>
      <c r="F99" s="104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6"/>
      <c r="B100" s="1047"/>
      <c r="C100" s="1047"/>
      <c r="D100" s="1047"/>
      <c r="E100" s="1047"/>
      <c r="F100" s="104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6"/>
      <c r="B101" s="1047"/>
      <c r="C101" s="1047"/>
      <c r="D101" s="1047"/>
      <c r="E101" s="1047"/>
      <c r="F101" s="104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6"/>
      <c r="B102" s="1047"/>
      <c r="C102" s="1047"/>
      <c r="D102" s="1047"/>
      <c r="E102" s="1047"/>
      <c r="F102" s="104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6"/>
      <c r="B103" s="1047"/>
      <c r="C103" s="1047"/>
      <c r="D103" s="1047"/>
      <c r="E103" s="1047"/>
      <c r="F103" s="104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6"/>
      <c r="B104" s="1047"/>
      <c r="C104" s="1047"/>
      <c r="D104" s="1047"/>
      <c r="E104" s="1047"/>
      <c r="F104" s="104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6"/>
      <c r="B105" s="1047"/>
      <c r="C105" s="1047"/>
      <c r="D105" s="1047"/>
      <c r="E105" s="1047"/>
      <c r="F105" s="104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6"/>
      <c r="B109" s="1047"/>
      <c r="C109" s="1047"/>
      <c r="D109" s="1047"/>
      <c r="E109" s="1047"/>
      <c r="F109" s="104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6"/>
      <c r="B112" s="1047"/>
      <c r="C112" s="1047"/>
      <c r="D112" s="1047"/>
      <c r="E112" s="1047"/>
      <c r="F112" s="104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6"/>
      <c r="B113" s="1047"/>
      <c r="C113" s="1047"/>
      <c r="D113" s="1047"/>
      <c r="E113" s="1047"/>
      <c r="F113" s="104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6"/>
      <c r="B114" s="1047"/>
      <c r="C114" s="1047"/>
      <c r="D114" s="1047"/>
      <c r="E114" s="1047"/>
      <c r="F114" s="104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6"/>
      <c r="B115" s="1047"/>
      <c r="C115" s="1047"/>
      <c r="D115" s="1047"/>
      <c r="E115" s="1047"/>
      <c r="F115" s="104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6"/>
      <c r="B116" s="1047"/>
      <c r="C116" s="1047"/>
      <c r="D116" s="1047"/>
      <c r="E116" s="1047"/>
      <c r="F116" s="104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6"/>
      <c r="B117" s="1047"/>
      <c r="C117" s="1047"/>
      <c r="D117" s="1047"/>
      <c r="E117" s="1047"/>
      <c r="F117" s="104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6"/>
      <c r="B118" s="1047"/>
      <c r="C118" s="1047"/>
      <c r="D118" s="1047"/>
      <c r="E118" s="1047"/>
      <c r="F118" s="104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6"/>
      <c r="B119" s="1047"/>
      <c r="C119" s="1047"/>
      <c r="D119" s="1047"/>
      <c r="E119" s="1047"/>
      <c r="F119" s="104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6"/>
      <c r="B120" s="1047"/>
      <c r="C120" s="1047"/>
      <c r="D120" s="1047"/>
      <c r="E120" s="1047"/>
      <c r="F120" s="104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6"/>
      <c r="B121" s="1047"/>
      <c r="C121" s="1047"/>
      <c r="D121" s="1047"/>
      <c r="E121" s="1047"/>
      <c r="F121" s="104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6"/>
      <c r="B122" s="1047"/>
      <c r="C122" s="1047"/>
      <c r="D122" s="1047"/>
      <c r="E122" s="1047"/>
      <c r="F122" s="104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6"/>
      <c r="B125" s="1047"/>
      <c r="C125" s="1047"/>
      <c r="D125" s="1047"/>
      <c r="E125" s="1047"/>
      <c r="F125" s="104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6"/>
      <c r="B126" s="1047"/>
      <c r="C126" s="1047"/>
      <c r="D126" s="1047"/>
      <c r="E126" s="1047"/>
      <c r="F126" s="104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6"/>
      <c r="B127" s="1047"/>
      <c r="C127" s="1047"/>
      <c r="D127" s="1047"/>
      <c r="E127" s="1047"/>
      <c r="F127" s="104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6"/>
      <c r="B128" s="1047"/>
      <c r="C128" s="1047"/>
      <c r="D128" s="1047"/>
      <c r="E128" s="1047"/>
      <c r="F128" s="104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6"/>
      <c r="B129" s="1047"/>
      <c r="C129" s="1047"/>
      <c r="D129" s="1047"/>
      <c r="E129" s="1047"/>
      <c r="F129" s="104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6"/>
      <c r="B130" s="1047"/>
      <c r="C130" s="1047"/>
      <c r="D130" s="1047"/>
      <c r="E130" s="1047"/>
      <c r="F130" s="104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6"/>
      <c r="B131" s="1047"/>
      <c r="C131" s="1047"/>
      <c r="D131" s="1047"/>
      <c r="E131" s="1047"/>
      <c r="F131" s="104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6"/>
      <c r="B132" s="1047"/>
      <c r="C132" s="1047"/>
      <c r="D132" s="1047"/>
      <c r="E132" s="1047"/>
      <c r="F132" s="104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6"/>
      <c r="B133" s="1047"/>
      <c r="C133" s="1047"/>
      <c r="D133" s="1047"/>
      <c r="E133" s="1047"/>
      <c r="F133" s="104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6"/>
      <c r="B134" s="1047"/>
      <c r="C134" s="1047"/>
      <c r="D134" s="1047"/>
      <c r="E134" s="1047"/>
      <c r="F134" s="104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6"/>
      <c r="B135" s="1047"/>
      <c r="C135" s="1047"/>
      <c r="D135" s="1047"/>
      <c r="E135" s="1047"/>
      <c r="F135" s="104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6"/>
      <c r="B138" s="1047"/>
      <c r="C138" s="1047"/>
      <c r="D138" s="1047"/>
      <c r="E138" s="1047"/>
      <c r="F138" s="104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6"/>
      <c r="B139" s="1047"/>
      <c r="C139" s="1047"/>
      <c r="D139" s="1047"/>
      <c r="E139" s="1047"/>
      <c r="F139" s="104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6"/>
      <c r="B140" s="1047"/>
      <c r="C140" s="1047"/>
      <c r="D140" s="1047"/>
      <c r="E140" s="1047"/>
      <c r="F140" s="104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6"/>
      <c r="B141" s="1047"/>
      <c r="C141" s="1047"/>
      <c r="D141" s="1047"/>
      <c r="E141" s="1047"/>
      <c r="F141" s="104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6"/>
      <c r="B142" s="1047"/>
      <c r="C142" s="1047"/>
      <c r="D142" s="1047"/>
      <c r="E142" s="1047"/>
      <c r="F142" s="104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6"/>
      <c r="B143" s="1047"/>
      <c r="C143" s="1047"/>
      <c r="D143" s="1047"/>
      <c r="E143" s="1047"/>
      <c r="F143" s="104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6"/>
      <c r="B144" s="1047"/>
      <c r="C144" s="1047"/>
      <c r="D144" s="1047"/>
      <c r="E144" s="1047"/>
      <c r="F144" s="104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6"/>
      <c r="B145" s="1047"/>
      <c r="C145" s="1047"/>
      <c r="D145" s="1047"/>
      <c r="E145" s="1047"/>
      <c r="F145" s="104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6"/>
      <c r="B146" s="1047"/>
      <c r="C146" s="1047"/>
      <c r="D146" s="1047"/>
      <c r="E146" s="1047"/>
      <c r="F146" s="104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6"/>
      <c r="B147" s="1047"/>
      <c r="C147" s="1047"/>
      <c r="D147" s="1047"/>
      <c r="E147" s="1047"/>
      <c r="F147" s="104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6"/>
      <c r="B148" s="1047"/>
      <c r="C148" s="1047"/>
      <c r="D148" s="1047"/>
      <c r="E148" s="1047"/>
      <c r="F148" s="104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6"/>
      <c r="B151" s="1047"/>
      <c r="C151" s="1047"/>
      <c r="D151" s="1047"/>
      <c r="E151" s="1047"/>
      <c r="F151" s="104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6"/>
      <c r="B152" s="1047"/>
      <c r="C152" s="1047"/>
      <c r="D152" s="1047"/>
      <c r="E152" s="1047"/>
      <c r="F152" s="104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6"/>
      <c r="B153" s="1047"/>
      <c r="C153" s="1047"/>
      <c r="D153" s="1047"/>
      <c r="E153" s="1047"/>
      <c r="F153" s="104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6"/>
      <c r="B154" s="1047"/>
      <c r="C154" s="1047"/>
      <c r="D154" s="1047"/>
      <c r="E154" s="1047"/>
      <c r="F154" s="104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6"/>
      <c r="B155" s="1047"/>
      <c r="C155" s="1047"/>
      <c r="D155" s="1047"/>
      <c r="E155" s="1047"/>
      <c r="F155" s="104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6"/>
      <c r="B156" s="1047"/>
      <c r="C156" s="1047"/>
      <c r="D156" s="1047"/>
      <c r="E156" s="1047"/>
      <c r="F156" s="104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6"/>
      <c r="B157" s="1047"/>
      <c r="C157" s="1047"/>
      <c r="D157" s="1047"/>
      <c r="E157" s="1047"/>
      <c r="F157" s="104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6"/>
      <c r="B158" s="1047"/>
      <c r="C158" s="1047"/>
      <c r="D158" s="1047"/>
      <c r="E158" s="1047"/>
      <c r="F158" s="104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6"/>
      <c r="B162" s="1047"/>
      <c r="C162" s="1047"/>
      <c r="D162" s="1047"/>
      <c r="E162" s="1047"/>
      <c r="F162" s="104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6"/>
      <c r="B165" s="1047"/>
      <c r="C165" s="1047"/>
      <c r="D165" s="1047"/>
      <c r="E165" s="1047"/>
      <c r="F165" s="104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6"/>
      <c r="B166" s="1047"/>
      <c r="C166" s="1047"/>
      <c r="D166" s="1047"/>
      <c r="E166" s="1047"/>
      <c r="F166" s="104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6"/>
      <c r="B167" s="1047"/>
      <c r="C167" s="1047"/>
      <c r="D167" s="1047"/>
      <c r="E167" s="1047"/>
      <c r="F167" s="104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6"/>
      <c r="B168" s="1047"/>
      <c r="C168" s="1047"/>
      <c r="D168" s="1047"/>
      <c r="E168" s="1047"/>
      <c r="F168" s="104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6"/>
      <c r="B169" s="1047"/>
      <c r="C169" s="1047"/>
      <c r="D169" s="1047"/>
      <c r="E169" s="1047"/>
      <c r="F169" s="104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6"/>
      <c r="B170" s="1047"/>
      <c r="C170" s="1047"/>
      <c r="D170" s="1047"/>
      <c r="E170" s="1047"/>
      <c r="F170" s="104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6"/>
      <c r="B171" s="1047"/>
      <c r="C171" s="1047"/>
      <c r="D171" s="1047"/>
      <c r="E171" s="1047"/>
      <c r="F171" s="104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6"/>
      <c r="B172" s="1047"/>
      <c r="C172" s="1047"/>
      <c r="D172" s="1047"/>
      <c r="E172" s="1047"/>
      <c r="F172" s="104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6"/>
      <c r="B173" s="1047"/>
      <c r="C173" s="1047"/>
      <c r="D173" s="1047"/>
      <c r="E173" s="1047"/>
      <c r="F173" s="104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6"/>
      <c r="B174" s="1047"/>
      <c r="C174" s="1047"/>
      <c r="D174" s="1047"/>
      <c r="E174" s="1047"/>
      <c r="F174" s="104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6"/>
      <c r="B175" s="1047"/>
      <c r="C175" s="1047"/>
      <c r="D175" s="1047"/>
      <c r="E175" s="1047"/>
      <c r="F175" s="104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6"/>
      <c r="B178" s="1047"/>
      <c r="C178" s="1047"/>
      <c r="D178" s="1047"/>
      <c r="E178" s="1047"/>
      <c r="F178" s="104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6"/>
      <c r="B179" s="1047"/>
      <c r="C179" s="1047"/>
      <c r="D179" s="1047"/>
      <c r="E179" s="1047"/>
      <c r="F179" s="104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6"/>
      <c r="B180" s="1047"/>
      <c r="C180" s="1047"/>
      <c r="D180" s="1047"/>
      <c r="E180" s="1047"/>
      <c r="F180" s="104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6"/>
      <c r="B181" s="1047"/>
      <c r="C181" s="1047"/>
      <c r="D181" s="1047"/>
      <c r="E181" s="1047"/>
      <c r="F181" s="104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6"/>
      <c r="B182" s="1047"/>
      <c r="C182" s="1047"/>
      <c r="D182" s="1047"/>
      <c r="E182" s="1047"/>
      <c r="F182" s="104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6"/>
      <c r="B183" s="1047"/>
      <c r="C183" s="1047"/>
      <c r="D183" s="1047"/>
      <c r="E183" s="1047"/>
      <c r="F183" s="104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6"/>
      <c r="B184" s="1047"/>
      <c r="C184" s="1047"/>
      <c r="D184" s="1047"/>
      <c r="E184" s="1047"/>
      <c r="F184" s="104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6"/>
      <c r="B185" s="1047"/>
      <c r="C185" s="1047"/>
      <c r="D185" s="1047"/>
      <c r="E185" s="1047"/>
      <c r="F185" s="104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6"/>
      <c r="B186" s="1047"/>
      <c r="C186" s="1047"/>
      <c r="D186" s="1047"/>
      <c r="E186" s="1047"/>
      <c r="F186" s="104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6"/>
      <c r="B187" s="1047"/>
      <c r="C187" s="1047"/>
      <c r="D187" s="1047"/>
      <c r="E187" s="1047"/>
      <c r="F187" s="104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6"/>
      <c r="B188" s="1047"/>
      <c r="C188" s="1047"/>
      <c r="D188" s="1047"/>
      <c r="E188" s="1047"/>
      <c r="F188" s="104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6"/>
      <c r="B191" s="1047"/>
      <c r="C191" s="1047"/>
      <c r="D191" s="1047"/>
      <c r="E191" s="1047"/>
      <c r="F191" s="104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6"/>
      <c r="B192" s="1047"/>
      <c r="C192" s="1047"/>
      <c r="D192" s="1047"/>
      <c r="E192" s="1047"/>
      <c r="F192" s="104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6"/>
      <c r="B193" s="1047"/>
      <c r="C193" s="1047"/>
      <c r="D193" s="1047"/>
      <c r="E193" s="1047"/>
      <c r="F193" s="104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6"/>
      <c r="B194" s="1047"/>
      <c r="C194" s="1047"/>
      <c r="D194" s="1047"/>
      <c r="E194" s="1047"/>
      <c r="F194" s="104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6"/>
      <c r="B195" s="1047"/>
      <c r="C195" s="1047"/>
      <c r="D195" s="1047"/>
      <c r="E195" s="1047"/>
      <c r="F195" s="104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6"/>
      <c r="B196" s="1047"/>
      <c r="C196" s="1047"/>
      <c r="D196" s="1047"/>
      <c r="E196" s="1047"/>
      <c r="F196" s="104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6"/>
      <c r="B197" s="1047"/>
      <c r="C197" s="1047"/>
      <c r="D197" s="1047"/>
      <c r="E197" s="1047"/>
      <c r="F197" s="104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6"/>
      <c r="B198" s="1047"/>
      <c r="C198" s="1047"/>
      <c r="D198" s="1047"/>
      <c r="E198" s="1047"/>
      <c r="F198" s="104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6"/>
      <c r="B199" s="1047"/>
      <c r="C199" s="1047"/>
      <c r="D199" s="1047"/>
      <c r="E199" s="1047"/>
      <c r="F199" s="104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6"/>
      <c r="B200" s="1047"/>
      <c r="C200" s="1047"/>
      <c r="D200" s="1047"/>
      <c r="E200" s="1047"/>
      <c r="F200" s="104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6"/>
      <c r="B201" s="1047"/>
      <c r="C201" s="1047"/>
      <c r="D201" s="1047"/>
      <c r="E201" s="1047"/>
      <c r="F201" s="104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6"/>
      <c r="B204" s="1047"/>
      <c r="C204" s="1047"/>
      <c r="D204" s="1047"/>
      <c r="E204" s="1047"/>
      <c r="F204" s="104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6"/>
      <c r="B205" s="1047"/>
      <c r="C205" s="1047"/>
      <c r="D205" s="1047"/>
      <c r="E205" s="1047"/>
      <c r="F205" s="104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6"/>
      <c r="B206" s="1047"/>
      <c r="C206" s="1047"/>
      <c r="D206" s="1047"/>
      <c r="E206" s="1047"/>
      <c r="F206" s="104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6"/>
      <c r="B207" s="1047"/>
      <c r="C207" s="1047"/>
      <c r="D207" s="1047"/>
      <c r="E207" s="1047"/>
      <c r="F207" s="104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6"/>
      <c r="B208" s="1047"/>
      <c r="C208" s="1047"/>
      <c r="D208" s="1047"/>
      <c r="E208" s="1047"/>
      <c r="F208" s="104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6"/>
      <c r="B209" s="1047"/>
      <c r="C209" s="1047"/>
      <c r="D209" s="1047"/>
      <c r="E209" s="1047"/>
      <c r="F209" s="104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6"/>
      <c r="B210" s="1047"/>
      <c r="C210" s="1047"/>
      <c r="D210" s="1047"/>
      <c r="E210" s="1047"/>
      <c r="F210" s="104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6"/>
      <c r="B211" s="1047"/>
      <c r="C211" s="1047"/>
      <c r="D211" s="1047"/>
      <c r="E211" s="1047"/>
      <c r="F211" s="104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6"/>
      <c r="B215" s="1047"/>
      <c r="C215" s="1047"/>
      <c r="D215" s="1047"/>
      <c r="E215" s="1047"/>
      <c r="F215" s="104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6"/>
      <c r="B218" s="1047"/>
      <c r="C218" s="1047"/>
      <c r="D218" s="1047"/>
      <c r="E218" s="1047"/>
      <c r="F218" s="104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6"/>
      <c r="B219" s="1047"/>
      <c r="C219" s="1047"/>
      <c r="D219" s="1047"/>
      <c r="E219" s="1047"/>
      <c r="F219" s="104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6"/>
      <c r="B220" s="1047"/>
      <c r="C220" s="1047"/>
      <c r="D220" s="1047"/>
      <c r="E220" s="1047"/>
      <c r="F220" s="104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6"/>
      <c r="B221" s="1047"/>
      <c r="C221" s="1047"/>
      <c r="D221" s="1047"/>
      <c r="E221" s="1047"/>
      <c r="F221" s="104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6"/>
      <c r="B222" s="1047"/>
      <c r="C222" s="1047"/>
      <c r="D222" s="1047"/>
      <c r="E222" s="1047"/>
      <c r="F222" s="104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6"/>
      <c r="B223" s="1047"/>
      <c r="C223" s="1047"/>
      <c r="D223" s="1047"/>
      <c r="E223" s="1047"/>
      <c r="F223" s="104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6"/>
      <c r="B224" s="1047"/>
      <c r="C224" s="1047"/>
      <c r="D224" s="1047"/>
      <c r="E224" s="1047"/>
      <c r="F224" s="104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6"/>
      <c r="B225" s="1047"/>
      <c r="C225" s="1047"/>
      <c r="D225" s="1047"/>
      <c r="E225" s="1047"/>
      <c r="F225" s="104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6"/>
      <c r="B226" s="1047"/>
      <c r="C226" s="1047"/>
      <c r="D226" s="1047"/>
      <c r="E226" s="1047"/>
      <c r="F226" s="104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6"/>
      <c r="B227" s="1047"/>
      <c r="C227" s="1047"/>
      <c r="D227" s="1047"/>
      <c r="E227" s="1047"/>
      <c r="F227" s="104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6"/>
      <c r="B228" s="1047"/>
      <c r="C228" s="1047"/>
      <c r="D228" s="1047"/>
      <c r="E228" s="1047"/>
      <c r="F228" s="104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6"/>
      <c r="B231" s="1047"/>
      <c r="C231" s="1047"/>
      <c r="D231" s="1047"/>
      <c r="E231" s="1047"/>
      <c r="F231" s="104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6"/>
      <c r="B232" s="1047"/>
      <c r="C232" s="1047"/>
      <c r="D232" s="1047"/>
      <c r="E232" s="1047"/>
      <c r="F232" s="104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6"/>
      <c r="B233" s="1047"/>
      <c r="C233" s="1047"/>
      <c r="D233" s="1047"/>
      <c r="E233" s="1047"/>
      <c r="F233" s="104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6"/>
      <c r="B234" s="1047"/>
      <c r="C234" s="1047"/>
      <c r="D234" s="1047"/>
      <c r="E234" s="1047"/>
      <c r="F234" s="104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6"/>
      <c r="B235" s="1047"/>
      <c r="C235" s="1047"/>
      <c r="D235" s="1047"/>
      <c r="E235" s="1047"/>
      <c r="F235" s="104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6"/>
      <c r="B236" s="1047"/>
      <c r="C236" s="1047"/>
      <c r="D236" s="1047"/>
      <c r="E236" s="1047"/>
      <c r="F236" s="104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6"/>
      <c r="B237" s="1047"/>
      <c r="C237" s="1047"/>
      <c r="D237" s="1047"/>
      <c r="E237" s="1047"/>
      <c r="F237" s="104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6"/>
      <c r="B238" s="1047"/>
      <c r="C238" s="1047"/>
      <c r="D238" s="1047"/>
      <c r="E238" s="1047"/>
      <c r="F238" s="104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6"/>
      <c r="B239" s="1047"/>
      <c r="C239" s="1047"/>
      <c r="D239" s="1047"/>
      <c r="E239" s="1047"/>
      <c r="F239" s="104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6"/>
      <c r="B240" s="1047"/>
      <c r="C240" s="1047"/>
      <c r="D240" s="1047"/>
      <c r="E240" s="1047"/>
      <c r="F240" s="104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6"/>
      <c r="B241" s="1047"/>
      <c r="C241" s="1047"/>
      <c r="D241" s="1047"/>
      <c r="E241" s="1047"/>
      <c r="F241" s="104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6"/>
      <c r="B244" s="1047"/>
      <c r="C244" s="1047"/>
      <c r="D244" s="1047"/>
      <c r="E244" s="1047"/>
      <c r="F244" s="104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6"/>
      <c r="B245" s="1047"/>
      <c r="C245" s="1047"/>
      <c r="D245" s="1047"/>
      <c r="E245" s="1047"/>
      <c r="F245" s="104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6"/>
      <c r="B246" s="1047"/>
      <c r="C246" s="1047"/>
      <c r="D246" s="1047"/>
      <c r="E246" s="1047"/>
      <c r="F246" s="104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6"/>
      <c r="B247" s="1047"/>
      <c r="C247" s="1047"/>
      <c r="D247" s="1047"/>
      <c r="E247" s="1047"/>
      <c r="F247" s="104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6"/>
      <c r="B248" s="1047"/>
      <c r="C248" s="1047"/>
      <c r="D248" s="1047"/>
      <c r="E248" s="1047"/>
      <c r="F248" s="104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6"/>
      <c r="B249" s="1047"/>
      <c r="C249" s="1047"/>
      <c r="D249" s="1047"/>
      <c r="E249" s="1047"/>
      <c r="F249" s="104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6"/>
      <c r="B250" s="1047"/>
      <c r="C250" s="1047"/>
      <c r="D250" s="1047"/>
      <c r="E250" s="1047"/>
      <c r="F250" s="104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6"/>
      <c r="B251" s="1047"/>
      <c r="C251" s="1047"/>
      <c r="D251" s="1047"/>
      <c r="E251" s="1047"/>
      <c r="F251" s="104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6"/>
      <c r="B252" s="1047"/>
      <c r="C252" s="1047"/>
      <c r="D252" s="1047"/>
      <c r="E252" s="1047"/>
      <c r="F252" s="104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6"/>
      <c r="B253" s="1047"/>
      <c r="C253" s="1047"/>
      <c r="D253" s="1047"/>
      <c r="E253" s="1047"/>
      <c r="F253" s="104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6"/>
      <c r="B254" s="1047"/>
      <c r="C254" s="1047"/>
      <c r="D254" s="1047"/>
      <c r="E254" s="1047"/>
      <c r="F254" s="104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6"/>
      <c r="B257" s="1047"/>
      <c r="C257" s="1047"/>
      <c r="D257" s="1047"/>
      <c r="E257" s="1047"/>
      <c r="F257" s="104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6"/>
      <c r="B258" s="1047"/>
      <c r="C258" s="1047"/>
      <c r="D258" s="1047"/>
      <c r="E258" s="1047"/>
      <c r="F258" s="104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6"/>
      <c r="B259" s="1047"/>
      <c r="C259" s="1047"/>
      <c r="D259" s="1047"/>
      <c r="E259" s="1047"/>
      <c r="F259" s="104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6"/>
      <c r="B260" s="1047"/>
      <c r="C260" s="1047"/>
      <c r="D260" s="1047"/>
      <c r="E260" s="1047"/>
      <c r="F260" s="104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6"/>
      <c r="B261" s="1047"/>
      <c r="C261" s="1047"/>
      <c r="D261" s="1047"/>
      <c r="E261" s="1047"/>
      <c r="F261" s="104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6"/>
      <c r="B262" s="1047"/>
      <c r="C262" s="1047"/>
      <c r="D262" s="1047"/>
      <c r="E262" s="1047"/>
      <c r="F262" s="104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6"/>
      <c r="B263" s="1047"/>
      <c r="C263" s="1047"/>
      <c r="D263" s="1047"/>
      <c r="E263" s="1047"/>
      <c r="F263" s="104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6"/>
      <c r="B264" s="1047"/>
      <c r="C264" s="1047"/>
      <c r="D264" s="1047"/>
      <c r="E264" s="1047"/>
      <c r="F264" s="104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474</v>
      </c>
      <c r="Z3" s="347"/>
      <c r="AA3" s="347"/>
      <c r="AB3" s="347"/>
      <c r="AC3" s="277" t="s">
        <v>459</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6">
        <v>1</v>
      </c>
      <c r="B4" s="106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474</v>
      </c>
      <c r="Z36" s="347"/>
      <c r="AA36" s="347"/>
      <c r="AB36" s="347"/>
      <c r="AC36" s="277" t="s">
        <v>459</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6">
        <v>1</v>
      </c>
      <c r="B37" s="106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474</v>
      </c>
      <c r="Z69" s="347"/>
      <c r="AA69" s="347"/>
      <c r="AB69" s="347"/>
      <c r="AC69" s="277" t="s">
        <v>459</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6">
        <v>1</v>
      </c>
      <c r="B70" s="106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474</v>
      </c>
      <c r="Z102" s="347"/>
      <c r="AA102" s="347"/>
      <c r="AB102" s="347"/>
      <c r="AC102" s="277" t="s">
        <v>459</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6">
        <v>1</v>
      </c>
      <c r="B103" s="106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474</v>
      </c>
      <c r="Z135" s="347"/>
      <c r="AA135" s="347"/>
      <c r="AB135" s="347"/>
      <c r="AC135" s="277" t="s">
        <v>459</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6">
        <v>1</v>
      </c>
      <c r="B136" s="106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474</v>
      </c>
      <c r="Z168" s="347"/>
      <c r="AA168" s="347"/>
      <c r="AB168" s="347"/>
      <c r="AC168" s="277" t="s">
        <v>459</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6">
        <v>1</v>
      </c>
      <c r="B169" s="106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474</v>
      </c>
      <c r="Z201" s="347"/>
      <c r="AA201" s="347"/>
      <c r="AB201" s="347"/>
      <c r="AC201" s="277" t="s">
        <v>459</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6">
        <v>1</v>
      </c>
      <c r="B202" s="106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474</v>
      </c>
      <c r="Z234" s="347"/>
      <c r="AA234" s="347"/>
      <c r="AB234" s="347"/>
      <c r="AC234" s="277" t="s">
        <v>459</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6">
        <v>1</v>
      </c>
      <c r="B235" s="106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474</v>
      </c>
      <c r="Z267" s="347"/>
      <c r="AA267" s="347"/>
      <c r="AB267" s="347"/>
      <c r="AC267" s="277" t="s">
        <v>459</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6">
        <v>1</v>
      </c>
      <c r="B268" s="106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474</v>
      </c>
      <c r="Z300" s="347"/>
      <c r="AA300" s="347"/>
      <c r="AB300" s="347"/>
      <c r="AC300" s="277" t="s">
        <v>459</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6">
        <v>1</v>
      </c>
      <c r="B301" s="106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474</v>
      </c>
      <c r="Z333" s="347"/>
      <c r="AA333" s="347"/>
      <c r="AB333" s="347"/>
      <c r="AC333" s="277" t="s">
        <v>459</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6">
        <v>1</v>
      </c>
      <c r="B334" s="106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474</v>
      </c>
      <c r="Z366" s="347"/>
      <c r="AA366" s="347"/>
      <c r="AB366" s="347"/>
      <c r="AC366" s="277" t="s">
        <v>459</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6">
        <v>1</v>
      </c>
      <c r="B367" s="106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474</v>
      </c>
      <c r="Z399" s="347"/>
      <c r="AA399" s="347"/>
      <c r="AB399" s="347"/>
      <c r="AC399" s="277" t="s">
        <v>459</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6">
        <v>1</v>
      </c>
      <c r="B400" s="106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474</v>
      </c>
      <c r="Z432" s="347"/>
      <c r="AA432" s="347"/>
      <c r="AB432" s="347"/>
      <c r="AC432" s="277" t="s">
        <v>459</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6">
        <v>1</v>
      </c>
      <c r="B433" s="106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474</v>
      </c>
      <c r="Z465" s="347"/>
      <c r="AA465" s="347"/>
      <c r="AB465" s="347"/>
      <c r="AC465" s="277" t="s">
        <v>459</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6">
        <v>1</v>
      </c>
      <c r="B466" s="106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474</v>
      </c>
      <c r="Z498" s="347"/>
      <c r="AA498" s="347"/>
      <c r="AB498" s="347"/>
      <c r="AC498" s="277" t="s">
        <v>459</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6">
        <v>1</v>
      </c>
      <c r="B499" s="106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474</v>
      </c>
      <c r="Z531" s="347"/>
      <c r="AA531" s="347"/>
      <c r="AB531" s="347"/>
      <c r="AC531" s="277" t="s">
        <v>459</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6">
        <v>1</v>
      </c>
      <c r="B532" s="106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474</v>
      </c>
      <c r="Z564" s="347"/>
      <c r="AA564" s="347"/>
      <c r="AB564" s="347"/>
      <c r="AC564" s="277" t="s">
        <v>459</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6">
        <v>1</v>
      </c>
      <c r="B565" s="106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474</v>
      </c>
      <c r="Z597" s="347"/>
      <c r="AA597" s="347"/>
      <c r="AB597" s="347"/>
      <c r="AC597" s="277" t="s">
        <v>459</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6">
        <v>1</v>
      </c>
      <c r="B598" s="106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474</v>
      </c>
      <c r="Z630" s="347"/>
      <c r="AA630" s="347"/>
      <c r="AB630" s="347"/>
      <c r="AC630" s="277" t="s">
        <v>459</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6">
        <v>1</v>
      </c>
      <c r="B631" s="106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474</v>
      </c>
      <c r="Z663" s="347"/>
      <c r="AA663" s="347"/>
      <c r="AB663" s="347"/>
      <c r="AC663" s="277" t="s">
        <v>459</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6">
        <v>1</v>
      </c>
      <c r="B664" s="106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474</v>
      </c>
      <c r="Z696" s="347"/>
      <c r="AA696" s="347"/>
      <c r="AB696" s="347"/>
      <c r="AC696" s="277" t="s">
        <v>459</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6">
        <v>1</v>
      </c>
      <c r="B697" s="106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474</v>
      </c>
      <c r="Z729" s="347"/>
      <c r="AA729" s="347"/>
      <c r="AB729" s="347"/>
      <c r="AC729" s="277" t="s">
        <v>459</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6">
        <v>1</v>
      </c>
      <c r="B730" s="106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474</v>
      </c>
      <c r="Z762" s="347"/>
      <c r="AA762" s="347"/>
      <c r="AB762" s="347"/>
      <c r="AC762" s="277" t="s">
        <v>459</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6">
        <v>1</v>
      </c>
      <c r="B763" s="106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474</v>
      </c>
      <c r="Z795" s="347"/>
      <c r="AA795" s="347"/>
      <c r="AB795" s="347"/>
      <c r="AC795" s="277" t="s">
        <v>459</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6">
        <v>1</v>
      </c>
      <c r="B796" s="106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474</v>
      </c>
      <c r="Z828" s="347"/>
      <c r="AA828" s="347"/>
      <c r="AB828" s="347"/>
      <c r="AC828" s="277" t="s">
        <v>459</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6">
        <v>1</v>
      </c>
      <c r="B829" s="106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474</v>
      </c>
      <c r="Z861" s="347"/>
      <c r="AA861" s="347"/>
      <c r="AB861" s="347"/>
      <c r="AC861" s="277" t="s">
        <v>459</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6">
        <v>1</v>
      </c>
      <c r="B862" s="106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474</v>
      </c>
      <c r="Z894" s="347"/>
      <c r="AA894" s="347"/>
      <c r="AB894" s="347"/>
      <c r="AC894" s="277" t="s">
        <v>459</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6">
        <v>1</v>
      </c>
      <c r="B895" s="106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474</v>
      </c>
      <c r="Z927" s="347"/>
      <c r="AA927" s="347"/>
      <c r="AB927" s="347"/>
      <c r="AC927" s="277" t="s">
        <v>459</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6">
        <v>1</v>
      </c>
      <c r="B928" s="106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474</v>
      </c>
      <c r="Z960" s="347"/>
      <c r="AA960" s="347"/>
      <c r="AB960" s="347"/>
      <c r="AC960" s="277" t="s">
        <v>459</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6">
        <v>1</v>
      </c>
      <c r="B961" s="106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474</v>
      </c>
      <c r="Z993" s="347"/>
      <c r="AA993" s="347"/>
      <c r="AB993" s="347"/>
      <c r="AC993" s="277" t="s">
        <v>459</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6">
        <v>1</v>
      </c>
      <c r="B994" s="106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474</v>
      </c>
      <c r="Z1026" s="347"/>
      <c r="AA1026" s="347"/>
      <c r="AB1026" s="347"/>
      <c r="AC1026" s="277" t="s">
        <v>459</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6">
        <v>1</v>
      </c>
      <c r="B1027" s="106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474</v>
      </c>
      <c r="Z1059" s="347"/>
      <c r="AA1059" s="347"/>
      <c r="AB1059" s="347"/>
      <c r="AC1059" s="277" t="s">
        <v>459</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6">
        <v>1</v>
      </c>
      <c r="B1060" s="106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474</v>
      </c>
      <c r="Z1092" s="347"/>
      <c r="AA1092" s="347"/>
      <c r="AB1092" s="347"/>
      <c r="AC1092" s="277" t="s">
        <v>459</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6">
        <v>1</v>
      </c>
      <c r="B1093" s="106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474</v>
      </c>
      <c r="Z1125" s="347"/>
      <c r="AA1125" s="347"/>
      <c r="AB1125" s="347"/>
      <c r="AC1125" s="277" t="s">
        <v>459</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6">
        <v>1</v>
      </c>
      <c r="B1126" s="106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474</v>
      </c>
      <c r="Z1158" s="347"/>
      <c r="AA1158" s="347"/>
      <c r="AB1158" s="347"/>
      <c r="AC1158" s="277" t="s">
        <v>459</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6">
        <v>1</v>
      </c>
      <c r="B1159" s="106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474</v>
      </c>
      <c r="Z1191" s="347"/>
      <c r="AA1191" s="347"/>
      <c r="AB1191" s="347"/>
      <c r="AC1191" s="277" t="s">
        <v>459</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6">
        <v>1</v>
      </c>
      <c r="B1192" s="106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474</v>
      </c>
      <c r="Z1224" s="347"/>
      <c r="AA1224" s="347"/>
      <c r="AB1224" s="347"/>
      <c r="AC1224" s="277" t="s">
        <v>459</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6">
        <v>1</v>
      </c>
      <c r="B1225" s="106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474</v>
      </c>
      <c r="Z1257" s="347"/>
      <c r="AA1257" s="347"/>
      <c r="AB1257" s="347"/>
      <c r="AC1257" s="277" t="s">
        <v>459</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6">
        <v>1</v>
      </c>
      <c r="B1258" s="106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474</v>
      </c>
      <c r="Z1290" s="347"/>
      <c r="AA1290" s="347"/>
      <c r="AB1290" s="347"/>
      <c r="AC1290" s="277" t="s">
        <v>459</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6">
        <v>1</v>
      </c>
      <c r="B1291" s="106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2019-05-31T07:33:15Z</cp:lastPrinted>
  <dcterms:created xsi:type="dcterms:W3CDTF">2012-03-13T00:50:25Z</dcterms:created>
  <dcterms:modified xsi:type="dcterms:W3CDTF">2019-07-18T03:16:28Z</dcterms:modified>
</cp:coreProperties>
</file>