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<sst xmlns="http://schemas.openxmlformats.org/spreadsheetml/2006/main" count="2846" uniqueCount="593">
  <si>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</si>
  <si>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</si>
  <si>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</si>
  <si>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</si>
  <si>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</si>
  <si>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</si>
  <si>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</si>
  <si>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</si>
  <si>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</si>
  <si>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</si>
  <si>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</si>
  <si>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</si>
  <si>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</si>
  <si>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</si>
  <si>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</si>
  <si>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</si>
  <si>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</si>
  <si>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</si>
  <si>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</si>
  <si>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</si>
  <si>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</si>
  <si>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</si>
  <si>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</si>
  <si>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</si>
  <si>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</si>
  <si>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</si>
  <si>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</si>
  <si>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</si>
  <si>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</si>
  <si>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</si>
  <si>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</si>
  <si>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</si>
  <si>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</si>
  <si>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</si>
  <si>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</si>
  <si>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</si>
  <si>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</si>
  <si>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</si>
  <si>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</si>
  <si>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</si>
  <si>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</si>
  <si>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</si>
  <si>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</si>
  <si>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</si>
  <si>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</si>
  <si>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</si>
  <si>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</si>
  <si>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</si>
  <si>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</si>
  <si>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</si>
  <si>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</si>
  <si>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</si>
  <si>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</si>
  <si>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</si>
  <si>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</si>
  <si>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</si>
  <si>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</si>
  <si>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</si>
  <si>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</si>
  <si>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</si>
  <si>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</si>
  <si>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</si>
  <si>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</si>
  <si>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</si>
  <si>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</si>
  <si>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</si>
  <si>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</si>
  <si>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</si>
  <si>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</si>
  <si>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</si>
  <si>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</si>
  <si>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</si>
  <si>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</si>
  <si>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</si>
  <si>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</si>
  <si>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</si>
  <si>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</si>
  <si>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</si>
  <si>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</si>
  <si>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</si>
  <si>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</si>
  <si>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</si>
  <si>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</si>
  <si>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</si>
  <si>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</si>
  <si>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</si>
  <si>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</si>
  <si>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</si>
  <si>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</si>
  <si>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</si>
  <si>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</si>
  <si>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</si>
  <si>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</si>
  <si>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</si>
  <si>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</si>
  <si>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</si>
  <si>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</si>
  <si>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</si>
  <si>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</si>
  <si>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</si>
  <si>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</si>
  <si>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</si>
  <si>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</si>
  <si>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</si>
  <si>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</si>
  <si>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</si>
  <si>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</si>
  <si>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</si>
  <si>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</si>
  <si>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</si>
  <si>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</si>
  <si>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</si>
  <si>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</si>
  <si>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</si>
  <si>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</si>
  <si>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</si>
  <si>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</si>
  <si>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</si>
  <si>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</si>
  <si>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</si>
  <si>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</si>
  <si>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</si>
  <si>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</si>
  <si>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</si>
  <si>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</si>
  <si>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</si>
  <si>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</si>
  <si>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</si>
  <si>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</si>
  <si>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</si>
  <si>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</si>
  <si>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</si>
  <si>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</si>
  <si>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</si>
  <si>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</si>
  <si>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</si>
  <si>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</si>
  <si>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</si>
  <si>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</si>
  <si>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</si>
  <si>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</si>
  <si>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</si>
  <si>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</si>
  <si>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</si>
  <si>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</si>
  <si>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</si>
  <si>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</si>
  <si>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</si>
  <si>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</si>
  <si>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</si>
  <si>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</si>
  <si>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</si>
  <si>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</si>
  <si>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</si>
  <si>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</si>
  <si>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</si>
  <si>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</si>
  <si>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</si>
  <si>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</si>
  <si>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</si>
  <si>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</si>
  <si>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</si>
  <si>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</si>
  <si>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</si>
  <si>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</si>
  <si>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</si>
  <si>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</si>
  <si>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</si>
  <si>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</si>
  <si>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</si>
  <si>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</si>
  <si>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</si>
  <si>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</si>
  <si>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</si>
  <si>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</si>
  <si>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</si>
  <si>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</si>
  <si>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</si>
  <si>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</si>
  <si>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</si>
  <si>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</si>
  <si>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</si>
  <si>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</si>
  <si>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</si>
  <si>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</si>
  <si>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</si>
  <si>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</si>
  <si>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</si>
  <si>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</si>
  <si>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</si>
  <si>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</si>
  <si>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</si>
  <si>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</si>
  <si>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</si>
  <si>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</si>
  <si>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</si>
  <si>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</si>
  <si>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</si>
  <si>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</si>
  <si>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</si>
  <si>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</si>
  <si>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</si>
  <si>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</si>
  <si>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</si>
  <si>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</si>
  <si>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</si>
  <si>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</si>
  <si>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</si>
  <si>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</si>
  <si>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</si>
  <si>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</si>
  <si>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</si>
  <si>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</si>
  <si>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</si>
  <si>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</si>
  <si>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</si>
  <si>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</si>
  <si>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</si>
  <si>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</si>
  <si>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</si>
  <si>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</si>
  <si>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</si>
  <si>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</si>
  <si>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</si>
  <si>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</si>
  <si>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</si>
  <si>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</si>
  <si>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</si>
  <si>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</si>
  <si>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</si>
  <si>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</si>
  <si>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</si>
  <si>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</si>
  <si>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</si>
  <si>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</si>
  <si>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</si>
  <si>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</si>
  <si>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</si>
  <si>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</si>
  <si>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</si>
  <si>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</si>
  <si>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</si>
  <si>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</si>
  <si>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</si>
  <si>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</si>
  <si>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</si>
  <si>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</si>
  <si>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</si>
  <si>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</si>
  <si>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</si>
  <si>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</si>
  <si>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</si>
  <si>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</si>
  <si>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</si>
  <si>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</si>
  <si>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</si>
  <si>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</si>
  <si>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</si>
  <si>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</si>
  <si>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</si>
  <si>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</si>
  <si>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</si>
  <si>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</si>
  <si>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</si>
  <si>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</si>
  <si>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</si>
  <si>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</si>
  <si>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</si>
  <si>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</si>
  <si>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</si>
  <si>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</si>
  <si>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</si>
  <si>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</si>
  <si>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</si>
  <si>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</si>
  <si>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</si>
  <si>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</si>
  <si>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</si>
  <si>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</si>
  <si>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</si>
  <si>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</si>
  <si>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</si>
  <si>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</si>
  <si>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</si>
  <si>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</si>
  <si>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</si>
  <si>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</si>
  <si>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</si>
  <si>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</si>
  <si>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</si>
  <si>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</si>
  <si>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</si>
  <si>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</si>
  <si>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</si>
  <si>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</si>
  <si>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</si>
  <si>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</si>
  <si>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</si>
  <si>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</si>
  <si>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</si>
  <si>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</si>
  <si>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</si>
  <si>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</si>
  <si>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</si>
  <si>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</si>
  <si>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</si>
  <si>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</si>
  <si>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</si>
  <si>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</si>
  <si>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</si>
  <si>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</si>
  <si>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</si>
  <si>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</si>
  <si>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</si>
  <si>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</si>
  <si>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</si>
  <si>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</si>
  <si>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</si>
  <si>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</si>
  <si>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</si>
  <si>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</si>
  <si>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</si>
  <si>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</si>
  <si>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</si>
  <si>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</si>
  <si>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</si>
  <si>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</si>
  <si>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</si>
  <si>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</si>
  <si>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</si>
  <si>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</si>
  <si>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</si>
  <si>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</si>
  <si>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</si>
  <si>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</si>
  <si>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</si>
  <si>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</si>
  <si>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</si>
  <si>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</si>
  <si>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</si>
  <si>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</si>
  <si>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</si>
  <si>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</si>
  <si>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</si>
  <si>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</si>
  <si>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</si>
  <si>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</si>
  <si>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</si>
  <si>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</si>
  <si>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</si>
  <si>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</si>
  <si>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</si>
  <si>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</si>
  <si>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</si>
  <si>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</si>
  <si>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</si>
  <si>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</si>
  <si>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</si>
  <si>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</si>
  <si>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</si>
  <si>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</si>
  <si>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</si>
  <si>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</si>
  <si>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</si>
  <si>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</si>
  <si>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</si>
  <si>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</si>
  <si>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</si>
  <si>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</si>
  <si>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</si>
  <si>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</si>
  <si>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</si>
  <si>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</si>
  <si>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</si>
  <si>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</si>
  <si>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</si>
  <si>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</si>
  <si>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</si>
  <si>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</si>
  <si>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</si>
  <si>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</si>
  <si>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</si>
  <si>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</si>
  <si>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</si>
  <si>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</si>
  <si>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</si>
  <si>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</si>
  <si>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</si>
  <si>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</si>
  <si>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</si>
  <si>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</si>
  <si>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</si>
  <si>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</si>
  <si>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</si>
  <si>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</si>
  <si>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</si>
  <si>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</si>
  <si>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</si>
  <si>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</si>
  <si>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</si>
  <si>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</si>
  <si>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</si>
  <si>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</si>
  <si>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</si>
  <si>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</si>
  <si>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</si>
  <si>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</si>
  <si>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</si>
  <si>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</si>
  <si>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</si>
  <si>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</si>
  <si>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</si>
  <si>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</si>
  <si>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</si>
  <si>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</si>
  <si>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</si>
  <si>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</si>
  <si>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</si>
  <si>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</si>
  <si>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</si>
  <si>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</si>
  <si>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</si>
  <si>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</si>
  <si>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</si>
  <si>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</si>
  <si>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</si>
  <si>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</si>
  <si>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</si>
  <si>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</si>
  <si>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</si>
  <si>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</si>
  <si>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</si>
  <si>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</si>
  <si>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</si>
  <si>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</si>
  <si>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</si>
  <si>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</si>
  <si>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</si>
  <si>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</si>
  <si>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</si>
  <si>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</si>
  <si>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</si>
  <si>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</si>
  <si>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</si>
  <si>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</si>
  <si>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</si>
  <si>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</si>
  <si>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</si>
  <si>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</si>
  <si>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</si>
  <si>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</si>
  <si>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</si>
  <si>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</si>
  <si>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</si>
  <si>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</si>
  <si>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</si>
  <si>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</si>
  <si>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</si>
  <si>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</si>
  <si>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</si>
  <si>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</si>
  <si>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</si>
  <si>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</si>
  <si>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</si>
  <si>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</si>
  <si>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</si>
  <si>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</si>
  <si>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</si>
  <si>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</si>
  <si>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</si>
  <si>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</si>
  <si>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</si>
  <si>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</si>
  <si>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</si>
  <si>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</si>
  <si>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</si>
  <si>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</si>
  <si>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</si>
  <si>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</si>
  <si>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</si>
  <si>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</si>
  <si>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</si>
  <si>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</si>
  <si>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</si>
  <si>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</si>
  <si>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</si>
  <si>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</si>
  <si>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</si>
  <si>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</si>
  <si>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</si>
  <si>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</si>
  <si>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</si>
  <si>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</si>
  <si>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</si>
  <si>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</si>
  <si>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</si>
  <si>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</si>
  <si>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</si>
  <si>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</si>
  <si>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</si>
  <si>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</si>
  <si>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</si>
  <si>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</si>
  <si>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</si>
  <si>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</si>
  <si>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</si>
  <si>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</si>
  <si>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</si>
  <si>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</si>
  <si>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</si>
  <si>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</si>
  <si>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</si>
  <si>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</si>
  <si>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</si>
  <si>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</si>
  <si>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</si>
  <si>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</si>
  <si>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</si>
  <si>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</si>
  <si>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</si>
  <si>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</si>
  <si>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</si>
  <si>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</si>
  <si>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</si>
  <si>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</si>
  <si>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</si>
  <si>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</si>
  <si>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</si>
  <si>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</si>
  <si>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</si>
  <si>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</si>
  <si>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</si>
  <si>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</si>
  <si>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</si>
  <si>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</si>
  <si>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</si>
  <si>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</si>
  <si>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</si>
  <si>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</si>
  <si>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</si>
  <si>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</si>
  <si>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</si>
  <si>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</si>
  <si>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</si>
  <si>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</si>
  <si>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</si>
  <si>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</si>
  <si>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</si>
  <si>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</si>
  <si>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</si>
  <si>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外務省設置法第四条第三項</t>
    <rPh sb="0" eb="3">
      <t>ガイムショウ</t>
    </rPh>
    <rPh sb="3" eb="6">
      <t>セッチホウ</t>
    </rPh>
    <rPh sb="6" eb="7">
      <t>ダイ</t>
    </rPh>
    <rPh sb="7" eb="8">
      <t>ヨン</t>
    </rPh>
    <rPh sb="8" eb="9">
      <t>ジョウ</t>
    </rPh>
    <rPh sb="9" eb="10">
      <t>ダイ</t>
    </rPh>
    <rPh sb="10" eb="11">
      <t>サン</t>
    </rPh>
    <rPh sb="11" eb="12">
      <t>コウ</t>
    </rPh>
    <phoneticPr fontId="5"/>
  </si>
  <si>
    <t>G20大阪サミットの開催に関する閣議了解（平成30年4月10日）</t>
    <rPh sb="3" eb="5">
      <t>オオサカ</t>
    </rPh>
    <rPh sb="10" eb="12">
      <t>カイサイ</t>
    </rPh>
    <rPh sb="13" eb="14">
      <t>カン</t>
    </rPh>
    <rPh sb="16" eb="18">
      <t>カクギ</t>
    </rPh>
    <rPh sb="18" eb="20">
      <t>リョウカイ</t>
    </rPh>
    <rPh sb="21" eb="23">
      <t>ヘイセイ</t>
    </rPh>
    <rPh sb="25" eb="26">
      <t>ネン</t>
    </rPh>
    <rPh sb="27" eb="28">
      <t>ガツ</t>
    </rPh>
    <rPh sb="30" eb="31">
      <t>ニチ</t>
    </rPh>
    <phoneticPr fontId="5"/>
  </si>
  <si>
    <t>-</t>
    <phoneticPr fontId="5"/>
  </si>
  <si>
    <t>-</t>
    <phoneticPr fontId="5"/>
  </si>
  <si>
    <t>-</t>
    <phoneticPr fontId="5"/>
  </si>
  <si>
    <t>-</t>
    <phoneticPr fontId="5"/>
  </si>
  <si>
    <t>会議費</t>
    <rPh sb="0" eb="3">
      <t>カイギヒ</t>
    </rPh>
    <phoneticPr fontId="5"/>
  </si>
  <si>
    <t>新規</t>
    <rPh sb="0" eb="2">
      <t>シンキ</t>
    </rPh>
    <phoneticPr fontId="5"/>
  </si>
  <si>
    <t>-</t>
    <phoneticPr fontId="5"/>
  </si>
  <si>
    <t>会合数</t>
    <rPh sb="0" eb="2">
      <t>カイゴウ</t>
    </rPh>
    <rPh sb="2" eb="3">
      <t>スウ</t>
    </rPh>
    <phoneticPr fontId="5"/>
  </si>
  <si>
    <t>-</t>
    <phoneticPr fontId="5"/>
  </si>
  <si>
    <t>-</t>
    <phoneticPr fontId="5"/>
  </si>
  <si>
    <t>－</t>
    <phoneticPr fontId="5"/>
  </si>
  <si>
    <t>人</t>
    <rPh sb="0" eb="1">
      <t>ニン</t>
    </rPh>
    <phoneticPr fontId="5"/>
  </si>
  <si>
    <t>会議開催経費／回数　　　　　　　　　　　　　　</t>
    <rPh sb="0" eb="2">
      <t>カイギ</t>
    </rPh>
    <rPh sb="2" eb="4">
      <t>カイサイ</t>
    </rPh>
    <rPh sb="4" eb="6">
      <t>ケイヒ</t>
    </rPh>
    <rPh sb="7" eb="9">
      <t>カイスウ</t>
    </rPh>
    <phoneticPr fontId="5"/>
  </si>
  <si>
    <t>千円</t>
    <rPh sb="0" eb="2">
      <t>センエン</t>
    </rPh>
    <phoneticPr fontId="5"/>
  </si>
  <si>
    <t>千円/回</t>
    <rPh sb="0" eb="2">
      <t>センエン</t>
    </rPh>
    <rPh sb="3" eb="4">
      <t>カイ</t>
    </rPh>
    <phoneticPr fontId="5"/>
  </si>
  <si>
    <t>-</t>
    <phoneticPr fontId="5"/>
  </si>
  <si>
    <t>Ⅱ分野別外交：国民の安全の確保と繁栄を目指し，望ましい国際環境を確保すること</t>
    <rPh sb="1" eb="4">
      <t>ブンヤベツ</t>
    </rPh>
    <rPh sb="4" eb="6">
      <t>ガイコウ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</si>
  <si>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回</t>
    <rPh sb="0" eb="1">
      <t>カイ</t>
    </rPh>
    <phoneticPr fontId="5"/>
  </si>
  <si>
    <t>‐</t>
  </si>
  <si>
    <t>－</t>
    <phoneticPr fontId="5"/>
  </si>
  <si>
    <t>平成31年度新規</t>
    <rPh sb="0" eb="2">
      <t>ヘイセイ</t>
    </rPh>
    <rPh sb="4" eb="6">
      <t>ネンド</t>
    </rPh>
    <rPh sb="6" eb="8">
      <t>シンキ</t>
    </rPh>
    <phoneticPr fontId="5"/>
  </si>
  <si>
    <t>－</t>
    <phoneticPr fontId="5"/>
  </si>
  <si>
    <t>－</t>
    <phoneticPr fontId="5"/>
  </si>
  <si>
    <t>－</t>
    <phoneticPr fontId="5"/>
  </si>
  <si>
    <t>－</t>
    <phoneticPr fontId="5"/>
  </si>
  <si>
    <t>－</t>
    <phoneticPr fontId="5"/>
  </si>
  <si>
    <t>G.</t>
    <phoneticPr fontId="5"/>
  </si>
  <si>
    <t>－</t>
    <phoneticPr fontId="5"/>
  </si>
  <si>
    <t>外務省</t>
  </si>
  <si>
    <t>国際協力局</t>
    <rPh sb="0" eb="2">
      <t>コクサイ</t>
    </rPh>
    <rPh sb="2" eb="4">
      <t>キョウリョク</t>
    </rPh>
    <rPh sb="4" eb="5">
      <t>キョク</t>
    </rPh>
    <phoneticPr fontId="5"/>
  </si>
  <si>
    <t>気候変動課</t>
    <rPh sb="0" eb="2">
      <t>キコウ</t>
    </rPh>
    <rPh sb="2" eb="5">
      <t>ヘンドウカ</t>
    </rPh>
    <phoneticPr fontId="5"/>
  </si>
  <si>
    <t>課長　孫崎　馨</t>
    <rPh sb="0" eb="2">
      <t>カチョウ</t>
    </rPh>
    <rPh sb="3" eb="5">
      <t>マゴサキ</t>
    </rPh>
    <rPh sb="6" eb="7">
      <t>カオル</t>
    </rPh>
    <phoneticPr fontId="5"/>
  </si>
  <si>
    <t>VI-2　地球規模の諸問題への取組
　2　環境問題を含む地球規模問題への取組</t>
    <phoneticPr fontId="5"/>
  </si>
  <si>
    <t>Ｇ２０適応及び気候強靱性ワークプログラム関連会合の参加人数</t>
    <rPh sb="3" eb="5">
      <t>テキオウ</t>
    </rPh>
    <rPh sb="5" eb="6">
      <t>オヨ</t>
    </rPh>
    <rPh sb="7" eb="9">
      <t>キコウ</t>
    </rPh>
    <rPh sb="9" eb="12">
      <t>キョウジンセイ</t>
    </rPh>
    <rPh sb="20" eb="22">
      <t>カンレン</t>
    </rPh>
    <rPh sb="22" eb="24">
      <t>カイゴウ</t>
    </rPh>
    <rPh sb="25" eb="27">
      <t>サンカ</t>
    </rPh>
    <rPh sb="27" eb="29">
      <t>ニンズウ</t>
    </rPh>
    <phoneticPr fontId="5"/>
  </si>
  <si>
    <t>Ｇ２０適応及び気候強靱性ワークプログラム関連会合の開催</t>
    <rPh sb="3" eb="5">
      <t>テキオウ</t>
    </rPh>
    <rPh sb="5" eb="6">
      <t>オヨ</t>
    </rPh>
    <rPh sb="7" eb="9">
      <t>キコウ</t>
    </rPh>
    <rPh sb="9" eb="12">
      <t>キョウジンセイ</t>
    </rPh>
    <rPh sb="20" eb="22">
      <t>カンレン</t>
    </rPh>
    <rPh sb="22" eb="24">
      <t>カイゴウ</t>
    </rPh>
    <rPh sb="25" eb="27">
      <t>カイサイ</t>
    </rPh>
    <phoneticPr fontId="5"/>
  </si>
  <si>
    <t xml:space="preserve">我が国がG20議長国として，気候ビジネス環境の整備を日本がリードすることで，日本が気候変動外交を牽引していることを明確とし，日本企業が有する高い技術力を，国際的な気候変動ビジネス市場における競争力向上につなげる契機とする。
</t>
    <rPh sb="0" eb="1">
      <t>ワ</t>
    </rPh>
    <rPh sb="2" eb="3">
      <t>クニ</t>
    </rPh>
    <rPh sb="7" eb="9">
      <t>ギチョウ</t>
    </rPh>
    <rPh sb="9" eb="10">
      <t>コク</t>
    </rPh>
    <phoneticPr fontId="5"/>
  </si>
  <si>
    <t xml:space="preserve">G20ハンブルク行動計画において実施を義務づけられた 「適応及び気候強靱性に関するワークプログラム」の目的及び民間資金の動員という国際的な気候変動対策における課題解決の二つの側面を満たすべく，ビジネス環境整備に焦点を当てた形で会合を実施する。 
具体的には，G20ハンブルク行動計画においてエネルギーの供給が必要な地域として言及され，気候変動に脆弱な地域であり，かつ，気候ビジネスの展開のニーズがある東南アジアにおいて①気候ビジネス環境整備ワークショップを開催するとともに②そうした成果の集大成として，日本においてワークプログラム関連会合を開催し，国内外にワークプログラム形成への貢献と気候ビジネス環境整備の成果を発信する。
</t>
    <phoneticPr fontId="5"/>
  </si>
  <si>
    <t>適応と強靱性ワークプログラム（２ヶ年プログラム）に則り，プログラムを適正に実施する。</t>
    <rPh sb="0" eb="2">
      <t>テキオウ</t>
    </rPh>
    <rPh sb="3" eb="5">
      <t>キョウジン</t>
    </rPh>
    <rPh sb="5" eb="6">
      <t>セイ</t>
    </rPh>
    <rPh sb="17" eb="18">
      <t>ネン</t>
    </rPh>
    <rPh sb="25" eb="26">
      <t>ノット</t>
    </rPh>
    <rPh sb="34" eb="36">
      <t>テキセイ</t>
    </rPh>
    <rPh sb="37" eb="39">
      <t>ジッシ</t>
    </rPh>
    <phoneticPr fontId="5"/>
  </si>
  <si>
    <t>G20首脳会合（2019年6月）の後も適応と強靱性ワークプログラムは継続するところ，日本が行うこととされた２つの会合を成功裏に開催する。</t>
    <rPh sb="3" eb="5">
      <t>シュノウ</t>
    </rPh>
    <rPh sb="5" eb="7">
      <t>カイゴウ</t>
    </rPh>
    <rPh sb="12" eb="13">
      <t>ネン</t>
    </rPh>
    <rPh sb="14" eb="15">
      <t>ガツ</t>
    </rPh>
    <rPh sb="17" eb="18">
      <t>ノチ</t>
    </rPh>
    <rPh sb="19" eb="21">
      <t>テキオウ</t>
    </rPh>
    <rPh sb="22" eb="24">
      <t>キョウジン</t>
    </rPh>
    <rPh sb="24" eb="25">
      <t>セイ</t>
    </rPh>
    <rPh sb="34" eb="36">
      <t>ケイゾク</t>
    </rPh>
    <rPh sb="42" eb="44">
      <t>ニホン</t>
    </rPh>
    <rPh sb="45" eb="46">
      <t>オコナ</t>
    </rPh>
    <rPh sb="56" eb="58">
      <t>カイゴウ</t>
    </rPh>
    <rPh sb="59" eb="62">
      <t>セイコウリ</t>
    </rPh>
    <rPh sb="63" eb="65">
      <t>カイサイ</t>
    </rPh>
    <phoneticPr fontId="5"/>
  </si>
  <si>
    <t>Ｇ２０適応及び気候強靱性ワークプログラム関連会合を開催し，2020年に向けた気候変動に関する機運を醸成する。</t>
    <rPh sb="3" eb="5">
      <t>テキオウ</t>
    </rPh>
    <rPh sb="5" eb="6">
      <t>オヨ</t>
    </rPh>
    <rPh sb="7" eb="9">
      <t>キコウ</t>
    </rPh>
    <rPh sb="9" eb="12">
      <t>キョウジンセイ</t>
    </rPh>
    <rPh sb="20" eb="22">
      <t>カンレン</t>
    </rPh>
    <rPh sb="22" eb="24">
      <t>カイゴウ</t>
    </rPh>
    <rPh sb="25" eb="27">
      <t>カイサイ</t>
    </rPh>
    <rPh sb="33" eb="34">
      <t>ネン</t>
    </rPh>
    <rPh sb="35" eb="36">
      <t>ム</t>
    </rPh>
    <rPh sb="38" eb="40">
      <t>キコウ</t>
    </rPh>
    <rPh sb="40" eb="42">
      <t>ヘンドウ</t>
    </rPh>
    <rPh sb="43" eb="44">
      <t>カン</t>
    </rPh>
    <rPh sb="46" eb="48">
      <t>キウン</t>
    </rPh>
    <rPh sb="49" eb="51">
      <t>ジョウセイ</t>
    </rPh>
    <phoneticPr fontId="5"/>
  </si>
  <si>
    <t>G20適応及び気候強靱性ワークプログラム関連会合経費</t>
    <rPh sb="3" eb="5">
      <t>テキオウ</t>
    </rPh>
    <rPh sb="5" eb="6">
      <t>オヨ</t>
    </rPh>
    <rPh sb="7" eb="9">
      <t>キコウ</t>
    </rPh>
    <rPh sb="9" eb="12">
      <t>キョウジンセイ</t>
    </rPh>
    <rPh sb="20" eb="22">
      <t>カンレン</t>
    </rPh>
    <rPh sb="22" eb="24">
      <t>カイゴウ</t>
    </rPh>
    <rPh sb="24" eb="26">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</si>
</sst>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xdr:colOff>
      <xdr:row>741</xdr:row>
      <xdr:rowOff>9526</xdr:rowOff>
    </xdr:from>
    <xdr:to>
      <xdr:col>35</xdr:col>
      <xdr:colOff>180976</xdr:colOff>
      <xdr:row>757</xdr:row>
      <xdr:rowOff>19050</xdr:rowOff>
    </xdr:to>
    <xdr:grpSp>
      <xdr:nvGrpSpPr>
        <xdr:cNvPr id="8" name="グループ化 7"/>
        <xdr:cNvGrpSpPr/>
      </xdr:nvGrpSpPr>
      <xdr:grpSpPr>
        <a:xfrm>
          <a:off x="4400551" y="36242626"/>
          <a:ext cx="2781300" cy="4200524"/>
          <a:chOff x="4485449" y="30748942"/>
          <a:chExt cx="2486266" cy="4391185"/>
        </a:xfrm>
      </xdr:grpSpPr>
      <xdr:sp macro="" textlink="">
        <xdr:nvSpPr>
          <xdr:cNvPr id="9" name="正方形/長方形 8"/>
          <xdr:cNvSpPr/>
        </xdr:nvSpPr>
        <xdr:spPr>
          <a:xfrm>
            <a:off x="4667249" y="30748942"/>
            <a:ext cx="2135762" cy="82413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６９百万</a:t>
            </a:r>
            <a:r>
              <a:rPr kumimoji="1" lang="ja-JP" altLang="en-US" sz="1100"/>
              <a:t>円</a:t>
            </a:r>
            <a:endParaRPr kumimoji="1" lang="en-US" altLang="ja-JP" sz="1100"/>
          </a:p>
        </xdr:txBody>
      </xdr:sp>
      <xdr:cxnSp macro="">
        <xdr:nvCxnSpPr>
          <xdr:cNvPr id="11" name="直線矢印コネクタ 10"/>
          <xdr:cNvCxnSpPr/>
        </xdr:nvCxnSpPr>
        <xdr:spPr>
          <a:xfrm>
            <a:off x="5709982" y="32025764"/>
            <a:ext cx="1637" cy="1047393"/>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4648839" y="33374379"/>
            <a:ext cx="2154812" cy="82198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会合開催業者・会場</a:t>
            </a:r>
            <a:endParaRPr kumimoji="1" lang="en-US" altLang="ja-JP" sz="1100"/>
          </a:p>
          <a:p>
            <a:pPr algn="ctr"/>
            <a:r>
              <a:rPr kumimoji="1" lang="ja-JP" altLang="en-US" sz="1100" baseline="0">
                <a:solidFill>
                  <a:schemeClr val="dk1"/>
                </a:solidFill>
                <a:effectLst/>
                <a:latin typeface="+mn-lt"/>
                <a:ea typeface="+mn-ea"/>
                <a:cs typeface="+mn-cs"/>
              </a:rPr>
              <a:t>６９</a:t>
            </a:r>
            <a:r>
              <a:rPr kumimoji="1" lang="ja-JP" altLang="en-US" sz="1100"/>
              <a:t>百万円</a:t>
            </a:r>
            <a:endParaRPr kumimoji="1" lang="en-US" altLang="ja-JP" sz="1100"/>
          </a:p>
        </xdr:txBody>
      </xdr:sp>
      <xdr:sp macro="" textlink="">
        <xdr:nvSpPr>
          <xdr:cNvPr id="13" name="大かっこ 12"/>
          <xdr:cNvSpPr/>
        </xdr:nvSpPr>
        <xdr:spPr>
          <a:xfrm>
            <a:off x="4485449" y="34427726"/>
            <a:ext cx="2486266" cy="7124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会合開催（会議費）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545</v>
      </c>
      <c r="AP2" s="937"/>
      <c r="AQ2" s="937"/>
      <c r="AR2" s="79" t="str">
        <f>IF(OR(AO2="　", AO2=""), "", "-")</f>
        <v>-</v>
      </c>
      <c r="AS2" s="938">
        <v>17</v>
      </c>
      <c r="AT2" s="938"/>
      <c r="AU2" s="938"/>
      <c r="AV2" s="52" t="str">
        <f>IF(AW2="", "", "-")</f>
        <v/>
      </c>
      <c r="AW2" s="909"/>
      <c r="AX2" s="909"/>
    </row>
    <row r="3" spans="1:50" ht="21" customHeight="1" thickBot="1">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580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592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581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543</v>
      </c>
      <c r="H5" s="839"/>
      <c r="I5" s="839"/>
      <c r="J5" s="839"/>
      <c r="K5" s="839"/>
      <c r="L5" s="839"/>
      <c r="M5" s="840" t="s">
        <v>66</v>
      </c>
      <c r="N5" s="841"/>
      <c r="O5" s="841"/>
      <c r="P5" s="841"/>
      <c r="Q5" s="841"/>
      <c r="R5" s="842"/>
      <c r="S5" s="843" t="s">
        <v>81</v>
      </c>
      <c r="T5" s="839"/>
      <c r="U5" s="839"/>
      <c r="V5" s="839"/>
      <c r="W5" s="839"/>
      <c r="X5" s="844"/>
      <c r="Y5" s="697" t="s">
        <v>3</v>
      </c>
      <c r="Z5" s="539"/>
      <c r="AA5" s="539"/>
      <c r="AB5" s="539"/>
      <c r="AC5" s="539"/>
      <c r="AD5" s="540"/>
      <c r="AE5" s="698" t="s">
        <v>582</v>
      </c>
      <c r="AF5" s="698"/>
      <c r="AG5" s="698"/>
      <c r="AH5" s="698"/>
      <c r="AI5" s="698"/>
      <c r="AJ5" s="698"/>
      <c r="AK5" s="698"/>
      <c r="AL5" s="698"/>
      <c r="AM5" s="698"/>
      <c r="AN5" s="698"/>
      <c r="AO5" s="698"/>
      <c r="AP5" s="699"/>
      <c r="AQ5" s="700" t="s">
        <v>583</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550</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551</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587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588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t="s">
        <v>552</v>
      </c>
      <c r="Q13" s="657"/>
      <c r="R13" s="657"/>
      <c r="S13" s="657"/>
      <c r="T13" s="657"/>
      <c r="U13" s="657"/>
      <c r="V13" s="658"/>
      <c r="W13" s="656" t="s">
        <v>552</v>
      </c>
      <c r="X13" s="657"/>
      <c r="Y13" s="657"/>
      <c r="Z13" s="657"/>
      <c r="AA13" s="657"/>
      <c r="AB13" s="657"/>
      <c r="AC13" s="658"/>
      <c r="AD13" s="656" t="s">
        <v>552</v>
      </c>
      <c r="AE13" s="657"/>
      <c r="AF13" s="657"/>
      <c r="AG13" s="657"/>
      <c r="AH13" s="657"/>
      <c r="AI13" s="657"/>
      <c r="AJ13" s="658"/>
      <c r="AK13" s="656" t="s">
        <v>554</v>
      </c>
      <c r="AL13" s="657"/>
      <c r="AM13" s="657"/>
      <c r="AN13" s="657"/>
      <c r="AO13" s="657"/>
      <c r="AP13" s="657"/>
      <c r="AQ13" s="658"/>
      <c r="AR13" s="917">
        <v>69</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t="s">
        <v>553</v>
      </c>
      <c r="Q14" s="657"/>
      <c r="R14" s="657"/>
      <c r="S14" s="657"/>
      <c r="T14" s="657"/>
      <c r="U14" s="657"/>
      <c r="V14" s="658"/>
      <c r="W14" s="656" t="s">
        <v>552</v>
      </c>
      <c r="X14" s="657"/>
      <c r="Y14" s="657"/>
      <c r="Z14" s="657"/>
      <c r="AA14" s="657"/>
      <c r="AB14" s="657"/>
      <c r="AC14" s="658"/>
      <c r="AD14" s="656" t="s">
        <v>554</v>
      </c>
      <c r="AE14" s="657"/>
      <c r="AF14" s="657"/>
      <c r="AG14" s="657"/>
      <c r="AH14" s="657"/>
      <c r="AI14" s="657"/>
      <c r="AJ14" s="658"/>
      <c r="AK14" s="656" t="s">
        <v>554</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552</v>
      </c>
      <c r="Q15" s="657"/>
      <c r="R15" s="657"/>
      <c r="S15" s="657"/>
      <c r="T15" s="657"/>
      <c r="U15" s="657"/>
      <c r="V15" s="658"/>
      <c r="W15" s="656" t="s">
        <v>552</v>
      </c>
      <c r="X15" s="657"/>
      <c r="Y15" s="657"/>
      <c r="Z15" s="657"/>
      <c r="AA15" s="657"/>
      <c r="AB15" s="657"/>
      <c r="AC15" s="658"/>
      <c r="AD15" s="656" t="s">
        <v>554</v>
      </c>
      <c r="AE15" s="657"/>
      <c r="AF15" s="657"/>
      <c r="AG15" s="657"/>
      <c r="AH15" s="657"/>
      <c r="AI15" s="657"/>
      <c r="AJ15" s="658"/>
      <c r="AK15" s="656" t="s">
        <v>554</v>
      </c>
      <c r="AL15" s="657"/>
      <c r="AM15" s="657"/>
      <c r="AN15" s="657"/>
      <c r="AO15" s="657"/>
      <c r="AP15" s="657"/>
      <c r="AQ15" s="658"/>
      <c r="AR15" s="656" t="s">
        <v>558</v>
      </c>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552</v>
      </c>
      <c r="Q16" s="657"/>
      <c r="R16" s="657"/>
      <c r="S16" s="657"/>
      <c r="T16" s="657"/>
      <c r="U16" s="657"/>
      <c r="V16" s="658"/>
      <c r="W16" s="656" t="s">
        <v>552</v>
      </c>
      <c r="X16" s="657"/>
      <c r="Y16" s="657"/>
      <c r="Z16" s="657"/>
      <c r="AA16" s="657"/>
      <c r="AB16" s="657"/>
      <c r="AC16" s="658"/>
      <c r="AD16" s="656" t="s">
        <v>555</v>
      </c>
      <c r="AE16" s="657"/>
      <c r="AF16" s="657"/>
      <c r="AG16" s="657"/>
      <c r="AH16" s="657"/>
      <c r="AI16" s="657"/>
      <c r="AJ16" s="658"/>
      <c r="AK16" s="656" t="s">
        <v>554</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552</v>
      </c>
      <c r="Q17" s="657"/>
      <c r="R17" s="657"/>
      <c r="S17" s="657"/>
      <c r="T17" s="657"/>
      <c r="U17" s="657"/>
      <c r="V17" s="658"/>
      <c r="W17" s="656" t="s">
        <v>552</v>
      </c>
      <c r="X17" s="657"/>
      <c r="Y17" s="657"/>
      <c r="Z17" s="657"/>
      <c r="AA17" s="657"/>
      <c r="AB17" s="657"/>
      <c r="AC17" s="658"/>
      <c r="AD17" s="656" t="s">
        <v>553</v>
      </c>
      <c r="AE17" s="657"/>
      <c r="AF17" s="657"/>
      <c r="AG17" s="657"/>
      <c r="AH17" s="657"/>
      <c r="AI17" s="657"/>
      <c r="AJ17" s="658"/>
      <c r="AK17" s="656" t="s">
        <v>554</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69</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496</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539</v>
      </c>
      <c r="B22" s="963"/>
      <c r="C22" s="963"/>
      <c r="D22" s="963"/>
      <c r="E22" s="963"/>
      <c r="F22" s="964"/>
      <c r="G22" s="949" t="s">
        <v>473</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472</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556</v>
      </c>
      <c r="H23" s="951"/>
      <c r="I23" s="951"/>
      <c r="J23" s="951"/>
      <c r="K23" s="951"/>
      <c r="L23" s="951"/>
      <c r="M23" s="951"/>
      <c r="N23" s="951"/>
      <c r="O23" s="952"/>
      <c r="P23" s="917" t="s">
        <v>555</v>
      </c>
      <c r="Q23" s="918"/>
      <c r="R23" s="918"/>
      <c r="S23" s="918"/>
      <c r="T23" s="918"/>
      <c r="U23" s="918"/>
      <c r="V23" s="935"/>
      <c r="W23" s="917">
        <v>69</v>
      </c>
      <c r="X23" s="918"/>
      <c r="Y23" s="918"/>
      <c r="Z23" s="918"/>
      <c r="AA23" s="918"/>
      <c r="AB23" s="918"/>
      <c r="AC23" s="935"/>
      <c r="AD23" s="972" t="s">
        <v>557</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477</v>
      </c>
      <c r="H28" s="957"/>
      <c r="I28" s="957"/>
      <c r="J28" s="957"/>
      <c r="K28" s="957"/>
      <c r="L28" s="957"/>
      <c r="M28" s="957"/>
      <c r="N28" s="957"/>
      <c r="O28" s="958"/>
      <c r="P28" s="877" t="e">
        <f>P29-SUM(P23:P27)</f>
        <v>#VALUE!</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474</v>
      </c>
      <c r="H29" s="960"/>
      <c r="I29" s="960"/>
      <c r="J29" s="960"/>
      <c r="K29" s="960"/>
      <c r="L29" s="960"/>
      <c r="M29" s="960"/>
      <c r="N29" s="960"/>
      <c r="O29" s="961"/>
      <c r="P29" s="931" t="str">
        <f>AK13</f>
        <v>-</v>
      </c>
      <c r="Q29" s="932"/>
      <c r="R29" s="932"/>
      <c r="S29" s="932"/>
      <c r="T29" s="932"/>
      <c r="U29" s="932"/>
      <c r="V29" s="933"/>
      <c r="W29" s="931">
        <f>AR13</f>
        <v>69</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471</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560</v>
      </c>
      <c r="AR31" s="193"/>
      <c r="AS31" s="126" t="s">
        <v>356</v>
      </c>
      <c r="AT31" s="127"/>
      <c r="AU31" s="192">
        <v>31</v>
      </c>
      <c r="AV31" s="192"/>
      <c r="AW31" s="394" t="s">
        <v>300</v>
      </c>
      <c r="AX31" s="395"/>
    </row>
    <row r="32" spans="1:50" ht="23.25" customHeight="1">
      <c r="A32" s="399"/>
      <c r="B32" s="397"/>
      <c r="C32" s="397"/>
      <c r="D32" s="397"/>
      <c r="E32" s="397"/>
      <c r="F32" s="398"/>
      <c r="G32" s="560" t="s">
        <v>589</v>
      </c>
      <c r="H32" s="561"/>
      <c r="I32" s="561"/>
      <c r="J32" s="561"/>
      <c r="K32" s="561"/>
      <c r="L32" s="561"/>
      <c r="M32" s="561"/>
      <c r="N32" s="561"/>
      <c r="O32" s="562"/>
      <c r="P32" s="98" t="s">
        <v>590</v>
      </c>
      <c r="Q32" s="98"/>
      <c r="R32" s="98"/>
      <c r="S32" s="98"/>
      <c r="T32" s="98"/>
      <c r="U32" s="98"/>
      <c r="V32" s="98"/>
      <c r="W32" s="98"/>
      <c r="X32" s="99"/>
      <c r="Y32" s="467" t="s">
        <v>12</v>
      </c>
      <c r="Z32" s="527"/>
      <c r="AA32" s="528"/>
      <c r="AB32" s="457" t="s">
        <v>559</v>
      </c>
      <c r="AC32" s="457"/>
      <c r="AD32" s="457"/>
      <c r="AE32" s="211" t="s">
        <v>560</v>
      </c>
      <c r="AF32" s="212"/>
      <c r="AG32" s="212"/>
      <c r="AH32" s="212"/>
      <c r="AI32" s="211" t="s">
        <v>560</v>
      </c>
      <c r="AJ32" s="212"/>
      <c r="AK32" s="212"/>
      <c r="AL32" s="212"/>
      <c r="AM32" s="211" t="s">
        <v>560</v>
      </c>
      <c r="AN32" s="212"/>
      <c r="AO32" s="212"/>
      <c r="AP32" s="212"/>
      <c r="AQ32" s="333" t="s">
        <v>560</v>
      </c>
      <c r="AR32" s="200"/>
      <c r="AS32" s="200"/>
      <c r="AT32" s="334"/>
      <c r="AU32" s="212" t="s">
        <v>560</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559</v>
      </c>
      <c r="AC33" s="519"/>
      <c r="AD33" s="519"/>
      <c r="AE33" s="211" t="s">
        <v>560</v>
      </c>
      <c r="AF33" s="212"/>
      <c r="AG33" s="212"/>
      <c r="AH33" s="212"/>
      <c r="AI33" s="211" t="s">
        <v>560</v>
      </c>
      <c r="AJ33" s="212"/>
      <c r="AK33" s="212"/>
      <c r="AL33" s="212"/>
      <c r="AM33" s="211" t="s">
        <v>561</v>
      </c>
      <c r="AN33" s="212"/>
      <c r="AO33" s="212"/>
      <c r="AP33" s="212"/>
      <c r="AQ33" s="333" t="s">
        <v>561</v>
      </c>
      <c r="AR33" s="200"/>
      <c r="AS33" s="200"/>
      <c r="AT33" s="334"/>
      <c r="AU33" s="212">
        <v>2</v>
      </c>
      <c r="AV33" s="212"/>
      <c r="AW33" s="212"/>
      <c r="AX33" s="214"/>
    </row>
    <row r="34" spans="1:50" ht="37.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561</v>
      </c>
      <c r="AF34" s="212"/>
      <c r="AG34" s="212"/>
      <c r="AH34" s="212"/>
      <c r="AI34" s="211" t="s">
        <v>560</v>
      </c>
      <c r="AJ34" s="212"/>
      <c r="AK34" s="212"/>
      <c r="AL34" s="212"/>
      <c r="AM34" s="211" t="s">
        <v>561</v>
      </c>
      <c r="AN34" s="212"/>
      <c r="AO34" s="212"/>
      <c r="AP34" s="212"/>
      <c r="AQ34" s="333" t="s">
        <v>560</v>
      </c>
      <c r="AR34" s="200"/>
      <c r="AS34" s="200"/>
      <c r="AT34" s="334"/>
      <c r="AU34" s="212" t="s">
        <v>560</v>
      </c>
      <c r="AV34" s="212"/>
      <c r="AW34" s="212"/>
      <c r="AX34" s="214"/>
    </row>
    <row r="35" spans="1:50" ht="23.25" customHeight="1">
      <c r="A35" s="219" t="s">
        <v>527</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530</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5"/>
    </row>
    <row r="80" spans="1:50" ht="18.75" hidden="1" customHeight="1">
      <c r="A80" s="863"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540</v>
      </c>
      <c r="AV100" s="314"/>
      <c r="AW100" s="314"/>
      <c r="AX100" s="316"/>
    </row>
    <row r="101" spans="1:60" ht="23.25" customHeight="1">
      <c r="A101" s="418"/>
      <c r="B101" s="419"/>
      <c r="C101" s="419"/>
      <c r="D101" s="419"/>
      <c r="E101" s="419"/>
      <c r="F101" s="420"/>
      <c r="G101" s="98" t="s">
        <v>585</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t="s">
        <v>554</v>
      </c>
      <c r="AF101" s="212"/>
      <c r="AG101" s="212"/>
      <c r="AH101" s="213"/>
      <c r="AI101" s="211" t="s">
        <v>561</v>
      </c>
      <c r="AJ101" s="212"/>
      <c r="AK101" s="212"/>
      <c r="AL101" s="213"/>
      <c r="AM101" s="211" t="s">
        <v>554</v>
      </c>
      <c r="AN101" s="212"/>
      <c r="AO101" s="212"/>
      <c r="AP101" s="213"/>
      <c r="AQ101" s="211" t="s">
        <v>554</v>
      </c>
      <c r="AR101" s="212"/>
      <c r="AS101" s="212"/>
      <c r="AT101" s="213"/>
      <c r="AU101" s="211" t="s">
        <v>554</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t="s">
        <v>554</v>
      </c>
      <c r="AF102" s="414"/>
      <c r="AG102" s="414"/>
      <c r="AH102" s="414"/>
      <c r="AI102" s="414" t="s">
        <v>554</v>
      </c>
      <c r="AJ102" s="414"/>
      <c r="AK102" s="414"/>
      <c r="AL102" s="414"/>
      <c r="AM102" s="414" t="s">
        <v>554</v>
      </c>
      <c r="AN102" s="414"/>
      <c r="AO102" s="414"/>
      <c r="AP102" s="414"/>
      <c r="AQ102" s="266" t="s">
        <v>554</v>
      </c>
      <c r="AR102" s="267"/>
      <c r="AS102" s="267"/>
      <c r="AT102" s="312"/>
      <c r="AU102" s="266">
        <v>200</v>
      </c>
      <c r="AV102" s="267"/>
      <c r="AW102" s="267"/>
      <c r="AX102" s="312"/>
    </row>
    <row r="103" spans="1:60" ht="31.5" hidden="1" customHeight="1">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540</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540</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540</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540</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541</v>
      </c>
      <c r="AR115" s="591"/>
      <c r="AS115" s="591"/>
      <c r="AT115" s="591"/>
      <c r="AU115" s="591"/>
      <c r="AV115" s="591"/>
      <c r="AW115" s="591"/>
      <c r="AX115" s="592"/>
    </row>
    <row r="116" spans="1:50" ht="23.25" customHeight="1">
      <c r="A116" s="435"/>
      <c r="B116" s="436"/>
      <c r="C116" s="436"/>
      <c r="D116" s="436"/>
      <c r="E116" s="436"/>
      <c r="F116" s="437"/>
      <c r="G116" s="389" t="s">
        <v>564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565</v>
      </c>
      <c r="AC116" s="459"/>
      <c r="AD116" s="460"/>
      <c r="AE116" s="414" t="s">
        <v>567</v>
      </c>
      <c r="AF116" s="414"/>
      <c r="AG116" s="414"/>
      <c r="AH116" s="414"/>
      <c r="AI116" s="414" t="s">
        <v>567</v>
      </c>
      <c r="AJ116" s="414"/>
      <c r="AK116" s="414"/>
      <c r="AL116" s="414"/>
      <c r="AM116" s="414" t="s">
        <v>567</v>
      </c>
      <c r="AN116" s="414"/>
      <c r="AO116" s="414"/>
      <c r="AP116" s="414"/>
      <c r="AQ116" s="211" t="s">
        <v>567</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566</v>
      </c>
      <c r="AC117" s="469"/>
      <c r="AD117" s="470"/>
      <c r="AE117" s="547" t="s">
        <v>567</v>
      </c>
      <c r="AF117" s="547"/>
      <c r="AG117" s="547"/>
      <c r="AH117" s="547"/>
      <c r="AI117" s="547" t="s">
        <v>567</v>
      </c>
      <c r="AJ117" s="547"/>
      <c r="AK117" s="547"/>
      <c r="AL117" s="547"/>
      <c r="AM117" s="547" t="s">
        <v>567</v>
      </c>
      <c r="AN117" s="547"/>
      <c r="AO117" s="547"/>
      <c r="AP117" s="547"/>
      <c r="AQ117" s="547" t="s">
        <v>567</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541</v>
      </c>
      <c r="AR118" s="591"/>
      <c r="AS118" s="591"/>
      <c r="AT118" s="591"/>
      <c r="AU118" s="591"/>
      <c r="AV118" s="591"/>
      <c r="AW118" s="591"/>
      <c r="AX118" s="592"/>
    </row>
    <row r="119" spans="1:50" ht="23.25" hidden="1" customHeight="1">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541</v>
      </c>
      <c r="AR121" s="591"/>
      <c r="AS121" s="591"/>
      <c r="AT121" s="591"/>
      <c r="AU121" s="591"/>
      <c r="AV121" s="591"/>
      <c r="AW121" s="591"/>
      <c r="AX121" s="592"/>
    </row>
    <row r="122" spans="1:50" ht="23.25" hidden="1" customHeight="1">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541</v>
      </c>
      <c r="AR124" s="591"/>
      <c r="AS124" s="591"/>
      <c r="AT124" s="591"/>
      <c r="AU124" s="591"/>
      <c r="AV124" s="591"/>
      <c r="AW124" s="591"/>
      <c r="AX124" s="592"/>
    </row>
    <row r="125" spans="1:50" ht="23.25" hidden="1" customHeight="1">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471</v>
      </c>
      <c r="AN127" s="412"/>
      <c r="AO127" s="412"/>
      <c r="AP127" s="413"/>
      <c r="AQ127" s="590" t="s">
        <v>541</v>
      </c>
      <c r="AR127" s="591"/>
      <c r="AS127" s="591"/>
      <c r="AT127" s="591"/>
      <c r="AU127" s="591"/>
      <c r="AV127" s="591"/>
      <c r="AW127" s="591"/>
      <c r="AX127" s="592"/>
    </row>
    <row r="128" spans="1:50" ht="23.25" hidden="1" customHeight="1">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584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552</v>
      </c>
      <c r="AR133" s="192"/>
      <c r="AS133" s="126" t="s">
        <v>356</v>
      </c>
      <c r="AT133" s="127"/>
      <c r="AU133" s="193">
        <v>31</v>
      </c>
      <c r="AV133" s="193"/>
      <c r="AW133" s="126" t="s">
        <v>300</v>
      </c>
      <c r="AX133" s="188"/>
    </row>
    <row r="134" spans="1:50" ht="39.75" customHeight="1">
      <c r="A134" s="182"/>
      <c r="B134" s="179"/>
      <c r="C134" s="173"/>
      <c r="D134" s="179"/>
      <c r="E134" s="173"/>
      <c r="F134" s="174"/>
      <c r="G134" s="97" t="s">
        <v>586</v>
      </c>
      <c r="H134" s="98"/>
      <c r="I134" s="98"/>
      <c r="J134" s="98"/>
      <c r="K134" s="98"/>
      <c r="L134" s="98"/>
      <c r="M134" s="98"/>
      <c r="N134" s="98"/>
      <c r="O134" s="98"/>
      <c r="P134" s="98"/>
      <c r="Q134" s="98"/>
      <c r="R134" s="98"/>
      <c r="S134" s="98"/>
      <c r="T134" s="98"/>
      <c r="U134" s="98"/>
      <c r="V134" s="98"/>
      <c r="W134" s="98"/>
      <c r="X134" s="99"/>
      <c r="Y134" s="194" t="s">
        <v>379</v>
      </c>
      <c r="Z134" s="195"/>
      <c r="AA134" s="196"/>
      <c r="AB134" s="197" t="s">
        <v>569</v>
      </c>
      <c r="AC134" s="198"/>
      <c r="AD134" s="198"/>
      <c r="AE134" s="199" t="s">
        <v>552</v>
      </c>
      <c r="AF134" s="200"/>
      <c r="AG134" s="200"/>
      <c r="AH134" s="200"/>
      <c r="AI134" s="199" t="s">
        <v>552</v>
      </c>
      <c r="AJ134" s="200"/>
      <c r="AK134" s="200"/>
      <c r="AL134" s="200"/>
      <c r="AM134" s="199" t="s">
        <v>552</v>
      </c>
      <c r="AN134" s="200"/>
      <c r="AO134" s="200"/>
      <c r="AP134" s="200"/>
      <c r="AQ134" s="199" t="s">
        <v>552</v>
      </c>
      <c r="AR134" s="200"/>
      <c r="AS134" s="200"/>
      <c r="AT134" s="200"/>
      <c r="AU134" s="199" t="s">
        <v>552</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569</v>
      </c>
      <c r="AC135" s="206"/>
      <c r="AD135" s="206"/>
      <c r="AE135" s="199" t="s">
        <v>552</v>
      </c>
      <c r="AF135" s="200"/>
      <c r="AG135" s="200"/>
      <c r="AH135" s="200"/>
      <c r="AI135" s="199" t="s">
        <v>552</v>
      </c>
      <c r="AJ135" s="200"/>
      <c r="AK135" s="200"/>
      <c r="AL135" s="200"/>
      <c r="AM135" s="199" t="s">
        <v>552</v>
      </c>
      <c r="AN135" s="200"/>
      <c r="AO135" s="200"/>
      <c r="AP135" s="200"/>
      <c r="AQ135" s="199" t="s">
        <v>552</v>
      </c>
      <c r="AR135" s="200"/>
      <c r="AS135" s="200"/>
      <c r="AT135" s="200"/>
      <c r="AU135" s="199">
        <v>2</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591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549</v>
      </c>
      <c r="AE702" s="339"/>
      <c r="AF702" s="339"/>
      <c r="AG702" s="381"/>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549</v>
      </c>
      <c r="AE703" s="322"/>
      <c r="AF703" s="322"/>
      <c r="AG703" s="94"/>
      <c r="AH703" s="95"/>
      <c r="AI703" s="95"/>
      <c r="AJ703" s="95"/>
      <c r="AK703" s="95"/>
      <c r="AL703" s="95"/>
      <c r="AM703" s="95"/>
      <c r="AN703" s="95"/>
      <c r="AO703" s="95"/>
      <c r="AP703" s="95"/>
      <c r="AQ703" s="95"/>
      <c r="AR703" s="95"/>
      <c r="AS703" s="95"/>
      <c r="AT703" s="95"/>
      <c r="AU703" s="95"/>
      <c r="AV703" s="95"/>
      <c r="AW703" s="95"/>
      <c r="AX703" s="96"/>
    </row>
    <row r="704" spans="1:50" ht="27"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549</v>
      </c>
      <c r="AE704" s="782"/>
      <c r="AF704" s="782"/>
      <c r="AG704" s="160"/>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570</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451</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570</v>
      </c>
      <c r="AE708" s="604"/>
      <c r="AF708" s="604"/>
      <c r="AG708" s="741" t="s">
        <v>571</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570</v>
      </c>
      <c r="AE709" s="322"/>
      <c r="AF709" s="322"/>
      <c r="AG709" s="94" t="s">
        <v>571</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570</v>
      </c>
      <c r="AE710" s="322"/>
      <c r="AF710" s="322"/>
      <c r="AG710" s="94" t="s">
        <v>562</v>
      </c>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570</v>
      </c>
      <c r="AE711" s="322"/>
      <c r="AF711" s="322"/>
      <c r="AG711" s="94" t="s">
        <v>562</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570</v>
      </c>
      <c r="AE712" s="782"/>
      <c r="AF712" s="782"/>
      <c r="AG712" s="809" t="s">
        <v>562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488</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570</v>
      </c>
      <c r="AE713" s="322"/>
      <c r="AF713" s="662"/>
      <c r="AG713" s="94" t="s">
        <v>562</v>
      </c>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570</v>
      </c>
      <c r="AE714" s="807"/>
      <c r="AF714" s="808"/>
      <c r="AG714" s="735" t="s">
        <v>562</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570</v>
      </c>
      <c r="AE715" s="604"/>
      <c r="AF715" s="655"/>
      <c r="AG715" s="741" t="s">
        <v>562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570</v>
      </c>
      <c r="AE716" s="626"/>
      <c r="AF716" s="626"/>
      <c r="AG716" s="94" t="s">
        <v>562</v>
      </c>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570</v>
      </c>
      <c r="AE717" s="322"/>
      <c r="AF717" s="322"/>
      <c r="AG717" s="94" t="s">
        <v>571</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570</v>
      </c>
      <c r="AE718" s="322"/>
      <c r="AF718" s="322"/>
      <c r="AG718" s="120" t="s">
        <v>571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570</v>
      </c>
      <c r="AE719" s="604"/>
      <c r="AF719" s="604"/>
      <c r="AG719" s="118" t="s">
        <v>571</v>
      </c>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572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572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430</v>
      </c>
      <c r="B737" s="203"/>
      <c r="C737" s="203"/>
      <c r="D737" s="204"/>
      <c r="E737" s="986" t="s">
        <v>573</v>
      </c>
      <c r="F737" s="986"/>
      <c r="G737" s="986"/>
      <c r="H737" s="986"/>
      <c r="I737" s="986"/>
      <c r="J737" s="986"/>
      <c r="K737" s="986"/>
      <c r="L737" s="986"/>
      <c r="M737" s="986"/>
      <c r="N737" s="358" t="s">
        <v>358</v>
      </c>
      <c r="O737" s="358"/>
      <c r="P737" s="358"/>
      <c r="Q737" s="358"/>
      <c r="R737" s="986" t="s">
        <v>574</v>
      </c>
      <c r="S737" s="986"/>
      <c r="T737" s="986"/>
      <c r="U737" s="986"/>
      <c r="V737" s="986"/>
      <c r="W737" s="986"/>
      <c r="X737" s="986"/>
      <c r="Y737" s="986"/>
      <c r="Z737" s="986"/>
      <c r="AA737" s="358" t="s">
        <v>359</v>
      </c>
      <c r="AB737" s="358"/>
      <c r="AC737" s="358"/>
      <c r="AD737" s="358"/>
      <c r="AE737" s="986" t="s">
        <v>576</v>
      </c>
      <c r="AF737" s="986"/>
      <c r="AG737" s="986"/>
      <c r="AH737" s="986"/>
      <c r="AI737" s="986"/>
      <c r="AJ737" s="986"/>
      <c r="AK737" s="986"/>
      <c r="AL737" s="986"/>
      <c r="AM737" s="986"/>
      <c r="AN737" s="358" t="s">
        <v>360</v>
      </c>
      <c r="AO737" s="358"/>
      <c r="AP737" s="358"/>
      <c r="AQ737" s="358"/>
      <c r="AR737" s="987" t="s">
        <v>577</v>
      </c>
      <c r="AS737" s="988"/>
      <c r="AT737" s="988"/>
      <c r="AU737" s="988"/>
      <c r="AV737" s="988"/>
      <c r="AW737" s="988"/>
      <c r="AX737" s="989"/>
      <c r="AY737" s="89"/>
      <c r="AZ737" s="89"/>
    </row>
    <row r="738" spans="1:52" ht="24.75" customHeight="1">
      <c r="A738" s="990" t="s">
        <v>361</v>
      </c>
      <c r="B738" s="203"/>
      <c r="C738" s="203"/>
      <c r="D738" s="204"/>
      <c r="E738" s="986" t="s">
        <v>574</v>
      </c>
      <c r="F738" s="986"/>
      <c r="G738" s="986"/>
      <c r="H738" s="986"/>
      <c r="I738" s="986"/>
      <c r="J738" s="986"/>
      <c r="K738" s="986"/>
      <c r="L738" s="986"/>
      <c r="M738" s="986"/>
      <c r="N738" s="358" t="s">
        <v>362</v>
      </c>
      <c r="O738" s="358"/>
      <c r="P738" s="358"/>
      <c r="Q738" s="358"/>
      <c r="R738" s="986" t="s">
        <v>575</v>
      </c>
      <c r="S738" s="986"/>
      <c r="T738" s="986"/>
      <c r="U738" s="986"/>
      <c r="V738" s="986"/>
      <c r="W738" s="986"/>
      <c r="X738" s="986"/>
      <c r="Y738" s="986"/>
      <c r="Z738" s="986"/>
      <c r="AA738" s="358" t="s">
        <v>481</v>
      </c>
      <c r="AB738" s="358"/>
      <c r="AC738" s="358"/>
      <c r="AD738" s="358"/>
      <c r="AE738" s="986" t="s">
        <v>576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542</v>
      </c>
      <c r="B739" s="995"/>
      <c r="C739" s="995"/>
      <c r="D739" s="996"/>
      <c r="E739" s="997"/>
      <c r="F739" s="998"/>
      <c r="G739" s="998"/>
      <c r="H739" s="91" t="str">
        <f>IF(E739="", "", "(")</f>
        <v/>
      </c>
      <c r="I739" s="981"/>
      <c r="J739" s="981"/>
      <c r="K739" s="91" t="str">
        <f>IF(OR(I739="　", I739=""), "", "-")</f>
        <v/>
      </c>
      <c r="L739" s="982"/>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533</v>
      </c>
      <c r="B779" s="628"/>
      <c r="C779" s="628"/>
      <c r="D779" s="628"/>
      <c r="E779" s="628"/>
      <c r="F779" s="629"/>
      <c r="G779" s="594" t="s">
        <v>507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579</v>
      </c>
      <c r="H781" s="670"/>
      <c r="I781" s="670"/>
      <c r="J781" s="670"/>
      <c r="K781" s="671"/>
      <c r="L781" s="663" t="s">
        <v>579</v>
      </c>
      <c r="M781" s="664"/>
      <c r="N781" s="664"/>
      <c r="O781" s="664"/>
      <c r="P781" s="664"/>
      <c r="Q781" s="664"/>
      <c r="R781" s="664"/>
      <c r="S781" s="664"/>
      <c r="T781" s="664"/>
      <c r="U781" s="664"/>
      <c r="V781" s="664"/>
      <c r="W781" s="664"/>
      <c r="X781" s="665"/>
      <c r="Y781" s="384" t="s">
        <v>560</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454</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453</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578</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431</v>
      </c>
      <c r="K836" s="358"/>
      <c r="L836" s="358"/>
      <c r="M836" s="358"/>
      <c r="N836" s="358"/>
      <c r="O836" s="358"/>
      <c r="P836" s="359" t="s">
        <v>376</v>
      </c>
      <c r="Q836" s="359"/>
      <c r="R836" s="359"/>
      <c r="S836" s="359"/>
      <c r="T836" s="359"/>
      <c r="U836" s="359"/>
      <c r="V836" s="359"/>
      <c r="W836" s="359"/>
      <c r="X836" s="359"/>
      <c r="Y836" s="360" t="s">
        <v>428</v>
      </c>
      <c r="Z836" s="361"/>
      <c r="AA836" s="361"/>
      <c r="AB836" s="361"/>
      <c r="AC836" s="142" t="s">
        <v>478</v>
      </c>
      <c r="AD836" s="142"/>
      <c r="AE836" s="142"/>
      <c r="AF836" s="142"/>
      <c r="AG836" s="142"/>
      <c r="AH836" s="360" t="s">
        <v>514</v>
      </c>
      <c r="AI836" s="357"/>
      <c r="AJ836" s="357"/>
      <c r="AK836" s="357"/>
      <c r="AL836" s="357" t="s">
        <v>21</v>
      </c>
      <c r="AM836" s="357"/>
      <c r="AN836" s="357"/>
      <c r="AO836" s="362"/>
      <c r="AP836" s="363" t="s">
        <v>432</v>
      </c>
      <c r="AQ836" s="363"/>
      <c r="AR836" s="363"/>
      <c r="AS836" s="363"/>
      <c r="AT836" s="363"/>
      <c r="AU836" s="363"/>
      <c r="AV836" s="363"/>
      <c r="AW836" s="363"/>
      <c r="AX836" s="363"/>
    </row>
    <row r="837" spans="1:50" ht="30" customHeight="1">
      <c r="A837" s="372">
        <v>1</v>
      </c>
      <c r="B837" s="372">
        <v>1</v>
      </c>
      <c r="C837" s="354" t="s">
        <v>579</v>
      </c>
      <c r="D837" s="340"/>
      <c r="E837" s="340"/>
      <c r="F837" s="340"/>
      <c r="G837" s="340"/>
      <c r="H837" s="340"/>
      <c r="I837" s="340"/>
      <c r="J837" s="341" t="s">
        <v>560</v>
      </c>
      <c r="K837" s="342"/>
      <c r="L837" s="342"/>
      <c r="M837" s="342"/>
      <c r="N837" s="342"/>
      <c r="O837" s="342"/>
      <c r="P837" s="355" t="s">
        <v>579</v>
      </c>
      <c r="Q837" s="343"/>
      <c r="R837" s="343"/>
      <c r="S837" s="343"/>
      <c r="T837" s="343"/>
      <c r="U837" s="343"/>
      <c r="V837" s="343"/>
      <c r="W837" s="343"/>
      <c r="X837" s="343"/>
      <c r="Y837" s="344" t="s">
        <v>560</v>
      </c>
      <c r="Z837" s="345"/>
      <c r="AA837" s="345"/>
      <c r="AB837" s="346"/>
      <c r="AC837" s="356"/>
      <c r="AD837" s="364"/>
      <c r="AE837" s="364"/>
      <c r="AF837" s="364"/>
      <c r="AG837" s="364"/>
      <c r="AH837" s="365" t="s">
        <v>560</v>
      </c>
      <c r="AI837" s="366"/>
      <c r="AJ837" s="366"/>
      <c r="AK837" s="366"/>
      <c r="AL837" s="350" t="s">
        <v>560</v>
      </c>
      <c r="AM837" s="351"/>
      <c r="AN837" s="351"/>
      <c r="AO837" s="352"/>
      <c r="AP837" s="353" t="s">
        <v>579</v>
      </c>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431</v>
      </c>
      <c r="K869" s="358"/>
      <c r="L869" s="358"/>
      <c r="M869" s="358"/>
      <c r="N869" s="358"/>
      <c r="O869" s="358"/>
      <c r="P869" s="359" t="s">
        <v>376</v>
      </c>
      <c r="Q869" s="359"/>
      <c r="R869" s="359"/>
      <c r="S869" s="359"/>
      <c r="T869" s="359"/>
      <c r="U869" s="359"/>
      <c r="V869" s="359"/>
      <c r="W869" s="359"/>
      <c r="X869" s="359"/>
      <c r="Y869" s="360" t="s">
        <v>428</v>
      </c>
      <c r="Z869" s="361"/>
      <c r="AA869" s="361"/>
      <c r="AB869" s="361"/>
      <c r="AC869" s="142" t="s">
        <v>478</v>
      </c>
      <c r="AD869" s="142"/>
      <c r="AE869" s="142"/>
      <c r="AF869" s="142"/>
      <c r="AG869" s="142"/>
      <c r="AH869" s="360" t="s">
        <v>514</v>
      </c>
      <c r="AI869" s="357"/>
      <c r="AJ869" s="357"/>
      <c r="AK869" s="357"/>
      <c r="AL869" s="357" t="s">
        <v>21</v>
      </c>
      <c r="AM869" s="357"/>
      <c r="AN869" s="357"/>
      <c r="AO869" s="362"/>
      <c r="AP869" s="363" t="s">
        <v>432</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431</v>
      </c>
      <c r="K902" s="358"/>
      <c r="L902" s="358"/>
      <c r="M902" s="358"/>
      <c r="N902" s="358"/>
      <c r="O902" s="358"/>
      <c r="P902" s="359" t="s">
        <v>376</v>
      </c>
      <c r="Q902" s="359"/>
      <c r="R902" s="359"/>
      <c r="S902" s="359"/>
      <c r="T902" s="359"/>
      <c r="U902" s="359"/>
      <c r="V902" s="359"/>
      <c r="W902" s="359"/>
      <c r="X902" s="359"/>
      <c r="Y902" s="360" t="s">
        <v>428</v>
      </c>
      <c r="Z902" s="361"/>
      <c r="AA902" s="361"/>
      <c r="AB902" s="361"/>
      <c r="AC902" s="142" t="s">
        <v>478</v>
      </c>
      <c r="AD902" s="142"/>
      <c r="AE902" s="142"/>
      <c r="AF902" s="142"/>
      <c r="AG902" s="142"/>
      <c r="AH902" s="360" t="s">
        <v>514</v>
      </c>
      <c r="AI902" s="357"/>
      <c r="AJ902" s="357"/>
      <c r="AK902" s="357"/>
      <c r="AL902" s="357" t="s">
        <v>21</v>
      </c>
      <c r="AM902" s="357"/>
      <c r="AN902" s="357"/>
      <c r="AO902" s="362"/>
      <c r="AP902" s="363" t="s">
        <v>432</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431</v>
      </c>
      <c r="K935" s="358"/>
      <c r="L935" s="358"/>
      <c r="M935" s="358"/>
      <c r="N935" s="358"/>
      <c r="O935" s="358"/>
      <c r="P935" s="359" t="s">
        <v>376</v>
      </c>
      <c r="Q935" s="359"/>
      <c r="R935" s="359"/>
      <c r="S935" s="359"/>
      <c r="T935" s="359"/>
      <c r="U935" s="359"/>
      <c r="V935" s="359"/>
      <c r="W935" s="359"/>
      <c r="X935" s="359"/>
      <c r="Y935" s="360" t="s">
        <v>428</v>
      </c>
      <c r="Z935" s="361"/>
      <c r="AA935" s="361"/>
      <c r="AB935" s="361"/>
      <c r="AC935" s="142" t="s">
        <v>478</v>
      </c>
      <c r="AD935" s="142"/>
      <c r="AE935" s="142"/>
      <c r="AF935" s="142"/>
      <c r="AG935" s="142"/>
      <c r="AH935" s="360" t="s">
        <v>514</v>
      </c>
      <c r="AI935" s="357"/>
      <c r="AJ935" s="357"/>
      <c r="AK935" s="357"/>
      <c r="AL935" s="357" t="s">
        <v>21</v>
      </c>
      <c r="AM935" s="357"/>
      <c r="AN935" s="357"/>
      <c r="AO935" s="362"/>
      <c r="AP935" s="363" t="s">
        <v>432</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431</v>
      </c>
      <c r="K968" s="358"/>
      <c r="L968" s="358"/>
      <c r="M968" s="358"/>
      <c r="N968" s="358"/>
      <c r="O968" s="358"/>
      <c r="P968" s="359" t="s">
        <v>376</v>
      </c>
      <c r="Q968" s="359"/>
      <c r="R968" s="359"/>
      <c r="S968" s="359"/>
      <c r="T968" s="359"/>
      <c r="U968" s="359"/>
      <c r="V968" s="359"/>
      <c r="W968" s="359"/>
      <c r="X968" s="359"/>
      <c r="Y968" s="360" t="s">
        <v>428</v>
      </c>
      <c r="Z968" s="361"/>
      <c r="AA968" s="361"/>
      <c r="AB968" s="361"/>
      <c r="AC968" s="142" t="s">
        <v>478</v>
      </c>
      <c r="AD968" s="142"/>
      <c r="AE968" s="142"/>
      <c r="AF968" s="142"/>
      <c r="AG968" s="142"/>
      <c r="AH968" s="360" t="s">
        <v>514</v>
      </c>
      <c r="AI968" s="357"/>
      <c r="AJ968" s="357"/>
      <c r="AK968" s="357"/>
      <c r="AL968" s="357" t="s">
        <v>21</v>
      </c>
      <c r="AM968" s="357"/>
      <c r="AN968" s="357"/>
      <c r="AO968" s="362"/>
      <c r="AP968" s="363" t="s">
        <v>432</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431</v>
      </c>
      <c r="K1001" s="358"/>
      <c r="L1001" s="358"/>
      <c r="M1001" s="358"/>
      <c r="N1001" s="358"/>
      <c r="O1001" s="358"/>
      <c r="P1001" s="359" t="s">
        <v>376</v>
      </c>
      <c r="Q1001" s="359"/>
      <c r="R1001" s="359"/>
      <c r="S1001" s="359"/>
      <c r="T1001" s="359"/>
      <c r="U1001" s="359"/>
      <c r="V1001" s="359"/>
      <c r="W1001" s="359"/>
      <c r="X1001" s="359"/>
      <c r="Y1001" s="360" t="s">
        <v>428</v>
      </c>
      <c r="Z1001" s="361"/>
      <c r="AA1001" s="361"/>
      <c r="AB1001" s="361"/>
      <c r="AC1001" s="142" t="s">
        <v>478</v>
      </c>
      <c r="AD1001" s="142"/>
      <c r="AE1001" s="142"/>
      <c r="AF1001" s="142"/>
      <c r="AG1001" s="142"/>
      <c r="AH1001" s="360" t="s">
        <v>514</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431</v>
      </c>
      <c r="K1034" s="358"/>
      <c r="L1034" s="358"/>
      <c r="M1034" s="358"/>
      <c r="N1034" s="358"/>
      <c r="O1034" s="358"/>
      <c r="P1034" s="359" t="s">
        <v>376</v>
      </c>
      <c r="Q1034" s="359"/>
      <c r="R1034" s="359"/>
      <c r="S1034" s="359"/>
      <c r="T1034" s="359"/>
      <c r="U1034" s="359"/>
      <c r="V1034" s="359"/>
      <c r="W1034" s="359"/>
      <c r="X1034" s="359"/>
      <c r="Y1034" s="360" t="s">
        <v>428</v>
      </c>
      <c r="Z1034" s="361"/>
      <c r="AA1034" s="361"/>
      <c r="AB1034" s="361"/>
      <c r="AC1034" s="142" t="s">
        <v>478</v>
      </c>
      <c r="AD1034" s="142"/>
      <c r="AE1034" s="142"/>
      <c r="AF1034" s="142"/>
      <c r="AG1034" s="142"/>
      <c r="AH1034" s="360" t="s">
        <v>514</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431</v>
      </c>
      <c r="K1067" s="358"/>
      <c r="L1067" s="358"/>
      <c r="M1067" s="358"/>
      <c r="N1067" s="358"/>
      <c r="O1067" s="358"/>
      <c r="P1067" s="359" t="s">
        <v>376</v>
      </c>
      <c r="Q1067" s="359"/>
      <c r="R1067" s="359"/>
      <c r="S1067" s="359"/>
      <c r="T1067" s="359"/>
      <c r="U1067" s="359"/>
      <c r="V1067" s="359"/>
      <c r="W1067" s="359"/>
      <c r="X1067" s="359"/>
      <c r="Y1067" s="360" t="s">
        <v>428</v>
      </c>
      <c r="Z1067" s="361"/>
      <c r="AA1067" s="361"/>
      <c r="AB1067" s="361"/>
      <c r="AC1067" s="142" t="s">
        <v>478</v>
      </c>
      <c r="AD1067" s="142"/>
      <c r="AE1067" s="142"/>
      <c r="AF1067" s="142"/>
      <c r="AG1067" s="142"/>
      <c r="AH1067" s="360" t="s">
        <v>514</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431</v>
      </c>
      <c r="K1101" s="142"/>
      <c r="L1101" s="142"/>
      <c r="M1101" s="142"/>
      <c r="N1101" s="142"/>
      <c r="O1101" s="142"/>
      <c r="P1101" s="360" t="s">
        <v>27</v>
      </c>
      <c r="Q1101" s="360"/>
      <c r="R1101" s="360"/>
      <c r="S1101" s="360"/>
      <c r="T1101" s="360"/>
      <c r="U1101" s="360"/>
      <c r="V1101" s="360"/>
      <c r="W1101" s="360"/>
      <c r="X1101" s="360"/>
      <c r="Y1101" s="142" t="s">
        <v>433</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129" max="16383" man="1"/>
    <brk id="729" max="16383" man="1"/>
    <brk id="837" max="16383" man="1"/>
    <brk id="867" max="16383" man="1"/>
    <brk id="900" max="16383" man="1"/>
    <brk id="933" max="16383" man="1"/>
    <brk id="966" max="16383" man="1"/>
    <brk id="999" max="16383" man="1"/>
    <brk id="1032" max="16383" man="1"/>
    <brk id="1065"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465</v>
      </c>
      <c r="AK6" s="54" t="str">
        <f t="shared" si="7"/>
        <v>E</v>
      </c>
      <c r="AP6" s="56" t="s">
        <v>523</v>
      </c>
    </row>
    <row r="7" spans="1:42" ht="13.5" customHeight="1">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526</v>
      </c>
      <c r="AK9" s="54" t="str">
        <f t="shared" si="7"/>
        <v>H</v>
      </c>
      <c r="AP9" s="56" t="s">
        <v>526</v>
      </c>
    </row>
    <row r="10" spans="1:42" ht="13.5" customHeight="1">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499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470</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471</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471</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471</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471</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471</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471</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471</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471</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471</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471</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401</v>
      </c>
      <c r="H15" s="595"/>
      <c r="I15" s="595"/>
      <c r="J15" s="595"/>
      <c r="K15" s="595"/>
      <c r="L15" s="595"/>
      <c r="M15" s="595"/>
      <c r="N15" s="595"/>
      <c r="O15" s="595"/>
      <c r="P15" s="595"/>
      <c r="Q15" s="595"/>
      <c r="R15" s="595"/>
      <c r="S15" s="595"/>
      <c r="T15" s="595"/>
      <c r="U15" s="595"/>
      <c r="V15" s="595"/>
      <c r="W15" s="595"/>
      <c r="X15" s="595"/>
      <c r="Y15" s="595"/>
      <c r="Z15" s="595"/>
      <c r="AA15" s="595"/>
      <c r="AB15" s="596"/>
      <c r="AC15" s="594" t="s">
        <v>402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400</v>
      </c>
      <c r="H28" s="595"/>
      <c r="I28" s="595"/>
      <c r="J28" s="595"/>
      <c r="K28" s="595"/>
      <c r="L28" s="595"/>
      <c r="M28" s="595"/>
      <c r="N28" s="595"/>
      <c r="O28" s="595"/>
      <c r="P28" s="595"/>
      <c r="Q28" s="595"/>
      <c r="R28" s="595"/>
      <c r="S28" s="595"/>
      <c r="T28" s="595"/>
      <c r="U28" s="595"/>
      <c r="V28" s="595"/>
      <c r="W28" s="595"/>
      <c r="X28" s="595"/>
      <c r="Y28" s="595"/>
      <c r="Z28" s="595"/>
      <c r="AA28" s="595"/>
      <c r="AB28" s="596"/>
      <c r="AC28" s="594" t="s">
        <v>403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450</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405</v>
      </c>
      <c r="H68" s="595"/>
      <c r="I68" s="595"/>
      <c r="J68" s="595"/>
      <c r="K68" s="595"/>
      <c r="L68" s="595"/>
      <c r="M68" s="595"/>
      <c r="N68" s="595"/>
      <c r="O68" s="595"/>
      <c r="P68" s="595"/>
      <c r="Q68" s="595"/>
      <c r="R68" s="595"/>
      <c r="S68" s="595"/>
      <c r="T68" s="595"/>
      <c r="U68" s="595"/>
      <c r="V68" s="595"/>
      <c r="W68" s="595"/>
      <c r="X68" s="595"/>
      <c r="Y68" s="595"/>
      <c r="Z68" s="595"/>
      <c r="AA68" s="595"/>
      <c r="AB68" s="596"/>
      <c r="AC68" s="594" t="s">
        <v>406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407</v>
      </c>
      <c r="H81" s="595"/>
      <c r="I81" s="595"/>
      <c r="J81" s="595"/>
      <c r="K81" s="595"/>
      <c r="L81" s="595"/>
      <c r="M81" s="595"/>
      <c r="N81" s="595"/>
      <c r="O81" s="595"/>
      <c r="P81" s="595"/>
      <c r="Q81" s="595"/>
      <c r="R81" s="595"/>
      <c r="S81" s="595"/>
      <c r="T81" s="595"/>
      <c r="U81" s="595"/>
      <c r="V81" s="595"/>
      <c r="W81" s="595"/>
      <c r="X81" s="595"/>
      <c r="Y81" s="595"/>
      <c r="Z81" s="595"/>
      <c r="AA81" s="595"/>
      <c r="AB81" s="596"/>
      <c r="AC81" s="594" t="s">
        <v>408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409</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432</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432</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432</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2018-08-31T07:16:49Z</cp:lastPrinted>
  <dcterms:created xsi:type="dcterms:W3CDTF">2012-03-13T00:50:25Z</dcterms:created>
  <dcterms:modified xsi:type="dcterms:W3CDTF">2018-09-05T09:45:15Z</dcterms:modified>
</cp:coreProperties>
</file>