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<sst xmlns="http://schemas.openxmlformats.org/spreadsheetml/2006/main" count="2802" uniqueCount="602">
  <si>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</si>
  <si>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</si>
  <si>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</si>
  <si>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</si>
  <si>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</si>
  <si>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</si>
  <si>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</si>
  <si>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</si>
  <si>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</si>
  <si>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</si>
  <si>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</si>
  <si>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</si>
  <si>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</si>
  <si>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</si>
  <si>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</si>
  <si>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</si>
  <si>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</si>
  <si>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</si>
  <si>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</si>
  <si>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</si>
  <si>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</si>
  <si>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</si>
  <si>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</si>
  <si>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</si>
  <si>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</si>
  <si>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</si>
  <si>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</si>
  <si>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</si>
  <si>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</si>
  <si>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</si>
  <si>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</si>
  <si>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</si>
  <si>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</si>
  <si>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</si>
  <si>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</si>
  <si>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</si>
  <si>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</si>
  <si>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</si>
  <si>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</si>
  <si>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</si>
  <si>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</si>
  <si>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</si>
  <si>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</si>
  <si>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</si>
  <si>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</si>
  <si>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</si>
  <si>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</si>
  <si>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</si>
  <si>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</si>
  <si>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</si>
  <si>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</si>
  <si>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</si>
  <si>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</si>
  <si>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</si>
  <si>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</si>
  <si>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</si>
  <si>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</si>
  <si>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</si>
  <si>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</si>
  <si>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</si>
  <si>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</si>
  <si>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</si>
  <si>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</si>
  <si>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</si>
  <si>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</si>
  <si>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</si>
  <si>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</si>
  <si>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</si>
  <si>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</si>
  <si>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</si>
  <si>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</si>
  <si>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</si>
  <si>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</si>
  <si>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</si>
  <si>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</si>
  <si>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</si>
  <si>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</si>
  <si>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</si>
  <si>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</si>
  <si>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</si>
  <si>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</si>
  <si>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</si>
  <si>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</si>
  <si>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</si>
  <si>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</si>
  <si>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</si>
  <si>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</si>
  <si>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</si>
  <si>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</si>
  <si>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</si>
  <si>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</si>
  <si>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</si>
  <si>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</si>
  <si>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</si>
  <si>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</si>
  <si>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</si>
  <si>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</si>
  <si>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</si>
  <si>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</si>
  <si>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</si>
  <si>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</si>
  <si>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</si>
  <si>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</si>
  <si>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</si>
  <si>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</si>
  <si>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</si>
  <si>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</si>
  <si>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</si>
  <si>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</si>
  <si>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</si>
  <si>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</si>
  <si>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</si>
  <si>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</si>
  <si>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</si>
  <si>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</si>
  <si>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</si>
  <si>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</si>
  <si>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</si>
  <si>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</si>
  <si>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</si>
  <si>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</si>
  <si>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</si>
  <si>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</si>
  <si>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</si>
  <si>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</si>
  <si>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</si>
  <si>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</si>
  <si>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</si>
  <si>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</si>
  <si>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</si>
  <si>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</si>
  <si>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</si>
  <si>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</si>
  <si>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</si>
  <si>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</si>
  <si>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</si>
  <si>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</si>
  <si>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</si>
  <si>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</si>
  <si>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</si>
  <si>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</si>
  <si>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</si>
  <si>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</si>
  <si>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</si>
  <si>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</si>
  <si>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</si>
  <si>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</si>
  <si>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</si>
  <si>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</si>
  <si>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</si>
  <si>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</si>
  <si>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</si>
  <si>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</si>
  <si>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</si>
  <si>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</si>
  <si>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</si>
  <si>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</si>
  <si>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</si>
  <si>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</si>
  <si>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</si>
  <si>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</si>
  <si>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</si>
  <si>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</si>
  <si>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</si>
  <si>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</si>
  <si>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</si>
  <si>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</si>
  <si>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</si>
  <si>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</si>
  <si>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</si>
  <si>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</si>
  <si>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</si>
  <si>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</si>
  <si>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</si>
  <si>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</si>
  <si>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</si>
  <si>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</si>
  <si>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</si>
  <si>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</si>
  <si>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</si>
  <si>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</si>
  <si>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</si>
  <si>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</si>
  <si>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</si>
  <si>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</si>
  <si>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</si>
  <si>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</si>
  <si>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</si>
  <si>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</si>
  <si>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</si>
  <si>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</si>
  <si>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</si>
  <si>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</si>
  <si>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</si>
  <si>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</si>
  <si>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</si>
  <si>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</si>
  <si>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</si>
  <si>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</si>
  <si>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</si>
  <si>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</si>
  <si>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</si>
  <si>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</si>
  <si>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</si>
  <si>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</si>
  <si>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</si>
  <si>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</si>
  <si>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</si>
  <si>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</si>
  <si>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</si>
  <si>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</si>
  <si>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</si>
  <si>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</si>
  <si>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</si>
  <si>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</si>
  <si>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</si>
  <si>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</si>
  <si>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</si>
  <si>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</si>
  <si>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</si>
  <si>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</si>
  <si>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</si>
  <si>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</si>
  <si>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</si>
  <si>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</si>
  <si>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</si>
  <si>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</si>
  <si>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</si>
  <si>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</si>
  <si>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</si>
  <si>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</si>
  <si>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</si>
  <si>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</si>
  <si>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</si>
  <si>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</si>
  <si>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</si>
  <si>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</si>
  <si>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</si>
  <si>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</si>
  <si>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</si>
  <si>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</si>
  <si>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</si>
  <si>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</si>
  <si>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</si>
  <si>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</si>
  <si>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</si>
  <si>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</si>
  <si>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</si>
  <si>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</si>
  <si>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</si>
  <si>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</si>
  <si>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</si>
  <si>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</si>
  <si>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</si>
  <si>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</si>
  <si>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</si>
  <si>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</si>
  <si>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</si>
  <si>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</si>
  <si>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</si>
  <si>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</si>
  <si>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</si>
  <si>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</si>
  <si>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</si>
  <si>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</si>
  <si>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</si>
  <si>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</si>
  <si>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</si>
  <si>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</si>
  <si>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</si>
  <si>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</si>
  <si>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</si>
  <si>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</si>
  <si>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</si>
  <si>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</si>
  <si>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</si>
  <si>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</si>
  <si>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</si>
  <si>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</si>
  <si>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</si>
  <si>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</si>
  <si>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</si>
  <si>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</si>
  <si>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</si>
  <si>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</si>
  <si>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</si>
  <si>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</si>
  <si>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</si>
  <si>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</si>
  <si>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</si>
  <si>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</si>
  <si>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</si>
  <si>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</si>
  <si>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</si>
  <si>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</si>
  <si>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</si>
  <si>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</si>
  <si>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</si>
  <si>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</si>
  <si>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</si>
  <si>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</si>
  <si>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</si>
  <si>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</si>
  <si>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</si>
  <si>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</si>
  <si>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</si>
  <si>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</si>
  <si>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</si>
  <si>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</si>
  <si>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</si>
  <si>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</si>
  <si>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</si>
  <si>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</si>
  <si>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</si>
  <si>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</si>
  <si>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</si>
  <si>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</si>
  <si>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</si>
  <si>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</si>
  <si>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</si>
  <si>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</si>
  <si>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</si>
  <si>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</si>
  <si>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</si>
  <si>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</si>
  <si>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</si>
  <si>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</si>
  <si>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</si>
  <si>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</si>
  <si>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</si>
  <si>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</si>
  <si>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</si>
  <si>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</si>
  <si>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</si>
  <si>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</si>
  <si>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</si>
  <si>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</si>
  <si>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</si>
  <si>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</si>
  <si>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</si>
  <si>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</si>
  <si>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</si>
  <si>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</si>
  <si>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</si>
  <si>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</si>
  <si>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</si>
  <si>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</si>
  <si>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</si>
  <si>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</si>
  <si>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</si>
  <si>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</si>
  <si>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</si>
  <si>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</si>
  <si>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</si>
  <si>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</si>
  <si>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</si>
  <si>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</si>
  <si>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</si>
  <si>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</si>
  <si>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</si>
  <si>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</si>
  <si>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</si>
  <si>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</si>
  <si>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</si>
  <si>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</si>
  <si>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</si>
  <si>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</si>
  <si>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</si>
  <si>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</si>
  <si>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</si>
  <si>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</si>
  <si>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</si>
  <si>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</si>
  <si>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</si>
  <si>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</si>
  <si>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</si>
  <si>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</si>
  <si>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</si>
  <si>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</si>
  <si>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</si>
  <si>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</si>
  <si>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</si>
  <si>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</si>
  <si>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</si>
  <si>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</si>
  <si>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</si>
  <si>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</si>
  <si>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</si>
  <si>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</si>
  <si>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</si>
  <si>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</si>
  <si>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</si>
  <si>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</si>
  <si>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</si>
  <si>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</si>
  <si>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</si>
  <si>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</si>
  <si>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</si>
  <si>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</si>
  <si>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</si>
  <si>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</si>
  <si>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</si>
  <si>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</si>
  <si>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</si>
  <si>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</si>
  <si>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</si>
  <si>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</si>
  <si>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</si>
  <si>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</si>
  <si>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</si>
  <si>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</si>
  <si>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</si>
  <si>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</si>
  <si>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</si>
  <si>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</si>
  <si>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</si>
  <si>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</si>
  <si>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</si>
  <si>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</si>
  <si>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</si>
  <si>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</si>
  <si>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</si>
  <si>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</si>
  <si>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</si>
  <si>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</si>
  <si>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</si>
  <si>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</si>
  <si>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</si>
  <si>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</si>
  <si>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</si>
  <si>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</si>
  <si>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</si>
  <si>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</si>
  <si>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</si>
  <si>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</si>
  <si>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</si>
  <si>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</si>
  <si>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</si>
  <si>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</si>
  <si>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</si>
  <si>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</si>
  <si>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</si>
  <si>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</si>
  <si>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</si>
  <si>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</si>
  <si>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</si>
  <si>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</si>
  <si>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</si>
  <si>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</si>
  <si>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</si>
  <si>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</si>
  <si>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</si>
  <si>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</si>
  <si>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</si>
  <si>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</si>
  <si>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</si>
  <si>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</si>
  <si>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</si>
  <si>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</si>
  <si>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</si>
  <si>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</si>
  <si>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</si>
  <si>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</si>
  <si>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</si>
  <si>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</si>
  <si>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</si>
  <si>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</si>
  <si>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</si>
  <si>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</si>
  <si>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</si>
  <si>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</si>
  <si>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</si>
  <si>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</si>
  <si>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</si>
  <si>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</si>
  <si>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</si>
  <si>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</si>
  <si>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</si>
  <si>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</si>
  <si>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</si>
  <si>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</si>
  <si>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</si>
  <si>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</si>
  <si>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</si>
  <si>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</si>
  <si>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</si>
  <si>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</si>
  <si>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</si>
  <si>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</si>
  <si>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</si>
  <si>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</si>
  <si>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</si>
  <si>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</si>
  <si>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</si>
  <si>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</si>
  <si>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</si>
  <si>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</si>
  <si>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</si>
  <si>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</si>
  <si>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</si>
  <si>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</si>
  <si>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</si>
  <si>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</si>
  <si>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</si>
  <si>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</si>
  <si>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</si>
  <si>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</si>
  <si>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</si>
  <si>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</si>
  <si>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</si>
  <si>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</si>
  <si>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</si>
  <si>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</si>
  <si>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</si>
  <si>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</si>
  <si>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</si>
  <si>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</si>
  <si>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</si>
  <si>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</si>
  <si>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</si>
  <si>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</si>
  <si>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</si>
  <si>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</si>
  <si>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</si>
  <si>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</si>
  <si>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</si>
  <si>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</si>
  <si>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</si>
  <si>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</si>
  <si>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</si>
  <si>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</si>
  <si>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</si>
  <si>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</si>
  <si>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</si>
  <si>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</si>
  <si>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</si>
  <si>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</si>
  <si>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</si>
  <si>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</si>
  <si>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</si>
  <si>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</si>
  <si>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</si>
  <si>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</si>
  <si>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</si>
  <si>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</si>
  <si>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</si>
  <si>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</si>
  <si>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</si>
  <si>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</si>
  <si>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</si>
  <si>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</si>
  <si>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アジア大洋州局</t>
    <rPh sb="3" eb="7">
      <t>タイヨウシュウキョク</t>
    </rPh>
    <phoneticPr fontId="5"/>
  </si>
  <si>
    <t>大洋州課</t>
    <rPh sb="0" eb="4">
      <t>タイヨウシュウカ</t>
    </rPh>
    <phoneticPr fontId="5"/>
  </si>
  <si>
    <t>課長　山口大治</t>
    <rPh sb="0" eb="2">
      <t>カチョウ</t>
    </rPh>
    <rPh sb="3" eb="5">
      <t>ヤマグチ</t>
    </rPh>
    <rPh sb="5" eb="7">
      <t>ダイジ</t>
    </rPh>
    <phoneticPr fontId="5"/>
  </si>
  <si>
    <t>○</t>
  </si>
  <si>
    <t>外務省設置法第４条第１項
外務省組織令第４２条</t>
    <rPh sb="18" eb="19">
      <t>レイ</t>
    </rPh>
    <phoneticPr fontId="5"/>
  </si>
  <si>
    <t>－</t>
    <phoneticPr fontId="5"/>
  </si>
  <si>
    <t>南太平洋大学拠出金</t>
    <rPh sb="0" eb="1">
      <t>ミナミ</t>
    </rPh>
    <rPh sb="1" eb="4">
      <t>タイヘイヨウ</t>
    </rPh>
    <rPh sb="4" eb="6">
      <t>ダイガク</t>
    </rPh>
    <rPh sb="6" eb="9">
      <t>キョシュツキン</t>
    </rPh>
    <phoneticPr fontId="5"/>
  </si>
  <si>
    <t>太平洋島嶼国の行政官に対し国連安保理決議や海上法執行等に関する研修を実施し，太平洋島嶼国の北朝鮮問題への対応に係る能力強化を図る。</t>
    <rPh sb="0" eb="3">
      <t>タイヘイヨウ</t>
    </rPh>
    <rPh sb="3" eb="6">
      <t>トウショコク</t>
    </rPh>
    <rPh sb="7" eb="10">
      <t>ギョウセイカン</t>
    </rPh>
    <rPh sb="11" eb="12">
      <t>タイ</t>
    </rPh>
    <rPh sb="13" eb="15">
      <t>コクレン</t>
    </rPh>
    <rPh sb="15" eb="18">
      <t>アンポリ</t>
    </rPh>
    <rPh sb="18" eb="20">
      <t>ケツギ</t>
    </rPh>
    <rPh sb="21" eb="23">
      <t>カイジョウ</t>
    </rPh>
    <rPh sb="23" eb="26">
      <t>ホウシッコウ</t>
    </rPh>
    <rPh sb="26" eb="27">
      <t>トウ</t>
    </rPh>
    <rPh sb="28" eb="29">
      <t>カン</t>
    </rPh>
    <rPh sb="31" eb="33">
      <t>ケンシュウ</t>
    </rPh>
    <rPh sb="34" eb="36">
      <t>ジッシ</t>
    </rPh>
    <rPh sb="38" eb="41">
      <t>タイヘイヨウ</t>
    </rPh>
    <rPh sb="41" eb="44">
      <t>トウショコク</t>
    </rPh>
    <rPh sb="45" eb="48">
      <t>キタチョウセン</t>
    </rPh>
    <rPh sb="48" eb="50">
      <t>モンダイ</t>
    </rPh>
    <rPh sb="52" eb="54">
      <t>タイオウ</t>
    </rPh>
    <rPh sb="55" eb="56">
      <t>カカ</t>
    </rPh>
    <rPh sb="57" eb="59">
      <t>ノウリョク</t>
    </rPh>
    <rPh sb="59" eb="61">
      <t>キョウカ</t>
    </rPh>
    <rPh sb="62" eb="63">
      <t>ハカ</t>
    </rPh>
    <phoneticPr fontId="5"/>
  </si>
  <si>
    <t>右研修プログラムへの参加人数。</t>
    <rPh sb="0" eb="1">
      <t>ミギ</t>
    </rPh>
    <rPh sb="1" eb="3">
      <t>ケンシュウ</t>
    </rPh>
    <rPh sb="10" eb="12">
      <t>サンカ</t>
    </rPh>
    <rPh sb="12" eb="14">
      <t>ニンズウ</t>
    </rPh>
    <phoneticPr fontId="5"/>
  </si>
  <si>
    <t>人</t>
    <rPh sb="0" eb="1">
      <t>ニン</t>
    </rPh>
    <phoneticPr fontId="5"/>
  </si>
  <si>
    <t>件</t>
    <rPh sb="0" eb="1">
      <t>ケン</t>
    </rPh>
    <phoneticPr fontId="5"/>
  </si>
  <si>
    <t>上記の目的を達成するため，太平洋島嶼国各国の行政官に対し国連安保理決議や海上における法執行等に関する１か月程度の研修コースを提供し，各国行政機関の能力向上を図る。</t>
    <rPh sb="0" eb="2">
      <t>ジョウキ</t>
    </rPh>
    <rPh sb="3" eb="5">
      <t>モクテキ</t>
    </rPh>
    <rPh sb="6" eb="8">
      <t>タッセイ</t>
    </rPh>
    <rPh sb="13" eb="16">
      <t>タイヘイヨウ</t>
    </rPh>
    <rPh sb="16" eb="19">
      <t>トウショコク</t>
    </rPh>
    <rPh sb="19" eb="21">
      <t>カクコク</t>
    </rPh>
    <rPh sb="22" eb="25">
      <t>ギョウセイカン</t>
    </rPh>
    <rPh sb="26" eb="27">
      <t>タイ</t>
    </rPh>
    <rPh sb="28" eb="30">
      <t>コクレン</t>
    </rPh>
    <rPh sb="30" eb="33">
      <t>アンポリ</t>
    </rPh>
    <rPh sb="33" eb="35">
      <t>ケツギ</t>
    </rPh>
    <rPh sb="36" eb="38">
      <t>カイジョウ</t>
    </rPh>
    <rPh sb="42" eb="45">
      <t>ホウシッコウ</t>
    </rPh>
    <rPh sb="45" eb="46">
      <t>トウ</t>
    </rPh>
    <rPh sb="47" eb="48">
      <t>カン</t>
    </rPh>
    <rPh sb="52" eb="53">
      <t>ゲツ</t>
    </rPh>
    <rPh sb="53" eb="55">
      <t>テイド</t>
    </rPh>
    <rPh sb="56" eb="58">
      <t>ケンシュウ</t>
    </rPh>
    <rPh sb="62" eb="64">
      <t>テイキョウ</t>
    </rPh>
    <rPh sb="66" eb="68">
      <t>カクコク</t>
    </rPh>
    <rPh sb="68" eb="70">
      <t>ギョウセイ</t>
    </rPh>
    <rPh sb="70" eb="72">
      <t>キカン</t>
    </rPh>
    <rPh sb="73" eb="75">
      <t>ノウリョク</t>
    </rPh>
    <rPh sb="75" eb="77">
      <t>コウジョウ</t>
    </rPh>
    <rPh sb="78" eb="79">
      <t>ハカ</t>
    </rPh>
    <phoneticPr fontId="5"/>
  </si>
  <si>
    <t>-</t>
    <phoneticPr fontId="5"/>
  </si>
  <si>
    <t>-</t>
    <phoneticPr fontId="5"/>
  </si>
  <si>
    <t>-</t>
    <phoneticPr fontId="5"/>
  </si>
  <si>
    <t>-</t>
    <phoneticPr fontId="5"/>
  </si>
  <si>
    <t>研修コースの開催回数</t>
    <rPh sb="0" eb="2">
      <t>ケンシュウ</t>
    </rPh>
    <rPh sb="6" eb="8">
      <t>カイサイ</t>
    </rPh>
    <rPh sb="8" eb="10">
      <t>カイスウ</t>
    </rPh>
    <phoneticPr fontId="5"/>
  </si>
  <si>
    <t>研修コースの延べ日数</t>
    <rPh sb="0" eb="2">
      <t>ケンシュウ</t>
    </rPh>
    <rPh sb="6" eb="7">
      <t>ノ</t>
    </rPh>
    <rPh sb="8" eb="10">
      <t>ニッスウ</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</si>
  <si>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</si>
  <si>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t>
    <phoneticPr fontId="5"/>
  </si>
  <si>
    <t>南太平洋大学</t>
    <rPh sb="0" eb="1">
      <t>ミナミ</t>
    </rPh>
    <rPh sb="1" eb="4">
      <t>タイヘイヨウ</t>
    </rPh>
    <rPh sb="4" eb="6">
      <t>ダイガク</t>
    </rPh>
    <phoneticPr fontId="5"/>
  </si>
  <si>
    <t>研修費</t>
    <rPh sb="0" eb="3">
      <t>ケンシュウヒ</t>
    </rPh>
    <phoneticPr fontId="5"/>
  </si>
  <si>
    <t>旅費</t>
    <rPh sb="0" eb="2">
      <t>リョヒ</t>
    </rPh>
    <phoneticPr fontId="5"/>
  </si>
  <si>
    <t>人件費</t>
    <rPh sb="0" eb="3">
      <t>ジンケンヒ</t>
    </rPh>
    <phoneticPr fontId="5"/>
  </si>
  <si>
    <t>その他</t>
    <rPh sb="2" eb="3">
      <t>タ</t>
    </rPh>
    <phoneticPr fontId="5"/>
  </si>
  <si>
    <t>航空賃，宿泊費</t>
    <rPh sb="0" eb="2">
      <t>コウクウ</t>
    </rPh>
    <rPh sb="2" eb="3">
      <t>チン</t>
    </rPh>
    <rPh sb="4" eb="7">
      <t>シュクハクヒ</t>
    </rPh>
    <phoneticPr fontId="5"/>
  </si>
  <si>
    <t>教材等</t>
    <rPh sb="0" eb="2">
      <t>キョウザイ</t>
    </rPh>
    <rPh sb="2" eb="3">
      <t>トウ</t>
    </rPh>
    <phoneticPr fontId="5"/>
  </si>
  <si>
    <t>管理運営費</t>
    <rPh sb="0" eb="2">
      <t>カンリ</t>
    </rPh>
    <rPh sb="2" eb="5">
      <t>ウンエイヒ</t>
    </rPh>
    <phoneticPr fontId="5"/>
  </si>
  <si>
    <t>太平洋島嶼国の北朝鮮問題に対する理解と認識を高めることにより，国際社会に協力するための体制を強化し，同地域が国連安保理決議に基づく対北朝鮮制裁の「抜け穴」となることを防ぐ。</t>
    <rPh sb="0" eb="3">
      <t>タイヘイヨウ</t>
    </rPh>
    <rPh sb="3" eb="6">
      <t>トウショコク</t>
    </rPh>
    <rPh sb="7" eb="10">
      <t>キタチョウセン</t>
    </rPh>
    <rPh sb="10" eb="12">
      <t>モンダイ</t>
    </rPh>
    <rPh sb="13" eb="14">
      <t>タイ</t>
    </rPh>
    <rPh sb="16" eb="18">
      <t>リカイ</t>
    </rPh>
    <rPh sb="19" eb="21">
      <t>ニンシキ</t>
    </rPh>
    <rPh sb="22" eb="23">
      <t>タカ</t>
    </rPh>
    <rPh sb="50" eb="51">
      <t>ドウ</t>
    </rPh>
    <rPh sb="51" eb="53">
      <t>チイキ</t>
    </rPh>
    <rPh sb="54" eb="56">
      <t>コクレン</t>
    </rPh>
    <rPh sb="56" eb="59">
      <t>アンポリ</t>
    </rPh>
    <rPh sb="59" eb="61">
      <t>ケツギ</t>
    </rPh>
    <rPh sb="62" eb="63">
      <t>モト</t>
    </rPh>
    <rPh sb="65" eb="66">
      <t>タイ</t>
    </rPh>
    <rPh sb="66" eb="69">
      <t>キタチョウセン</t>
    </rPh>
    <rPh sb="69" eb="71">
      <t>セイサイ</t>
    </rPh>
    <rPh sb="73" eb="74">
      <t>ヌ</t>
    </rPh>
    <rPh sb="75" eb="76">
      <t>アナ</t>
    </rPh>
    <rPh sb="83" eb="84">
      <t>フセ</t>
    </rPh>
    <phoneticPr fontId="5"/>
  </si>
  <si>
    <t>本件研修コースは，北朝鮮安保理決議の履行に関する内容で太平洋島嶼国各国の行政官１００名以上を対象とした１ヶ月間のプログラムを計画しており，右研修コースの効果的な実施により，太平洋島嶼国の能力向上を図る。このことは，日本と同地域との関係強化に資するとともに，日本にとって望ましい国際環境の確保に資する。</t>
    <rPh sb="0" eb="2">
      <t>ホンケン</t>
    </rPh>
    <rPh sb="2" eb="4">
      <t>ケンシュウ</t>
    </rPh>
    <rPh sb="9" eb="12">
      <t>キタチョウセン</t>
    </rPh>
    <rPh sb="12" eb="15">
      <t>アンポリ</t>
    </rPh>
    <rPh sb="15" eb="17">
      <t>ケツギ</t>
    </rPh>
    <rPh sb="18" eb="20">
      <t>リコウ</t>
    </rPh>
    <rPh sb="21" eb="22">
      <t>カン</t>
    </rPh>
    <rPh sb="24" eb="26">
      <t>ナイヨウ</t>
    </rPh>
    <rPh sb="27" eb="30">
      <t>タイヘイヨウ</t>
    </rPh>
    <rPh sb="30" eb="33">
      <t>トウショコク</t>
    </rPh>
    <rPh sb="33" eb="35">
      <t>カッコク</t>
    </rPh>
    <rPh sb="36" eb="39">
      <t>ギョウセイカン</t>
    </rPh>
    <rPh sb="42" eb="43">
      <t>メイ</t>
    </rPh>
    <rPh sb="43" eb="45">
      <t>イジョウ</t>
    </rPh>
    <rPh sb="46" eb="48">
      <t>タイショウ</t>
    </rPh>
    <rPh sb="53" eb="54">
      <t>ゲツ</t>
    </rPh>
    <rPh sb="54" eb="55">
      <t>アイダ</t>
    </rPh>
    <rPh sb="62" eb="64">
      <t>ケイカク</t>
    </rPh>
    <rPh sb="69" eb="70">
      <t>ミギ</t>
    </rPh>
    <rPh sb="70" eb="72">
      <t>ケンシュウ</t>
    </rPh>
    <rPh sb="76" eb="79">
      <t>コウカテキ</t>
    </rPh>
    <rPh sb="80" eb="82">
      <t>ジッシ</t>
    </rPh>
    <rPh sb="86" eb="89">
      <t>タイヘイヨウ</t>
    </rPh>
    <rPh sb="89" eb="92">
      <t>トウショコク</t>
    </rPh>
    <rPh sb="93" eb="95">
      <t>ノウリョク</t>
    </rPh>
    <rPh sb="95" eb="97">
      <t>コウジョウ</t>
    </rPh>
    <rPh sb="98" eb="99">
      <t>ハカ</t>
    </rPh>
    <rPh sb="107" eb="109">
      <t>ニホン</t>
    </rPh>
    <rPh sb="110" eb="111">
      <t>ドウ</t>
    </rPh>
    <rPh sb="111" eb="113">
      <t>チイキ</t>
    </rPh>
    <rPh sb="115" eb="119">
      <t>カンケイキョウカ</t>
    </rPh>
    <rPh sb="120" eb="121">
      <t>シ</t>
    </rPh>
    <rPh sb="128" eb="130">
      <t>ニホン</t>
    </rPh>
    <rPh sb="134" eb="135">
      <t>ノゾ</t>
    </rPh>
    <rPh sb="138" eb="140">
      <t>コクサイ</t>
    </rPh>
    <rPh sb="140" eb="142">
      <t>カンキョウ</t>
    </rPh>
    <rPh sb="143" eb="145">
      <t>カクホ</t>
    </rPh>
    <rPh sb="146" eb="147">
      <t>シ</t>
    </rPh>
    <phoneticPr fontId="5"/>
  </si>
  <si>
    <t>太平洋島嶼国の能力向上への貢献を通じ，同地域とのより一層の関係強化を図る。</t>
    <rPh sb="0" eb="3">
      <t>タイヘイヨウ</t>
    </rPh>
    <rPh sb="3" eb="6">
      <t>トウショコク</t>
    </rPh>
    <rPh sb="7" eb="9">
      <t>ノウリョク</t>
    </rPh>
    <rPh sb="9" eb="11">
      <t>コウジョウ</t>
    </rPh>
    <rPh sb="13" eb="15">
      <t>コウケン</t>
    </rPh>
    <rPh sb="16" eb="17">
      <t>ツウ</t>
    </rPh>
    <rPh sb="19" eb="20">
      <t>ドウ</t>
    </rPh>
    <rPh sb="20" eb="22">
      <t>チイキ</t>
    </rPh>
    <rPh sb="26" eb="28">
      <t>イッソウ</t>
    </rPh>
    <rPh sb="29" eb="33">
      <t>カンケイキョウカ</t>
    </rPh>
    <rPh sb="34" eb="35">
      <t>ハカ</t>
    </rPh>
    <phoneticPr fontId="5"/>
  </si>
  <si>
    <t>南太平洋大学と研修コースの実施に向け調整中。</t>
    <rPh sb="0" eb="1">
      <t>ミナミ</t>
    </rPh>
    <rPh sb="1" eb="4">
      <t>タイヘイヨウ</t>
    </rPh>
    <rPh sb="4" eb="6">
      <t>ダイガク</t>
    </rPh>
    <rPh sb="7" eb="9">
      <t>ケンシュウ</t>
    </rPh>
    <rPh sb="13" eb="15">
      <t>ジッシ</t>
    </rPh>
    <rPh sb="16" eb="17">
      <t>ム</t>
    </rPh>
    <rPh sb="18" eb="21">
      <t>チョウセイチュウ</t>
    </rPh>
    <phoneticPr fontId="5"/>
  </si>
  <si>
    <t>‐</t>
  </si>
  <si>
    <t>無</t>
    <rPh sb="0" eb="1">
      <t>ム</t>
    </rPh>
    <phoneticPr fontId="5"/>
  </si>
  <si>
    <t>我が国の対島嶼国外交の礎としてニーズを的確に把握</t>
    <rPh sb="0" eb="1">
      <t>ワ</t>
    </rPh>
    <rPh sb="2" eb="3">
      <t>クニ</t>
    </rPh>
    <rPh sb="4" eb="5">
      <t>タイ</t>
    </rPh>
    <rPh sb="5" eb="8">
      <t>トウショコク</t>
    </rPh>
    <rPh sb="8" eb="10">
      <t>ガイコウ</t>
    </rPh>
    <rPh sb="11" eb="12">
      <t>イシズエ</t>
    </rPh>
    <rPh sb="19" eb="21">
      <t>テキカク</t>
    </rPh>
    <rPh sb="22" eb="24">
      <t>ハアク</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</si>
  <si>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</si>
  <si>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</si>
  <si>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平成３０年度に事業を実施</t>
    <rPh sb="0" eb="2">
      <t>ヘイセイ</t>
    </rPh>
    <rPh sb="4" eb="6">
      <t>ネンド</t>
    </rPh>
    <rPh sb="7" eb="9">
      <t>ジギョウ</t>
    </rPh>
    <rPh sb="10" eb="12">
      <t>ジッシ</t>
    </rPh>
    <phoneticPr fontId="5"/>
  </si>
  <si>
    <t>-</t>
    <phoneticPr fontId="5"/>
  </si>
  <si>
    <t>-</t>
    <phoneticPr fontId="5"/>
  </si>
  <si>
    <t>前年度からの繰り越し予算／研修コースの開催回数　　　　　　　　　　　</t>
    <rPh sb="0" eb="2">
      <t>ゼンネン</t>
    </rPh>
    <rPh sb="2" eb="3">
      <t>ド</t>
    </rPh>
    <rPh sb="6" eb="7">
      <t>ク</t>
    </rPh>
    <rPh sb="8" eb="9">
      <t>コ</t>
    </rPh>
    <rPh sb="10" eb="12">
      <t>ヨサン</t>
    </rPh>
    <phoneticPr fontId="5"/>
  </si>
  <si>
    <t>　百万円/回</t>
    <rPh sb="1" eb="3">
      <t>ヒャクマン</t>
    </rPh>
    <rPh sb="3" eb="4">
      <t>エン</t>
    </rPh>
    <rPh sb="5" eb="6">
      <t>カイ</t>
    </rPh>
    <phoneticPr fontId="5"/>
  </si>
  <si>
    <t>225/3</t>
    <phoneticPr fontId="5"/>
  </si>
  <si>
    <t>南太平洋大学からのプロポーザル</t>
    <rPh sb="0" eb="1">
      <t>ミナミ</t>
    </rPh>
    <rPh sb="1" eb="4">
      <t>タイヘイヨウ</t>
    </rPh>
    <rPh sb="4" eb="6">
      <t>ダイガク</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</si>
  <si>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</si>
  <si>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基本目標Ⅶ 分担金・拠出金</t>
    <rPh sb="0" eb="2">
      <t>キホン</t>
    </rPh>
    <rPh sb="2" eb="4">
      <t>モクヒョウ</t>
    </rPh>
    <rPh sb="6" eb="9">
      <t>ブンタンキン</t>
    </rPh>
    <rPh sb="10" eb="13">
      <t>キョシュツキン</t>
    </rPh>
    <phoneticPr fontId="5"/>
  </si>
  <si>
    <t>平成３０年度限りの経費。</t>
    <rPh sb="6" eb="7">
      <t>カギ</t>
    </rPh>
    <rPh sb="9" eb="11">
      <t>ケイヒ</t>
    </rPh>
    <phoneticPr fontId="5"/>
  </si>
  <si>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</si>
  <si>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終了予定</t>
  </si>
  <si>
    <t>外部有識者の点検対象外である。</t>
    <phoneticPr fontId="5"/>
  </si>
  <si>
    <t>平成３０年度を以て事業終了予定。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</si>
</sst>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68036</xdr:colOff>
      <xdr:row>740</xdr:row>
      <xdr:rowOff>272143</xdr:rowOff>
    </xdr:from>
    <xdr:to>
      <xdr:col>36</xdr:col>
      <xdr:colOff>4804</xdr:colOff>
      <xdr:row>746</xdr:row>
      <xdr:rowOff>232077</xdr:rowOff>
    </xdr:to>
    <xdr:sp macro="" textlink="">
      <xdr:nvSpPr>
        <xdr:cNvPr id="3" name="テキスト ボックス 2"/>
        <xdr:cNvSpPr txBox="1"/>
      </xdr:nvSpPr>
      <xdr:spPr>
        <a:xfrm>
          <a:off x="3946072" y="21798643"/>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２２５百万円</a:t>
          </a:r>
        </a:p>
      </xdr:txBody>
    </xdr:sp>
    <xdr:clientData/>
  </xdr:twoCellAnchor>
  <xdr:twoCellAnchor>
    <xdr:from>
      <xdr:col>19</xdr:col>
      <xdr:colOff>81642</xdr:colOff>
      <xdr:row>751</xdr:row>
      <xdr:rowOff>258535</xdr:rowOff>
    </xdr:from>
    <xdr:to>
      <xdr:col>36</xdr:col>
      <xdr:colOff>18410</xdr:colOff>
      <xdr:row>756</xdr:row>
      <xdr:rowOff>572255</xdr:rowOff>
    </xdr:to>
    <xdr:sp macro="" textlink="">
      <xdr:nvSpPr>
        <xdr:cNvPr id="5" name="テキスト ボックス 4"/>
        <xdr:cNvSpPr txBox="1"/>
      </xdr:nvSpPr>
      <xdr:spPr>
        <a:xfrm>
          <a:off x="3959678" y="25676678"/>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南太平洋大学</a:t>
          </a:r>
          <a:endParaRPr kumimoji="1" lang="en-US" altLang="ja-JP" sz="2000"/>
        </a:p>
        <a:p>
          <a:pPr algn="ctr"/>
          <a:r>
            <a:rPr kumimoji="1" lang="ja-JP" altLang="en-US" sz="2000"/>
            <a:t>２２５百万円</a:t>
          </a:r>
        </a:p>
      </xdr:txBody>
    </xdr:sp>
    <xdr:clientData/>
  </xdr:twoCellAnchor>
  <xdr:twoCellAnchor>
    <xdr:from>
      <xdr:col>21</xdr:col>
      <xdr:colOff>149678</xdr:colOff>
      <xdr:row>747</xdr:row>
      <xdr:rowOff>27215</xdr:rowOff>
    </xdr:from>
    <xdr:to>
      <xdr:col>21</xdr:col>
      <xdr:colOff>149678</xdr:colOff>
      <xdr:row>751</xdr:row>
      <xdr:rowOff>133834</xdr:rowOff>
    </xdr:to>
    <xdr:cxnSp macro="">
      <xdr:nvCxnSpPr>
        <xdr:cNvPr id="7" name="直線矢印コネクタ 6"/>
        <xdr:cNvCxnSpPr/>
      </xdr:nvCxnSpPr>
      <xdr:spPr>
        <a:xfrm>
          <a:off x="4435928" y="24030215"/>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122464</xdr:colOff>
      <xdr:row>747</xdr:row>
      <xdr:rowOff>54429</xdr:rowOff>
    </xdr:from>
    <xdr:to>
      <xdr:col>33</xdr:col>
      <xdr:colOff>124705</xdr:colOff>
      <xdr:row>751</xdr:row>
      <xdr:rowOff>167418</xdr:rowOff>
    </xdr:to>
    <xdr:cxnSp macro="">
      <xdr:nvCxnSpPr>
        <xdr:cNvPr id="8" name="直線矢印コネクタ 7"/>
        <xdr:cNvCxnSpPr/>
      </xdr:nvCxnSpPr>
      <xdr:spPr>
        <a:xfrm flipV="1">
          <a:off x="6858000" y="24057429"/>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747</xdr:row>
      <xdr:rowOff>299357</xdr:rowOff>
    </xdr:from>
    <xdr:to>
      <xdr:col>20</xdr:col>
      <xdr:colOff>109783</xdr:colOff>
      <xdr:row>749</xdr:row>
      <xdr:rowOff>113812</xdr:rowOff>
    </xdr:to>
    <xdr:sp macro="" textlink="">
      <xdr:nvSpPr>
        <xdr:cNvPr id="9" name="テキスト ボックス 8"/>
        <xdr:cNvSpPr txBox="1"/>
      </xdr:nvSpPr>
      <xdr:spPr>
        <a:xfrm>
          <a:off x="3020787" y="24302357"/>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①拠出</a:t>
          </a:r>
        </a:p>
      </xdr:txBody>
    </xdr:sp>
    <xdr:clientData/>
  </xdr:twoCellAnchor>
  <xdr:twoCellAnchor>
    <xdr:from>
      <xdr:col>34</xdr:col>
      <xdr:colOff>27215</xdr:colOff>
      <xdr:row>748</xdr:row>
      <xdr:rowOff>0</xdr:rowOff>
    </xdr:from>
    <xdr:to>
      <xdr:col>41</xdr:col>
      <xdr:colOff>176893</xdr:colOff>
      <xdr:row>749</xdr:row>
      <xdr:rowOff>168241</xdr:rowOff>
    </xdr:to>
    <xdr:sp macro="" textlink="">
      <xdr:nvSpPr>
        <xdr:cNvPr id="10" name="テキスト ボックス 9"/>
        <xdr:cNvSpPr txBox="1"/>
      </xdr:nvSpPr>
      <xdr:spPr>
        <a:xfrm>
          <a:off x="6966858" y="24356786"/>
          <a:ext cx="1578428"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②研修の実施・報告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231</v>
      </c>
      <c r="AT2" s="932"/>
      <c r="AU2" s="932"/>
      <c r="AV2" s="52" t="str">
        <f>IF(AW2="", "", "-")</f>
        <v/>
      </c>
      <c r="AW2" s="903"/>
      <c r="AX2" s="903"/>
    </row>
    <row r="3" spans="1:50" ht="21" customHeight="1" thickBot="1" x14ac:dyDescent="0.2">
      <c r="A3" s="860" t="s">
        <v>535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550</v>
      </c>
      <c r="AK3" s="862"/>
      <c r="AL3" s="862"/>
      <c r="AM3" s="862"/>
      <c r="AN3" s="862"/>
      <c r="AO3" s="862"/>
      <c r="AP3" s="862"/>
      <c r="AQ3" s="862"/>
      <c r="AR3" s="862"/>
      <c r="AS3" s="862"/>
      <c r="AT3" s="862"/>
      <c r="AU3" s="862"/>
      <c r="AV3" s="862"/>
      <c r="AW3" s="862"/>
      <c r="AX3" s="24" t="s">
        <v>65</v>
      </c>
    </row>
    <row r="4" spans="1:50" ht="24.75" customHeight="1" x14ac:dyDescent="0.15">
      <c r="A4" s="706" t="s">
        <v>25</v>
      </c>
      <c r="B4" s="707"/>
      <c r="C4" s="707"/>
      <c r="D4" s="707"/>
      <c r="E4" s="707"/>
      <c r="F4" s="707"/>
      <c r="G4" s="684" t="s">
        <v>557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2" t="s">
        <v>77</v>
      </c>
      <c r="H5" s="833"/>
      <c r="I5" s="833"/>
      <c r="J5" s="833"/>
      <c r="K5" s="833"/>
      <c r="L5" s="833"/>
      <c r="M5" s="834" t="s">
        <v>66</v>
      </c>
      <c r="N5" s="835"/>
      <c r="O5" s="835"/>
      <c r="P5" s="835"/>
      <c r="Q5" s="835"/>
      <c r="R5" s="836"/>
      <c r="S5" s="837" t="s">
        <v>79</v>
      </c>
      <c r="T5" s="833"/>
      <c r="U5" s="833"/>
      <c r="V5" s="833"/>
      <c r="W5" s="833"/>
      <c r="X5" s="838"/>
      <c r="Y5" s="700" t="s">
        <v>3</v>
      </c>
      <c r="Z5" s="542"/>
      <c r="AA5" s="542"/>
      <c r="AB5" s="542"/>
      <c r="AC5" s="542"/>
      <c r="AD5" s="543"/>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14" t="s">
        <v>548</v>
      </c>
      <c r="Z7" s="442"/>
      <c r="AA7" s="442"/>
      <c r="AB7" s="442"/>
      <c r="AC7" s="442"/>
      <c r="AD7" s="915"/>
      <c r="AE7" s="904" t="s">
        <v>556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389</v>
      </c>
      <c r="B8" s="495"/>
      <c r="C8" s="495"/>
      <c r="D8" s="495"/>
      <c r="E8" s="495"/>
      <c r="F8" s="496"/>
      <c r="G8" s="933" t="str">
        <f>入力規則等!A26</f>
        <v>ＯＤＡ</v>
      </c>
      <c r="H8" s="722"/>
      <c r="I8" s="722"/>
      <c r="J8" s="722"/>
      <c r="K8" s="722"/>
      <c r="L8" s="722"/>
      <c r="M8" s="722"/>
      <c r="N8" s="722"/>
      <c r="O8" s="722"/>
      <c r="P8" s="722"/>
      <c r="Q8" s="722"/>
      <c r="R8" s="722"/>
      <c r="S8" s="722"/>
      <c r="T8" s="722"/>
      <c r="U8" s="722"/>
      <c r="V8" s="722"/>
      <c r="W8" s="722"/>
      <c r="X8" s="934"/>
      <c r="Y8" s="839" t="s">
        <v>390</v>
      </c>
      <c r="Z8" s="840"/>
      <c r="AA8" s="840"/>
      <c r="AB8" s="840"/>
      <c r="AC8" s="840"/>
      <c r="AD8" s="84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2" t="s">
        <v>23</v>
      </c>
      <c r="B9" s="843"/>
      <c r="C9" s="843"/>
      <c r="D9" s="843"/>
      <c r="E9" s="843"/>
      <c r="F9" s="843"/>
      <c r="G9" s="844" t="s">
        <v>579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2" t="s">
        <v>30</v>
      </c>
      <c r="B10" s="663"/>
      <c r="C10" s="663"/>
      <c r="D10" s="663"/>
      <c r="E10" s="663"/>
      <c r="F10" s="663"/>
      <c r="G10" s="750" t="s">
        <v>562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5" t="s">
        <v>24</v>
      </c>
      <c r="B12" s="936"/>
      <c r="C12" s="936"/>
      <c r="D12" s="936"/>
      <c r="E12" s="936"/>
      <c r="F12" s="937"/>
      <c r="G12" s="756"/>
      <c r="H12" s="757"/>
      <c r="I12" s="757"/>
      <c r="J12" s="757"/>
      <c r="K12" s="757"/>
      <c r="L12" s="757"/>
      <c r="M12" s="757"/>
      <c r="N12" s="757"/>
      <c r="O12" s="75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0" t="s">
        <v>7</v>
      </c>
      <c r="J13" s="761"/>
      <c r="K13" s="761"/>
      <c r="L13" s="761"/>
      <c r="M13" s="761"/>
      <c r="N13" s="761"/>
      <c r="O13" s="762"/>
      <c r="P13" s="659" t="s">
        <v>563</v>
      </c>
      <c r="Q13" s="660"/>
      <c r="R13" s="660"/>
      <c r="S13" s="660"/>
      <c r="T13" s="660"/>
      <c r="U13" s="660"/>
      <c r="V13" s="661"/>
      <c r="W13" s="659" t="s">
        <v>565</v>
      </c>
      <c r="X13" s="660"/>
      <c r="Y13" s="660"/>
      <c r="Z13" s="660"/>
      <c r="AA13" s="660"/>
      <c r="AB13" s="660"/>
      <c r="AC13" s="661"/>
      <c r="AD13" s="659" t="s">
        <v>564</v>
      </c>
      <c r="AE13" s="660"/>
      <c r="AF13" s="660"/>
      <c r="AG13" s="660"/>
      <c r="AH13" s="660"/>
      <c r="AI13" s="660"/>
      <c r="AJ13" s="661"/>
      <c r="AK13" s="659">
        <v>0</v>
      </c>
      <c r="AL13" s="660"/>
      <c r="AM13" s="660"/>
      <c r="AN13" s="660"/>
      <c r="AO13" s="660"/>
      <c r="AP13" s="660"/>
      <c r="AQ13" s="661"/>
      <c r="AR13" s="911"/>
      <c r="AS13" s="912"/>
      <c r="AT13" s="912"/>
      <c r="AU13" s="912"/>
      <c r="AV13" s="912"/>
      <c r="AW13" s="912"/>
      <c r="AX13" s="913"/>
    </row>
    <row r="14" spans="1:50" ht="21" customHeight="1" x14ac:dyDescent="0.15">
      <c r="A14" s="616"/>
      <c r="B14" s="617"/>
      <c r="C14" s="617"/>
      <c r="D14" s="617"/>
      <c r="E14" s="617"/>
      <c r="F14" s="618"/>
      <c r="G14" s="727"/>
      <c r="H14" s="728"/>
      <c r="I14" s="713" t="s">
        <v>8</v>
      </c>
      <c r="J14" s="758"/>
      <c r="K14" s="758"/>
      <c r="L14" s="758"/>
      <c r="M14" s="758"/>
      <c r="N14" s="758"/>
      <c r="O14" s="759"/>
      <c r="P14" s="659" t="s">
        <v>563</v>
      </c>
      <c r="Q14" s="660"/>
      <c r="R14" s="660"/>
      <c r="S14" s="660"/>
      <c r="T14" s="660"/>
      <c r="U14" s="660"/>
      <c r="V14" s="661"/>
      <c r="W14" s="659" t="s">
        <v>564</v>
      </c>
      <c r="X14" s="660"/>
      <c r="Y14" s="660"/>
      <c r="Z14" s="660"/>
      <c r="AA14" s="660"/>
      <c r="AB14" s="660"/>
      <c r="AC14" s="661"/>
      <c r="AD14" s="659">
        <v>225</v>
      </c>
      <c r="AE14" s="660"/>
      <c r="AF14" s="660"/>
      <c r="AG14" s="660"/>
      <c r="AH14" s="660"/>
      <c r="AI14" s="660"/>
      <c r="AJ14" s="661"/>
      <c r="AK14" s="659" t="s">
        <v>563</v>
      </c>
      <c r="AL14" s="660"/>
      <c r="AM14" s="660"/>
      <c r="AN14" s="660"/>
      <c r="AO14" s="660"/>
      <c r="AP14" s="660"/>
      <c r="AQ14" s="661"/>
      <c r="AR14" s="784"/>
      <c r="AS14" s="784"/>
      <c r="AT14" s="784"/>
      <c r="AU14" s="784"/>
      <c r="AV14" s="784"/>
      <c r="AW14" s="784"/>
      <c r="AX14" s="785"/>
    </row>
    <row r="15" spans="1:50" ht="21" customHeight="1" x14ac:dyDescent="0.15">
      <c r="A15" s="616"/>
      <c r="B15" s="617"/>
      <c r="C15" s="617"/>
      <c r="D15" s="617"/>
      <c r="E15" s="617"/>
      <c r="F15" s="618"/>
      <c r="G15" s="727"/>
      <c r="H15" s="728"/>
      <c r="I15" s="713" t="s">
        <v>51</v>
      </c>
      <c r="J15" s="714"/>
      <c r="K15" s="714"/>
      <c r="L15" s="714"/>
      <c r="M15" s="714"/>
      <c r="N15" s="714"/>
      <c r="O15" s="715"/>
      <c r="P15" s="659" t="s">
        <v>564</v>
      </c>
      <c r="Q15" s="660"/>
      <c r="R15" s="660"/>
      <c r="S15" s="660"/>
      <c r="T15" s="660"/>
      <c r="U15" s="660"/>
      <c r="V15" s="661"/>
      <c r="W15" s="659" t="s">
        <v>566</v>
      </c>
      <c r="X15" s="660"/>
      <c r="Y15" s="660"/>
      <c r="Z15" s="660"/>
      <c r="AA15" s="660"/>
      <c r="AB15" s="660"/>
      <c r="AC15" s="661"/>
      <c r="AD15" s="659" t="s">
        <v>564</v>
      </c>
      <c r="AE15" s="660"/>
      <c r="AF15" s="660"/>
      <c r="AG15" s="660"/>
      <c r="AH15" s="660"/>
      <c r="AI15" s="660"/>
      <c r="AJ15" s="661"/>
      <c r="AK15" s="659">
        <v>225</v>
      </c>
      <c r="AL15" s="660"/>
      <c r="AM15" s="660"/>
      <c r="AN15" s="660"/>
      <c r="AO15" s="660"/>
      <c r="AP15" s="660"/>
      <c r="AQ15" s="661"/>
      <c r="AR15" s="659"/>
      <c r="AS15" s="660"/>
      <c r="AT15" s="660"/>
      <c r="AU15" s="660"/>
      <c r="AV15" s="660"/>
      <c r="AW15" s="660"/>
      <c r="AX15" s="802"/>
    </row>
    <row r="16" spans="1:50" ht="21" customHeight="1" x14ac:dyDescent="0.15">
      <c r="A16" s="616"/>
      <c r="B16" s="617"/>
      <c r="C16" s="617"/>
      <c r="D16" s="617"/>
      <c r="E16" s="617"/>
      <c r="F16" s="618"/>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v>-225</v>
      </c>
      <c r="AE16" s="660"/>
      <c r="AF16" s="660"/>
      <c r="AG16" s="660"/>
      <c r="AH16" s="660"/>
      <c r="AI16" s="660"/>
      <c r="AJ16" s="661"/>
      <c r="AK16" s="659" t="s">
        <v>563</v>
      </c>
      <c r="AL16" s="660"/>
      <c r="AM16" s="660"/>
      <c r="AN16" s="660"/>
      <c r="AO16" s="660"/>
      <c r="AP16" s="660"/>
      <c r="AQ16" s="661"/>
      <c r="AR16" s="753"/>
      <c r="AS16" s="754"/>
      <c r="AT16" s="754"/>
      <c r="AU16" s="754"/>
      <c r="AV16" s="754"/>
      <c r="AW16" s="754"/>
      <c r="AX16" s="755"/>
    </row>
    <row r="17" spans="1:50" ht="24.75" customHeight="1" x14ac:dyDescent="0.15">
      <c r="A17" s="616"/>
      <c r="B17" s="617"/>
      <c r="C17" s="617"/>
      <c r="D17" s="617"/>
      <c r="E17" s="617"/>
      <c r="F17" s="618"/>
      <c r="G17" s="727"/>
      <c r="H17" s="728"/>
      <c r="I17" s="713" t="s">
        <v>50</v>
      </c>
      <c r="J17" s="758"/>
      <c r="K17" s="758"/>
      <c r="L17" s="758"/>
      <c r="M17" s="758"/>
      <c r="N17" s="758"/>
      <c r="O17" s="759"/>
      <c r="P17" s="659" t="s">
        <v>564</v>
      </c>
      <c r="Q17" s="660"/>
      <c r="R17" s="660"/>
      <c r="S17" s="660"/>
      <c r="T17" s="660"/>
      <c r="U17" s="660"/>
      <c r="V17" s="661"/>
      <c r="W17" s="659" t="s">
        <v>564</v>
      </c>
      <c r="X17" s="660"/>
      <c r="Y17" s="660"/>
      <c r="Z17" s="660"/>
      <c r="AA17" s="660"/>
      <c r="AB17" s="660"/>
      <c r="AC17" s="661"/>
      <c r="AD17" s="659" t="s">
        <v>564</v>
      </c>
      <c r="AE17" s="660"/>
      <c r="AF17" s="660"/>
      <c r="AG17" s="660"/>
      <c r="AH17" s="660"/>
      <c r="AI17" s="660"/>
      <c r="AJ17" s="661"/>
      <c r="AK17" s="659" t="s">
        <v>564</v>
      </c>
      <c r="AL17" s="660"/>
      <c r="AM17" s="660"/>
      <c r="AN17" s="660"/>
      <c r="AO17" s="660"/>
      <c r="AP17" s="660"/>
      <c r="AQ17" s="661"/>
      <c r="AR17" s="909"/>
      <c r="AS17" s="909"/>
      <c r="AT17" s="909"/>
      <c r="AU17" s="909"/>
      <c r="AV17" s="909"/>
      <c r="AW17" s="909"/>
      <c r="AX17" s="910"/>
    </row>
    <row r="18" spans="1:50" ht="24.75" customHeight="1" x14ac:dyDescent="0.15">
      <c r="A18" s="616"/>
      <c r="B18" s="617"/>
      <c r="C18" s="617"/>
      <c r="D18" s="617"/>
      <c r="E18" s="617"/>
      <c r="F18" s="618"/>
      <c r="G18" s="729"/>
      <c r="H18" s="730"/>
      <c r="I18" s="718" t="s">
        <v>20</v>
      </c>
      <c r="J18" s="719"/>
      <c r="K18" s="719"/>
      <c r="L18" s="719"/>
      <c r="M18" s="719"/>
      <c r="N18" s="719"/>
      <c r="O18" s="720"/>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225</v>
      </c>
      <c r="AL18" s="872"/>
      <c r="AM18" s="872"/>
      <c r="AN18" s="872"/>
      <c r="AO18" s="872"/>
      <c r="AP18" s="872"/>
      <c r="AQ18" s="873"/>
      <c r="AR18" s="871">
        <f>SUM(AR13:AX17)</f>
        <v>0</v>
      </c>
      <c r="AS18" s="872"/>
      <c r="AT18" s="872"/>
      <c r="AU18" s="872"/>
      <c r="AV18" s="872"/>
      <c r="AW18" s="872"/>
      <c r="AX18" s="874"/>
    </row>
    <row r="19" spans="1:50" ht="24.75" customHeight="1" x14ac:dyDescent="0.15">
      <c r="A19" s="616"/>
      <c r="B19" s="617"/>
      <c r="C19" s="617"/>
      <c r="D19" s="617"/>
      <c r="E19" s="617"/>
      <c r="F19" s="618"/>
      <c r="G19" s="869" t="s">
        <v>9</v>
      </c>
      <c r="H19" s="870"/>
      <c r="I19" s="870"/>
      <c r="J19" s="870"/>
      <c r="K19" s="870"/>
      <c r="L19" s="870"/>
      <c r="M19" s="870"/>
      <c r="N19" s="870"/>
      <c r="O19" s="870"/>
      <c r="P19" s="659"/>
      <c r="Q19" s="660"/>
      <c r="R19" s="660"/>
      <c r="S19" s="660"/>
      <c r="T19" s="660"/>
      <c r="U19" s="660"/>
      <c r="V19" s="661"/>
      <c r="W19" s="659"/>
      <c r="X19" s="660"/>
      <c r="Y19" s="660"/>
      <c r="Z19" s="660"/>
      <c r="AA19" s="660"/>
      <c r="AB19" s="660"/>
      <c r="AC19" s="661"/>
      <c r="AD19" s="659"/>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69" t="s">
        <v>10</v>
      </c>
      <c r="H20" s="870"/>
      <c r="I20" s="870"/>
      <c r="J20" s="870"/>
      <c r="K20" s="870"/>
      <c r="L20" s="870"/>
      <c r="M20" s="870"/>
      <c r="N20" s="870"/>
      <c r="O20" s="87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2"/>
      <c r="B21" s="843"/>
      <c r="C21" s="843"/>
      <c r="D21" s="843"/>
      <c r="E21" s="843"/>
      <c r="F21" s="93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6" t="s">
        <v>540</v>
      </c>
      <c r="B22" s="957"/>
      <c r="C22" s="957"/>
      <c r="D22" s="957"/>
      <c r="E22" s="957"/>
      <c r="F22" s="958"/>
      <c r="G22" s="943" t="s">
        <v>474</v>
      </c>
      <c r="H22" s="215"/>
      <c r="I22" s="215"/>
      <c r="J22" s="215"/>
      <c r="K22" s="215"/>
      <c r="L22" s="215"/>
      <c r="M22" s="215"/>
      <c r="N22" s="215"/>
      <c r="O22" s="216"/>
      <c r="P22" s="928" t="s">
        <v>538</v>
      </c>
      <c r="Q22" s="215"/>
      <c r="R22" s="215"/>
      <c r="S22" s="215"/>
      <c r="T22" s="215"/>
      <c r="U22" s="215"/>
      <c r="V22" s="216"/>
      <c r="W22" s="928" t="s">
        <v>539</v>
      </c>
      <c r="X22" s="215"/>
      <c r="Y22" s="215"/>
      <c r="Z22" s="215"/>
      <c r="AA22" s="215"/>
      <c r="AB22" s="215"/>
      <c r="AC22" s="216"/>
      <c r="AD22" s="928" t="s">
        <v>473</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c r="H23" s="945"/>
      <c r="I23" s="945"/>
      <c r="J23" s="945"/>
      <c r="K23" s="945"/>
      <c r="L23" s="945"/>
      <c r="M23" s="945"/>
      <c r="N23" s="945"/>
      <c r="O23" s="946"/>
      <c r="P23" s="911"/>
      <c r="Q23" s="912"/>
      <c r="R23" s="912"/>
      <c r="S23" s="912"/>
      <c r="T23" s="912"/>
      <c r="U23" s="912"/>
      <c r="V23" s="929"/>
      <c r="W23" s="911"/>
      <c r="X23" s="912"/>
      <c r="Y23" s="912"/>
      <c r="Z23" s="912"/>
      <c r="AA23" s="912"/>
      <c r="AB23" s="912"/>
      <c r="AC23" s="929"/>
      <c r="AD23" s="966" t="s">
        <v>597</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59"/>
      <c r="Q24" s="660"/>
      <c r="R24" s="660"/>
      <c r="S24" s="660"/>
      <c r="T24" s="660"/>
      <c r="U24" s="660"/>
      <c r="V24" s="661"/>
      <c r="W24" s="659"/>
      <c r="X24" s="660"/>
      <c r="Y24" s="660"/>
      <c r="Z24" s="660"/>
      <c r="AA24" s="660"/>
      <c r="AB24" s="660"/>
      <c r="AC24" s="66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59"/>
      <c r="Q25" s="660"/>
      <c r="R25" s="660"/>
      <c r="S25" s="660"/>
      <c r="T25" s="660"/>
      <c r="U25" s="660"/>
      <c r="V25" s="661"/>
      <c r="W25" s="659"/>
      <c r="X25" s="660"/>
      <c r="Y25" s="660"/>
      <c r="Z25" s="660"/>
      <c r="AA25" s="660"/>
      <c r="AB25" s="660"/>
      <c r="AC25" s="66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59"/>
      <c r="Q26" s="660"/>
      <c r="R26" s="660"/>
      <c r="S26" s="660"/>
      <c r="T26" s="660"/>
      <c r="U26" s="660"/>
      <c r="V26" s="661"/>
      <c r="W26" s="659"/>
      <c r="X26" s="660"/>
      <c r="Y26" s="660"/>
      <c r="Z26" s="660"/>
      <c r="AA26" s="660"/>
      <c r="AB26" s="660"/>
      <c r="AC26" s="66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59"/>
      <c r="Q27" s="660"/>
      <c r="R27" s="660"/>
      <c r="S27" s="660"/>
      <c r="T27" s="660"/>
      <c r="U27" s="660"/>
      <c r="V27" s="661"/>
      <c r="W27" s="659"/>
      <c r="X27" s="660"/>
      <c r="Y27" s="660"/>
      <c r="Z27" s="660"/>
      <c r="AA27" s="660"/>
      <c r="AB27" s="660"/>
      <c r="AC27" s="66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478</v>
      </c>
      <c r="H28" s="951"/>
      <c r="I28" s="951"/>
      <c r="J28" s="951"/>
      <c r="K28" s="951"/>
      <c r="L28" s="951"/>
      <c r="M28" s="951"/>
      <c r="N28" s="951"/>
      <c r="O28" s="952"/>
      <c r="P28" s="871">
        <f>P29-SUM(P23:P27)</f>
        <v>0</v>
      </c>
      <c r="Q28" s="872"/>
      <c r="R28" s="872"/>
      <c r="S28" s="872"/>
      <c r="T28" s="872"/>
      <c r="U28" s="872"/>
      <c r="V28" s="873"/>
      <c r="W28" s="871">
        <f>W29-SUM(W23:W27)</f>
        <v>0</v>
      </c>
      <c r="X28" s="872"/>
      <c r="Y28" s="872"/>
      <c r="Z28" s="872"/>
      <c r="AA28" s="872"/>
      <c r="AB28" s="872"/>
      <c r="AC28" s="87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5">
        <f>AK13</f>
        <v>0</v>
      </c>
      <c r="Q29" s="926"/>
      <c r="R29" s="926"/>
      <c r="S29" s="926"/>
      <c r="T29" s="926"/>
      <c r="U29" s="926"/>
      <c r="V29" s="927"/>
      <c r="W29" s="925">
        <f>AR13</f>
        <v>0</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491</v>
      </c>
      <c r="B30" s="855"/>
      <c r="C30" s="855"/>
      <c r="D30" s="855"/>
      <c r="E30" s="855"/>
      <c r="F30" s="856"/>
      <c r="G30" s="769" t="s">
        <v>265</v>
      </c>
      <c r="H30" s="770"/>
      <c r="I30" s="770"/>
      <c r="J30" s="770"/>
      <c r="K30" s="770"/>
      <c r="L30" s="770"/>
      <c r="M30" s="770"/>
      <c r="N30" s="770"/>
      <c r="O30" s="771"/>
      <c r="P30" s="850" t="s">
        <v>59</v>
      </c>
      <c r="Q30" s="770"/>
      <c r="R30" s="770"/>
      <c r="S30" s="770"/>
      <c r="T30" s="770"/>
      <c r="U30" s="770"/>
      <c r="V30" s="770"/>
      <c r="W30" s="770"/>
      <c r="X30" s="771"/>
      <c r="Y30" s="847"/>
      <c r="Z30" s="848"/>
      <c r="AA30" s="849"/>
      <c r="AB30" s="851" t="s">
        <v>11</v>
      </c>
      <c r="AC30" s="852"/>
      <c r="AD30" s="853"/>
      <c r="AE30" s="851" t="s">
        <v>357</v>
      </c>
      <c r="AF30" s="852"/>
      <c r="AG30" s="852"/>
      <c r="AH30" s="853"/>
      <c r="AI30" s="851" t="s">
        <v>363</v>
      </c>
      <c r="AJ30" s="852"/>
      <c r="AK30" s="852"/>
      <c r="AL30" s="853"/>
      <c r="AM30" s="907" t="s">
        <v>472</v>
      </c>
      <c r="AN30" s="907"/>
      <c r="AO30" s="907"/>
      <c r="AP30" s="851"/>
      <c r="AQ30" s="763" t="s">
        <v>355</v>
      </c>
      <c r="AR30" s="764"/>
      <c r="AS30" s="764"/>
      <c r="AT30" s="765"/>
      <c r="AU30" s="770" t="s">
        <v>253</v>
      </c>
      <c r="AV30" s="770"/>
      <c r="AW30" s="770"/>
      <c r="AX30" s="90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30</v>
      </c>
      <c r="AV31" s="192"/>
      <c r="AW31" s="397" t="s">
        <v>300</v>
      </c>
      <c r="AX31" s="398"/>
    </row>
    <row r="32" spans="1:50" ht="23.25" customHeight="1" x14ac:dyDescent="0.15">
      <c r="A32" s="402"/>
      <c r="B32" s="400"/>
      <c r="C32" s="400"/>
      <c r="D32" s="400"/>
      <c r="E32" s="400"/>
      <c r="F32" s="401"/>
      <c r="G32" s="563" t="s">
        <v>558</v>
      </c>
      <c r="H32" s="564"/>
      <c r="I32" s="564"/>
      <c r="J32" s="564"/>
      <c r="K32" s="564"/>
      <c r="L32" s="564"/>
      <c r="M32" s="564"/>
      <c r="N32" s="564"/>
      <c r="O32" s="565"/>
      <c r="P32" s="98" t="s">
        <v>559</v>
      </c>
      <c r="Q32" s="98"/>
      <c r="R32" s="98"/>
      <c r="S32" s="98"/>
      <c r="T32" s="98"/>
      <c r="U32" s="98"/>
      <c r="V32" s="98"/>
      <c r="W32" s="98"/>
      <c r="X32" s="99"/>
      <c r="Y32" s="470" t="s">
        <v>12</v>
      </c>
      <c r="Z32" s="530"/>
      <c r="AA32" s="531"/>
      <c r="AB32" s="460" t="s">
        <v>560</v>
      </c>
      <c r="AC32" s="460"/>
      <c r="AD32" s="46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c r="AF33" s="212"/>
      <c r="AG33" s="212"/>
      <c r="AH33" s="212"/>
      <c r="AI33" s="211"/>
      <c r="AJ33" s="212"/>
      <c r="AK33" s="212"/>
      <c r="AL33" s="212"/>
      <c r="AM33" s="211"/>
      <c r="AN33" s="212"/>
      <c r="AO33" s="212"/>
      <c r="AP33" s="212"/>
      <c r="AQ33" s="336"/>
      <c r="AR33" s="200"/>
      <c r="AS33" s="200"/>
      <c r="AT33" s="337"/>
      <c r="AU33" s="212">
        <v>100</v>
      </c>
      <c r="AV33" s="212"/>
      <c r="AW33" s="212"/>
      <c r="AX33" s="214"/>
    </row>
    <row r="34" spans="1:50" ht="6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v>30</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t="s">
        <v>561</v>
      </c>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561</v>
      </c>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6" t="s">
        <v>253</v>
      </c>
      <c r="AV51" s="916"/>
      <c r="AW51" s="916"/>
      <c r="AX51" s="91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6" t="s">
        <v>253</v>
      </c>
      <c r="AV58" s="916"/>
      <c r="AW58" s="916"/>
      <c r="AX58" s="91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3"/>
      <c r="AF77" s="884"/>
      <c r="AG77" s="884"/>
      <c r="AH77" s="884"/>
      <c r="AI77" s="883"/>
      <c r="AJ77" s="884"/>
      <c r="AK77" s="884"/>
      <c r="AL77" s="884"/>
      <c r="AM77" s="883"/>
      <c r="AN77" s="884"/>
      <c r="AO77" s="884"/>
      <c r="AP77" s="884"/>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39"/>
    </row>
    <row r="80" spans="1:50" ht="18.75" hidden="1" customHeight="1" x14ac:dyDescent="0.15">
      <c r="A80" s="85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5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5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row>
    <row r="83" spans="1:60" ht="22.5" hidden="1" customHeight="1" x14ac:dyDescent="0.15">
      <c r="A83" s="85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row>
    <row r="84" spans="1:60" ht="19.5" hidden="1" customHeight="1" x14ac:dyDescent="0.15">
      <c r="A84" s="85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2"/>
    </row>
    <row r="85" spans="1:60" ht="18.75" hidden="1" customHeight="1" x14ac:dyDescent="0.15">
      <c r="A85" s="85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5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5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5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5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5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5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5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5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5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5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5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5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5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5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567</v>
      </c>
      <c r="H101" s="98"/>
      <c r="I101" s="98"/>
      <c r="J101" s="98"/>
      <c r="K101" s="98"/>
      <c r="L101" s="98"/>
      <c r="M101" s="98"/>
      <c r="N101" s="98"/>
      <c r="O101" s="98"/>
      <c r="P101" s="98"/>
      <c r="Q101" s="98"/>
      <c r="R101" s="98"/>
      <c r="S101" s="98"/>
      <c r="T101" s="98"/>
      <c r="U101" s="98"/>
      <c r="V101" s="98"/>
      <c r="W101" s="98"/>
      <c r="X101" s="99"/>
      <c r="Y101" s="541" t="s">
        <v>55</v>
      </c>
      <c r="Z101" s="542"/>
      <c r="AA101" s="543"/>
      <c r="AB101" s="460"/>
      <c r="AC101" s="460"/>
      <c r="AD101" s="460"/>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c r="AC102" s="460"/>
      <c r="AD102" s="460"/>
      <c r="AE102" s="417"/>
      <c r="AF102" s="417"/>
      <c r="AG102" s="417"/>
      <c r="AH102" s="417"/>
      <c r="AI102" s="417"/>
      <c r="AJ102" s="417"/>
      <c r="AK102" s="417"/>
      <c r="AL102" s="417"/>
      <c r="AM102" s="417"/>
      <c r="AN102" s="417"/>
      <c r="AO102" s="417"/>
      <c r="AP102" s="417"/>
      <c r="AQ102" s="266">
        <v>3</v>
      </c>
      <c r="AR102" s="267"/>
      <c r="AS102" s="267"/>
      <c r="AT102" s="312"/>
      <c r="AU102" s="266"/>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customHeight="1" x14ac:dyDescent="0.15">
      <c r="A104" s="421"/>
      <c r="B104" s="422"/>
      <c r="C104" s="422"/>
      <c r="D104" s="422"/>
      <c r="E104" s="422"/>
      <c r="F104" s="423"/>
      <c r="G104" s="98" t="s">
        <v>568</v>
      </c>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v>90</v>
      </c>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591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1">
        <v>75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592</v>
      </c>
      <c r="AC117" s="472"/>
      <c r="AD117" s="473"/>
      <c r="AE117" s="550"/>
      <c r="AF117" s="550"/>
      <c r="AG117" s="550"/>
      <c r="AH117" s="550"/>
      <c r="AI117" s="550"/>
      <c r="AJ117" s="550"/>
      <c r="AK117" s="550"/>
      <c r="AL117" s="550"/>
      <c r="AM117" s="550"/>
      <c r="AN117" s="550"/>
      <c r="AO117" s="550"/>
      <c r="AP117" s="550"/>
      <c r="AQ117" s="550"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596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570</v>
      </c>
      <c r="R154" s="98"/>
      <c r="S154" s="98"/>
      <c r="T154" s="98"/>
      <c r="U154" s="98"/>
      <c r="V154" s="98"/>
      <c r="W154" s="98"/>
      <c r="X154" s="98"/>
      <c r="Y154" s="98"/>
      <c r="Z154" s="98"/>
      <c r="AA154" s="286"/>
      <c r="AB154" s="134"/>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3"/>
      <c r="E430" s="167" t="s">
        <v>388</v>
      </c>
      <c r="F430" s="168"/>
      <c r="G430" s="891" t="s">
        <v>384</v>
      </c>
      <c r="H430" s="116"/>
      <c r="I430" s="116"/>
      <c r="J430" s="892"/>
      <c r="K430" s="893"/>
      <c r="L430" s="893"/>
      <c r="M430" s="893"/>
      <c r="N430" s="893"/>
      <c r="O430" s="893"/>
      <c r="P430" s="893"/>
      <c r="Q430" s="893"/>
      <c r="R430" s="893"/>
      <c r="S430" s="893"/>
      <c r="T430" s="89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5"/>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5"/>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5"/>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5"/>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5"/>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27" customHeight="1" x14ac:dyDescent="0.15">
      <c r="A702" s="863" t="s">
        <v>259</v>
      </c>
      <c r="B702" s="86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554</v>
      </c>
      <c r="AE702" s="342"/>
      <c r="AF702" s="342"/>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1"/>
      <c r="AD703" s="321" t="s">
        <v>554</v>
      </c>
      <c r="AE703" s="322"/>
      <c r="AF703" s="322"/>
      <c r="AG703" s="333" t="s">
        <v>586</v>
      </c>
      <c r="AH703" s="334"/>
      <c r="AI703" s="334"/>
      <c r="AJ703" s="334"/>
      <c r="AK703" s="334"/>
      <c r="AL703" s="334"/>
      <c r="AM703" s="334"/>
      <c r="AN703" s="334"/>
      <c r="AO703" s="334"/>
      <c r="AP703" s="334"/>
      <c r="AQ703" s="334"/>
      <c r="AR703" s="334"/>
      <c r="AS703" s="334"/>
      <c r="AT703" s="334"/>
      <c r="AU703" s="334"/>
      <c r="AV703" s="334"/>
      <c r="AW703" s="334"/>
      <c r="AX703" s="335"/>
    </row>
    <row r="704" spans="1:50" ht="27" customHeight="1" x14ac:dyDescent="0.15">
      <c r="A704" s="867"/>
      <c r="B704" s="868"/>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554</v>
      </c>
      <c r="AE704" s="779"/>
      <c r="AF704" s="779"/>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14" t="s">
        <v>41</v>
      </c>
      <c r="D705" s="81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6"/>
      <c r="AD705" s="716" t="s">
        <v>583</v>
      </c>
      <c r="AE705" s="717"/>
      <c r="AF705" s="717"/>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0"/>
      <c r="D706" s="791"/>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2"/>
      <c r="D707" s="793"/>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8" t="s">
        <v>584</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6" t="s">
        <v>583</v>
      </c>
      <c r="AE708" s="607"/>
      <c r="AF708" s="607"/>
      <c r="AG708" s="94" t="s">
        <v>588</v>
      </c>
      <c r="AH708" s="95"/>
      <c r="AI708" s="95"/>
      <c r="AJ708" s="95"/>
      <c r="AK708" s="95"/>
      <c r="AL708" s="95"/>
      <c r="AM708" s="95"/>
      <c r="AN708" s="95"/>
      <c r="AO708" s="95"/>
      <c r="AP708" s="95"/>
      <c r="AQ708" s="95"/>
      <c r="AR708" s="95"/>
      <c r="AS708" s="95"/>
      <c r="AT708" s="95"/>
      <c r="AU708" s="95"/>
      <c r="AV708" s="95"/>
      <c r="AW708" s="95"/>
      <c r="AX708" s="9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583</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583</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583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78" t="s">
        <v>583</v>
      </c>
      <c r="AE712" s="779"/>
      <c r="AF712" s="779"/>
      <c r="AG712" s="94" t="s">
        <v>588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583</v>
      </c>
      <c r="AE713" s="322"/>
      <c r="AF713" s="665"/>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583</v>
      </c>
      <c r="AE714" s="804"/>
      <c r="AF714" s="805"/>
      <c r="AG714" s="94" t="s">
        <v>588</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2"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6" t="s">
        <v>583</v>
      </c>
      <c r="AE715" s="607"/>
      <c r="AF715" s="658"/>
      <c r="AG715" s="94" t="s">
        <v>588</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583</v>
      </c>
      <c r="AE716" s="629"/>
      <c r="AF716" s="629"/>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583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583</v>
      </c>
      <c r="AE718" s="322"/>
      <c r="AF718" s="322"/>
      <c r="AG718" s="94" t="s">
        <v>588</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72" t="s">
        <v>58</v>
      </c>
      <c r="B719" s="77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798"/>
      <c r="C726" s="808" t="s">
        <v>53</v>
      </c>
      <c r="D726" s="830"/>
      <c r="E726" s="830"/>
      <c r="F726" s="831"/>
      <c r="G726" s="576" t="s">
        <v>590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799"/>
      <c r="B727" s="800"/>
      <c r="C727" s="744" t="s">
        <v>57</v>
      </c>
      <c r="D727" s="745"/>
      <c r="E727" s="745"/>
      <c r="F727" s="746"/>
      <c r="G727" s="574" t="s">
        <v>589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6" t="s">
        <v>600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5" t="s">
        <v>599</v>
      </c>
      <c r="B731" s="796"/>
      <c r="C731" s="796"/>
      <c r="D731" s="796"/>
      <c r="E731" s="797"/>
      <c r="F731" s="731" t="s">
        <v>598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5" t="s">
        <v>530</v>
      </c>
      <c r="B733" s="676"/>
      <c r="C733" s="676"/>
      <c r="D733" s="676"/>
      <c r="E733" s="677"/>
      <c r="F733" s="639" t="s">
        <v>601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4" t="s">
        <v>431</v>
      </c>
      <c r="B737" s="203"/>
      <c r="C737" s="203"/>
      <c r="D737" s="204"/>
      <c r="E737" s="980"/>
      <c r="F737" s="980"/>
      <c r="G737" s="980"/>
      <c r="H737" s="980"/>
      <c r="I737" s="980"/>
      <c r="J737" s="980"/>
      <c r="K737" s="980"/>
      <c r="L737" s="980"/>
      <c r="M737" s="980"/>
      <c r="N737" s="361" t="s">
        <v>358</v>
      </c>
      <c r="O737" s="361"/>
      <c r="P737" s="361"/>
      <c r="Q737" s="361"/>
      <c r="R737" s="980"/>
      <c r="S737" s="980"/>
      <c r="T737" s="980"/>
      <c r="U737" s="980"/>
      <c r="V737" s="980"/>
      <c r="W737" s="980"/>
      <c r="X737" s="980"/>
      <c r="Y737" s="980"/>
      <c r="Z737" s="980"/>
      <c r="AA737" s="361" t="s">
        <v>359</v>
      </c>
      <c r="AB737" s="361"/>
      <c r="AC737" s="361"/>
      <c r="AD737" s="361"/>
      <c r="AE737" s="980"/>
      <c r="AF737" s="980"/>
      <c r="AG737" s="980"/>
      <c r="AH737" s="980"/>
      <c r="AI737" s="980"/>
      <c r="AJ737" s="980"/>
      <c r="AK737" s="980"/>
      <c r="AL737" s="980"/>
      <c r="AM737" s="980"/>
      <c r="AN737" s="361" t="s">
        <v>360</v>
      </c>
      <c r="AO737" s="361"/>
      <c r="AP737" s="361"/>
      <c r="AQ737" s="361"/>
      <c r="AR737" s="981"/>
      <c r="AS737" s="982"/>
      <c r="AT737" s="982"/>
      <c r="AU737" s="982"/>
      <c r="AV737" s="982"/>
      <c r="AW737" s="982"/>
      <c r="AX737" s="983"/>
      <c r="AY737" s="89"/>
      <c r="AZ737" s="89"/>
    </row>
    <row r="738" spans="1:52" ht="24.75" customHeight="1" x14ac:dyDescent="0.15">
      <c r="A738" s="984" t="s">
        <v>361</v>
      </c>
      <c r="B738" s="203"/>
      <c r="C738" s="203"/>
      <c r="D738" s="204"/>
      <c r="E738" s="980"/>
      <c r="F738" s="980"/>
      <c r="G738" s="980"/>
      <c r="H738" s="980"/>
      <c r="I738" s="980"/>
      <c r="J738" s="980"/>
      <c r="K738" s="980"/>
      <c r="L738" s="980"/>
      <c r="M738" s="980"/>
      <c r="N738" s="361" t="s">
        <v>362</v>
      </c>
      <c r="O738" s="361"/>
      <c r="P738" s="361"/>
      <c r="Q738" s="361"/>
      <c r="R738" s="980"/>
      <c r="S738" s="980"/>
      <c r="T738" s="980"/>
      <c r="U738" s="980"/>
      <c r="V738" s="980"/>
      <c r="W738" s="980"/>
      <c r="X738" s="980"/>
      <c r="Y738" s="980"/>
      <c r="Z738" s="980"/>
      <c r="AA738" s="361" t="s">
        <v>482</v>
      </c>
      <c r="AB738" s="361"/>
      <c r="AC738" s="361"/>
      <c r="AD738" s="361"/>
      <c r="AE738" s="980"/>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543</v>
      </c>
      <c r="B739" s="989"/>
      <c r="C739" s="989"/>
      <c r="D739" s="990"/>
      <c r="E739" s="991" t="s">
        <v>550</v>
      </c>
      <c r="F739" s="992"/>
      <c r="G739" s="992"/>
      <c r="H739" s="91" t="str">
        <f>IF(E739="", "", "(")</f>
        <v>(</v>
      </c>
      <c r="I739" s="975" t="s">
        <v>435</v>
      </c>
      <c r="J739" s="975"/>
      <c r="K739" s="91" t="str">
        <f>IF(OR(I739="　", I739=""), "", "-")</f>
        <v>-</v>
      </c>
      <c r="L739" s="976"/>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7.7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9"/>
    </row>
    <row r="780" spans="1:50" ht="24.75" customHeight="1" x14ac:dyDescent="0.15">
      <c r="A780" s="633"/>
      <c r="B780" s="634"/>
      <c r="C780" s="634"/>
      <c r="D780" s="634"/>
      <c r="E780" s="634"/>
      <c r="F780" s="635"/>
      <c r="G780" s="80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4"/>
      <c r="AC780" s="80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572</v>
      </c>
      <c r="H781" s="673"/>
      <c r="I781" s="673"/>
      <c r="J781" s="673"/>
      <c r="K781" s="674"/>
      <c r="L781" s="666" t="s">
        <v>577</v>
      </c>
      <c r="M781" s="667"/>
      <c r="N781" s="667"/>
      <c r="O781" s="667"/>
      <c r="P781" s="667"/>
      <c r="Q781" s="667"/>
      <c r="R781" s="667"/>
      <c r="S781" s="667"/>
      <c r="T781" s="667"/>
      <c r="U781" s="667"/>
      <c r="V781" s="667"/>
      <c r="W781" s="667"/>
      <c r="X781" s="668"/>
      <c r="Y781" s="387">
        <v>67</v>
      </c>
      <c r="Z781" s="388"/>
      <c r="AA781" s="388"/>
      <c r="AB781" s="801"/>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t="s">
        <v>573</v>
      </c>
      <c r="H782" s="609"/>
      <c r="I782" s="609"/>
      <c r="J782" s="609"/>
      <c r="K782" s="610"/>
      <c r="L782" s="600" t="s">
        <v>576</v>
      </c>
      <c r="M782" s="601"/>
      <c r="N782" s="601"/>
      <c r="O782" s="601"/>
      <c r="P782" s="601"/>
      <c r="Q782" s="601"/>
      <c r="R782" s="601"/>
      <c r="S782" s="601"/>
      <c r="T782" s="601"/>
      <c r="U782" s="601"/>
      <c r="V782" s="601"/>
      <c r="W782" s="601"/>
      <c r="X782" s="602"/>
      <c r="Y782" s="603">
        <v>104</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574</v>
      </c>
      <c r="H783" s="609"/>
      <c r="I783" s="609"/>
      <c r="J783" s="609"/>
      <c r="K783" s="610"/>
      <c r="L783" s="600" t="s">
        <v>574</v>
      </c>
      <c r="M783" s="601"/>
      <c r="N783" s="601"/>
      <c r="O783" s="601"/>
      <c r="P783" s="601"/>
      <c r="Q783" s="601"/>
      <c r="R783" s="601"/>
      <c r="S783" s="601"/>
      <c r="T783" s="601"/>
      <c r="U783" s="601"/>
      <c r="V783" s="601"/>
      <c r="W783" s="601"/>
      <c r="X783" s="602"/>
      <c r="Y783" s="603">
        <v>21</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575</v>
      </c>
      <c r="H784" s="609"/>
      <c r="I784" s="609"/>
      <c r="J784" s="609"/>
      <c r="K784" s="610"/>
      <c r="L784" s="600" t="s">
        <v>578</v>
      </c>
      <c r="M784" s="601"/>
      <c r="N784" s="601"/>
      <c r="O784" s="601"/>
      <c r="P784" s="601"/>
      <c r="Q784" s="601"/>
      <c r="R784" s="601"/>
      <c r="S784" s="601"/>
      <c r="T784" s="601"/>
      <c r="U784" s="601"/>
      <c r="V784" s="601"/>
      <c r="W784" s="601"/>
      <c r="X784" s="602"/>
      <c r="Y784" s="603">
        <v>33</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19" t="s">
        <v>20</v>
      </c>
      <c r="H791" s="820"/>
      <c r="I791" s="820"/>
      <c r="J791" s="820"/>
      <c r="K791" s="820"/>
      <c r="L791" s="821"/>
      <c r="M791" s="822"/>
      <c r="N791" s="822"/>
      <c r="O791" s="822"/>
      <c r="P791" s="822"/>
      <c r="Q791" s="822"/>
      <c r="R791" s="822"/>
      <c r="S791" s="822"/>
      <c r="T791" s="822"/>
      <c r="U791" s="822"/>
      <c r="V791" s="822"/>
      <c r="W791" s="822"/>
      <c r="X791" s="823"/>
      <c r="Y791" s="824">
        <f>SUM(Y781:AB790)</f>
        <v>225</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9"/>
    </row>
    <row r="793" spans="1:50" ht="24.75" hidden="1" customHeight="1" x14ac:dyDescent="0.15">
      <c r="A793" s="633"/>
      <c r="B793" s="634"/>
      <c r="C793" s="634"/>
      <c r="D793" s="634"/>
      <c r="E793" s="634"/>
      <c r="F793" s="635"/>
      <c r="G793" s="80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4"/>
      <c r="AC793" s="80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1"/>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9"/>
    </row>
    <row r="806" spans="1:50" ht="24.75" hidden="1" customHeight="1" x14ac:dyDescent="0.15">
      <c r="A806" s="633"/>
      <c r="B806" s="634"/>
      <c r="C806" s="634"/>
      <c r="D806" s="634"/>
      <c r="E806" s="634"/>
      <c r="F806" s="635"/>
      <c r="G806" s="80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4"/>
      <c r="AC806" s="80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1"/>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9"/>
    </row>
    <row r="819" spans="1:50" ht="24.75" hidden="1" customHeight="1" x14ac:dyDescent="0.15">
      <c r="A819" s="633"/>
      <c r="B819" s="634"/>
      <c r="C819" s="634"/>
      <c r="D819" s="634"/>
      <c r="E819" s="634"/>
      <c r="F819" s="635"/>
      <c r="G819" s="80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4"/>
      <c r="AC819" s="80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1"/>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571</v>
      </c>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718"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19"/>
      <c r="Z2" s="822"/>
      <c r="AA2" s="823"/>
      <c r="AB2" s="1023" t="s">
        <v>11</v>
      </c>
      <c r="AC2" s="1024"/>
      <c r="AD2" s="1025"/>
      <c r="AE2" s="1029" t="s">
        <v>357</v>
      </c>
      <c r="AF2" s="1029"/>
      <c r="AG2" s="1029"/>
      <c r="AH2" s="1029"/>
      <c r="AI2" s="1029" t="s">
        <v>363</v>
      </c>
      <c r="AJ2" s="1029"/>
      <c r="AK2" s="1029"/>
      <c r="AL2" s="1029"/>
      <c r="AM2" s="1029" t="s">
        <v>472</v>
      </c>
      <c r="AN2" s="1029"/>
      <c r="AO2" s="1029"/>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996"/>
      <c r="I4" s="996"/>
      <c r="J4" s="996"/>
      <c r="K4" s="996"/>
      <c r="L4" s="996"/>
      <c r="M4" s="996"/>
      <c r="N4" s="996"/>
      <c r="O4" s="997"/>
      <c r="P4" s="98"/>
      <c r="Q4" s="1004"/>
      <c r="R4" s="1004"/>
      <c r="S4" s="1004"/>
      <c r="T4" s="1004"/>
      <c r="U4" s="1004"/>
      <c r="V4" s="1004"/>
      <c r="W4" s="1004"/>
      <c r="X4" s="1005"/>
      <c r="Y4" s="1014" t="s">
        <v>12</v>
      </c>
      <c r="Z4" s="1015"/>
      <c r="AA4" s="1016"/>
      <c r="AB4" s="460"/>
      <c r="AC4" s="1018"/>
      <c r="AD4" s="101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14" t="s">
        <v>54</v>
      </c>
      <c r="Z5" s="1011"/>
      <c r="AA5" s="1012"/>
      <c r="AB5" s="522"/>
      <c r="AC5" s="1017"/>
      <c r="AD5" s="101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6" t="s">
        <v>301</v>
      </c>
      <c r="AC6" s="1013"/>
      <c r="AD6" s="101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19"/>
      <c r="Z9" s="822"/>
      <c r="AA9" s="823"/>
      <c r="AB9" s="1023" t="s">
        <v>11</v>
      </c>
      <c r="AC9" s="1024"/>
      <c r="AD9" s="1025"/>
      <c r="AE9" s="1029" t="s">
        <v>357</v>
      </c>
      <c r="AF9" s="1029"/>
      <c r="AG9" s="1029"/>
      <c r="AH9" s="1029"/>
      <c r="AI9" s="1029" t="s">
        <v>363</v>
      </c>
      <c r="AJ9" s="1029"/>
      <c r="AK9" s="1029"/>
      <c r="AL9" s="1029"/>
      <c r="AM9" s="1029" t="s">
        <v>472</v>
      </c>
      <c r="AN9" s="1029"/>
      <c r="AO9" s="1029"/>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996"/>
      <c r="I11" s="996"/>
      <c r="J11" s="996"/>
      <c r="K11" s="996"/>
      <c r="L11" s="996"/>
      <c r="M11" s="996"/>
      <c r="N11" s="996"/>
      <c r="O11" s="997"/>
      <c r="P11" s="98"/>
      <c r="Q11" s="1004"/>
      <c r="R11" s="1004"/>
      <c r="S11" s="1004"/>
      <c r="T11" s="1004"/>
      <c r="U11" s="1004"/>
      <c r="V11" s="1004"/>
      <c r="W11" s="1004"/>
      <c r="X11" s="1005"/>
      <c r="Y11" s="1014" t="s">
        <v>12</v>
      </c>
      <c r="Z11" s="1015"/>
      <c r="AA11" s="1016"/>
      <c r="AB11" s="460"/>
      <c r="AC11" s="1018"/>
      <c r="AD11" s="101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14" t="s">
        <v>54</v>
      </c>
      <c r="Z12" s="1011"/>
      <c r="AA12" s="1012"/>
      <c r="AB12" s="522"/>
      <c r="AC12" s="1017"/>
      <c r="AD12" s="101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6" t="s">
        <v>301</v>
      </c>
      <c r="AC13" s="1013"/>
      <c r="AD13" s="101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19"/>
      <c r="Z16" s="822"/>
      <c r="AA16" s="823"/>
      <c r="AB16" s="1023" t="s">
        <v>11</v>
      </c>
      <c r="AC16" s="1024"/>
      <c r="AD16" s="1025"/>
      <c r="AE16" s="1029" t="s">
        <v>357</v>
      </c>
      <c r="AF16" s="1029"/>
      <c r="AG16" s="1029"/>
      <c r="AH16" s="1029"/>
      <c r="AI16" s="1029" t="s">
        <v>363</v>
      </c>
      <c r="AJ16" s="1029"/>
      <c r="AK16" s="1029"/>
      <c r="AL16" s="1029"/>
      <c r="AM16" s="1029" t="s">
        <v>472</v>
      </c>
      <c r="AN16" s="1029"/>
      <c r="AO16" s="1029"/>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996"/>
      <c r="I18" s="996"/>
      <c r="J18" s="996"/>
      <c r="K18" s="996"/>
      <c r="L18" s="996"/>
      <c r="M18" s="996"/>
      <c r="N18" s="996"/>
      <c r="O18" s="997"/>
      <c r="P18" s="98"/>
      <c r="Q18" s="1004"/>
      <c r="R18" s="1004"/>
      <c r="S18" s="1004"/>
      <c r="T18" s="1004"/>
      <c r="U18" s="1004"/>
      <c r="V18" s="1004"/>
      <c r="W18" s="1004"/>
      <c r="X18" s="1005"/>
      <c r="Y18" s="1014" t="s">
        <v>12</v>
      </c>
      <c r="Z18" s="1015"/>
      <c r="AA18" s="1016"/>
      <c r="AB18" s="460"/>
      <c r="AC18" s="1018"/>
      <c r="AD18" s="101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14" t="s">
        <v>54</v>
      </c>
      <c r="Z19" s="1011"/>
      <c r="AA19" s="1012"/>
      <c r="AB19" s="522"/>
      <c r="AC19" s="1017"/>
      <c r="AD19" s="101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6" t="s">
        <v>301</v>
      </c>
      <c r="AC20" s="1013"/>
      <c r="AD20" s="101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19"/>
      <c r="Z23" s="822"/>
      <c r="AA23" s="823"/>
      <c r="AB23" s="1023" t="s">
        <v>11</v>
      </c>
      <c r="AC23" s="1024"/>
      <c r="AD23" s="1025"/>
      <c r="AE23" s="1029" t="s">
        <v>357</v>
      </c>
      <c r="AF23" s="1029"/>
      <c r="AG23" s="1029"/>
      <c r="AH23" s="1029"/>
      <c r="AI23" s="1029" t="s">
        <v>363</v>
      </c>
      <c r="AJ23" s="1029"/>
      <c r="AK23" s="1029"/>
      <c r="AL23" s="1029"/>
      <c r="AM23" s="1029" t="s">
        <v>472</v>
      </c>
      <c r="AN23" s="1029"/>
      <c r="AO23" s="1029"/>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996"/>
      <c r="I25" s="996"/>
      <c r="J25" s="996"/>
      <c r="K25" s="996"/>
      <c r="L25" s="996"/>
      <c r="M25" s="996"/>
      <c r="N25" s="996"/>
      <c r="O25" s="997"/>
      <c r="P25" s="98"/>
      <c r="Q25" s="1004"/>
      <c r="R25" s="1004"/>
      <c r="S25" s="1004"/>
      <c r="T25" s="1004"/>
      <c r="U25" s="1004"/>
      <c r="V25" s="1004"/>
      <c r="W25" s="1004"/>
      <c r="X25" s="1005"/>
      <c r="Y25" s="1014" t="s">
        <v>12</v>
      </c>
      <c r="Z25" s="1015"/>
      <c r="AA25" s="1016"/>
      <c r="AB25" s="460"/>
      <c r="AC25" s="1018"/>
      <c r="AD25" s="101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14" t="s">
        <v>54</v>
      </c>
      <c r="Z26" s="1011"/>
      <c r="AA26" s="1012"/>
      <c r="AB26" s="522"/>
      <c r="AC26" s="1017"/>
      <c r="AD26" s="101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6" t="s">
        <v>301</v>
      </c>
      <c r="AC27" s="1013"/>
      <c r="AD27" s="101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19"/>
      <c r="Z30" s="822"/>
      <c r="AA30" s="823"/>
      <c r="AB30" s="1023" t="s">
        <v>11</v>
      </c>
      <c r="AC30" s="1024"/>
      <c r="AD30" s="1025"/>
      <c r="AE30" s="1029" t="s">
        <v>357</v>
      </c>
      <c r="AF30" s="1029"/>
      <c r="AG30" s="1029"/>
      <c r="AH30" s="1029"/>
      <c r="AI30" s="1029" t="s">
        <v>363</v>
      </c>
      <c r="AJ30" s="1029"/>
      <c r="AK30" s="1029"/>
      <c r="AL30" s="1029"/>
      <c r="AM30" s="1029" t="s">
        <v>472</v>
      </c>
      <c r="AN30" s="1029"/>
      <c r="AO30" s="1029"/>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996"/>
      <c r="I32" s="996"/>
      <c r="J32" s="996"/>
      <c r="K32" s="996"/>
      <c r="L32" s="996"/>
      <c r="M32" s="996"/>
      <c r="N32" s="996"/>
      <c r="O32" s="997"/>
      <c r="P32" s="98"/>
      <c r="Q32" s="1004"/>
      <c r="R32" s="1004"/>
      <c r="S32" s="1004"/>
      <c r="T32" s="1004"/>
      <c r="U32" s="1004"/>
      <c r="V32" s="1004"/>
      <c r="W32" s="1004"/>
      <c r="X32" s="1005"/>
      <c r="Y32" s="1014" t="s">
        <v>12</v>
      </c>
      <c r="Z32" s="1015"/>
      <c r="AA32" s="1016"/>
      <c r="AB32" s="460"/>
      <c r="AC32" s="1018"/>
      <c r="AD32" s="101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14" t="s">
        <v>54</v>
      </c>
      <c r="Z33" s="1011"/>
      <c r="AA33" s="1012"/>
      <c r="AB33" s="522"/>
      <c r="AC33" s="1017"/>
      <c r="AD33" s="101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6" t="s">
        <v>301</v>
      </c>
      <c r="AC34" s="1013"/>
      <c r="AD34" s="101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19"/>
      <c r="Z37" s="822"/>
      <c r="AA37" s="823"/>
      <c r="AB37" s="1023" t="s">
        <v>11</v>
      </c>
      <c r="AC37" s="1024"/>
      <c r="AD37" s="1025"/>
      <c r="AE37" s="1029" t="s">
        <v>357</v>
      </c>
      <c r="AF37" s="1029"/>
      <c r="AG37" s="1029"/>
      <c r="AH37" s="1029"/>
      <c r="AI37" s="1029" t="s">
        <v>363</v>
      </c>
      <c r="AJ37" s="1029"/>
      <c r="AK37" s="1029"/>
      <c r="AL37" s="1029"/>
      <c r="AM37" s="1029" t="s">
        <v>472</v>
      </c>
      <c r="AN37" s="1029"/>
      <c r="AO37" s="1029"/>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996"/>
      <c r="I39" s="996"/>
      <c r="J39" s="996"/>
      <c r="K39" s="996"/>
      <c r="L39" s="996"/>
      <c r="M39" s="996"/>
      <c r="N39" s="996"/>
      <c r="O39" s="997"/>
      <c r="P39" s="98"/>
      <c r="Q39" s="1004"/>
      <c r="R39" s="1004"/>
      <c r="S39" s="1004"/>
      <c r="T39" s="1004"/>
      <c r="U39" s="1004"/>
      <c r="V39" s="1004"/>
      <c r="W39" s="1004"/>
      <c r="X39" s="1005"/>
      <c r="Y39" s="1014" t="s">
        <v>12</v>
      </c>
      <c r="Z39" s="1015"/>
      <c r="AA39" s="1016"/>
      <c r="AB39" s="460"/>
      <c r="AC39" s="1018"/>
      <c r="AD39" s="101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14" t="s">
        <v>54</v>
      </c>
      <c r="Z40" s="1011"/>
      <c r="AA40" s="1012"/>
      <c r="AB40" s="522"/>
      <c r="AC40" s="1017"/>
      <c r="AD40" s="101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6" t="s">
        <v>301</v>
      </c>
      <c r="AC41" s="1013"/>
      <c r="AD41" s="101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19"/>
      <c r="Z44" s="822"/>
      <c r="AA44" s="823"/>
      <c r="AB44" s="1023" t="s">
        <v>11</v>
      </c>
      <c r="AC44" s="1024"/>
      <c r="AD44" s="1025"/>
      <c r="AE44" s="1029" t="s">
        <v>357</v>
      </c>
      <c r="AF44" s="1029"/>
      <c r="AG44" s="1029"/>
      <c r="AH44" s="1029"/>
      <c r="AI44" s="1029" t="s">
        <v>363</v>
      </c>
      <c r="AJ44" s="1029"/>
      <c r="AK44" s="1029"/>
      <c r="AL44" s="1029"/>
      <c r="AM44" s="1029" t="s">
        <v>472</v>
      </c>
      <c r="AN44" s="1029"/>
      <c r="AO44" s="1029"/>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996"/>
      <c r="I46" s="996"/>
      <c r="J46" s="996"/>
      <c r="K46" s="996"/>
      <c r="L46" s="996"/>
      <c r="M46" s="996"/>
      <c r="N46" s="996"/>
      <c r="O46" s="997"/>
      <c r="P46" s="98"/>
      <c r="Q46" s="1004"/>
      <c r="R46" s="1004"/>
      <c r="S46" s="1004"/>
      <c r="T46" s="1004"/>
      <c r="U46" s="1004"/>
      <c r="V46" s="1004"/>
      <c r="W46" s="1004"/>
      <c r="X46" s="1005"/>
      <c r="Y46" s="1014" t="s">
        <v>12</v>
      </c>
      <c r="Z46" s="1015"/>
      <c r="AA46" s="1016"/>
      <c r="AB46" s="460"/>
      <c r="AC46" s="1018"/>
      <c r="AD46" s="101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14" t="s">
        <v>54</v>
      </c>
      <c r="Z47" s="1011"/>
      <c r="AA47" s="1012"/>
      <c r="AB47" s="522"/>
      <c r="AC47" s="1017"/>
      <c r="AD47" s="101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6" t="s">
        <v>301</v>
      </c>
      <c r="AC48" s="1013"/>
      <c r="AD48" s="101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19"/>
      <c r="Z51" s="822"/>
      <c r="AA51" s="823"/>
      <c r="AB51" s="556" t="s">
        <v>11</v>
      </c>
      <c r="AC51" s="1024"/>
      <c r="AD51" s="1025"/>
      <c r="AE51" s="1029" t="s">
        <v>357</v>
      </c>
      <c r="AF51" s="1029"/>
      <c r="AG51" s="1029"/>
      <c r="AH51" s="1029"/>
      <c r="AI51" s="1029" t="s">
        <v>363</v>
      </c>
      <c r="AJ51" s="1029"/>
      <c r="AK51" s="1029"/>
      <c r="AL51" s="1029"/>
      <c r="AM51" s="1029" t="s">
        <v>472</v>
      </c>
      <c r="AN51" s="1029"/>
      <c r="AO51" s="1029"/>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996"/>
      <c r="I53" s="996"/>
      <c r="J53" s="996"/>
      <c r="K53" s="996"/>
      <c r="L53" s="996"/>
      <c r="M53" s="996"/>
      <c r="N53" s="996"/>
      <c r="O53" s="997"/>
      <c r="P53" s="98"/>
      <c r="Q53" s="1004"/>
      <c r="R53" s="1004"/>
      <c r="S53" s="1004"/>
      <c r="T53" s="1004"/>
      <c r="U53" s="1004"/>
      <c r="V53" s="1004"/>
      <c r="W53" s="1004"/>
      <c r="X53" s="1005"/>
      <c r="Y53" s="1014" t="s">
        <v>12</v>
      </c>
      <c r="Z53" s="1015"/>
      <c r="AA53" s="1016"/>
      <c r="AB53" s="460"/>
      <c r="AC53" s="1018"/>
      <c r="AD53" s="101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14" t="s">
        <v>54</v>
      </c>
      <c r="Z54" s="1011"/>
      <c r="AA54" s="1012"/>
      <c r="AB54" s="522"/>
      <c r="AC54" s="1017"/>
      <c r="AD54" s="101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6" t="s">
        <v>301</v>
      </c>
      <c r="AC55" s="1013"/>
      <c r="AD55" s="101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19"/>
      <c r="Z58" s="822"/>
      <c r="AA58" s="823"/>
      <c r="AB58" s="1023" t="s">
        <v>11</v>
      </c>
      <c r="AC58" s="1024"/>
      <c r="AD58" s="1025"/>
      <c r="AE58" s="1029" t="s">
        <v>357</v>
      </c>
      <c r="AF58" s="1029"/>
      <c r="AG58" s="1029"/>
      <c r="AH58" s="1029"/>
      <c r="AI58" s="1029" t="s">
        <v>363</v>
      </c>
      <c r="AJ58" s="1029"/>
      <c r="AK58" s="1029"/>
      <c r="AL58" s="1029"/>
      <c r="AM58" s="1029" t="s">
        <v>472</v>
      </c>
      <c r="AN58" s="1029"/>
      <c r="AO58" s="1029"/>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996"/>
      <c r="I60" s="996"/>
      <c r="J60" s="996"/>
      <c r="K60" s="996"/>
      <c r="L60" s="996"/>
      <c r="M60" s="996"/>
      <c r="N60" s="996"/>
      <c r="O60" s="997"/>
      <c r="P60" s="98"/>
      <c r="Q60" s="1004"/>
      <c r="R60" s="1004"/>
      <c r="S60" s="1004"/>
      <c r="T60" s="1004"/>
      <c r="U60" s="1004"/>
      <c r="V60" s="1004"/>
      <c r="W60" s="1004"/>
      <c r="X60" s="1005"/>
      <c r="Y60" s="1014" t="s">
        <v>12</v>
      </c>
      <c r="Z60" s="1015"/>
      <c r="AA60" s="1016"/>
      <c r="AB60" s="460"/>
      <c r="AC60" s="1018"/>
      <c r="AD60" s="101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14" t="s">
        <v>54</v>
      </c>
      <c r="Z61" s="1011"/>
      <c r="AA61" s="1012"/>
      <c r="AB61" s="522"/>
      <c r="AC61" s="1017"/>
      <c r="AD61" s="101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6" t="s">
        <v>301</v>
      </c>
      <c r="AC62" s="1013"/>
      <c r="AD62" s="101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19"/>
      <c r="Z65" s="822"/>
      <c r="AA65" s="823"/>
      <c r="AB65" s="1023" t="s">
        <v>11</v>
      </c>
      <c r="AC65" s="1024"/>
      <c r="AD65" s="1025"/>
      <c r="AE65" s="1029" t="s">
        <v>357</v>
      </c>
      <c r="AF65" s="1029"/>
      <c r="AG65" s="1029"/>
      <c r="AH65" s="1029"/>
      <c r="AI65" s="1029" t="s">
        <v>363</v>
      </c>
      <c r="AJ65" s="1029"/>
      <c r="AK65" s="1029"/>
      <c r="AL65" s="1029"/>
      <c r="AM65" s="1029" t="s">
        <v>472</v>
      </c>
      <c r="AN65" s="1029"/>
      <c r="AO65" s="1029"/>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996"/>
      <c r="I67" s="996"/>
      <c r="J67" s="996"/>
      <c r="K67" s="996"/>
      <c r="L67" s="996"/>
      <c r="M67" s="996"/>
      <c r="N67" s="996"/>
      <c r="O67" s="997"/>
      <c r="P67" s="98"/>
      <c r="Q67" s="1004"/>
      <c r="R67" s="1004"/>
      <c r="S67" s="1004"/>
      <c r="T67" s="1004"/>
      <c r="U67" s="1004"/>
      <c r="V67" s="1004"/>
      <c r="W67" s="1004"/>
      <c r="X67" s="1005"/>
      <c r="Y67" s="1014" t="s">
        <v>12</v>
      </c>
      <c r="Z67" s="1015"/>
      <c r="AA67" s="1016"/>
      <c r="AB67" s="460"/>
      <c r="AC67" s="1018"/>
      <c r="AD67" s="101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14" t="s">
        <v>54</v>
      </c>
      <c r="Z68" s="1011"/>
      <c r="AA68" s="1012"/>
      <c r="AB68" s="522"/>
      <c r="AC68" s="1017"/>
      <c r="AD68" s="101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14" t="s">
        <v>13</v>
      </c>
      <c r="Z69" s="1011"/>
      <c r="AA69" s="1012"/>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70"/>
      <c r="I3" s="670"/>
      <c r="J3" s="670"/>
      <c r="K3" s="670"/>
      <c r="L3" s="669" t="s">
        <v>18</v>
      </c>
      <c r="M3" s="670"/>
      <c r="N3" s="670"/>
      <c r="O3" s="670"/>
      <c r="P3" s="670"/>
      <c r="Q3" s="670"/>
      <c r="R3" s="670"/>
      <c r="S3" s="670"/>
      <c r="T3" s="670"/>
      <c r="U3" s="670"/>
      <c r="V3" s="670"/>
      <c r="W3" s="670"/>
      <c r="X3" s="671"/>
      <c r="Y3" s="655" t="s">
        <v>19</v>
      </c>
      <c r="Z3" s="656"/>
      <c r="AA3" s="656"/>
      <c r="AB3" s="794"/>
      <c r="AC3" s="80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7"/>
      <c r="Z4" s="388"/>
      <c r="AA4" s="388"/>
      <c r="AB4" s="801"/>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42"/>
      <c r="B5" s="1043"/>
      <c r="C5" s="1043"/>
      <c r="D5" s="1043"/>
      <c r="E5" s="1043"/>
      <c r="F5" s="104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2"/>
      <c r="B6" s="1043"/>
      <c r="C6" s="1043"/>
      <c r="D6" s="1043"/>
      <c r="E6" s="1043"/>
      <c r="F6" s="104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2"/>
      <c r="B7" s="1043"/>
      <c r="C7" s="1043"/>
      <c r="D7" s="1043"/>
      <c r="E7" s="1043"/>
      <c r="F7" s="104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2"/>
      <c r="B8" s="1043"/>
      <c r="C8" s="1043"/>
      <c r="D8" s="1043"/>
      <c r="E8" s="1043"/>
      <c r="F8" s="104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2"/>
      <c r="B9" s="1043"/>
      <c r="C9" s="1043"/>
      <c r="D9" s="1043"/>
      <c r="E9" s="1043"/>
      <c r="F9" s="104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2"/>
      <c r="B10" s="1043"/>
      <c r="C10" s="1043"/>
      <c r="D10" s="1043"/>
      <c r="E10" s="1043"/>
      <c r="F10" s="104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2"/>
      <c r="B11" s="1043"/>
      <c r="C11" s="1043"/>
      <c r="D11" s="1043"/>
      <c r="E11" s="1043"/>
      <c r="F11" s="104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2"/>
      <c r="B12" s="1043"/>
      <c r="C12" s="1043"/>
      <c r="D12" s="1043"/>
      <c r="E12" s="1043"/>
      <c r="F12" s="104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2"/>
      <c r="B13" s="1043"/>
      <c r="C13" s="1043"/>
      <c r="D13" s="1043"/>
      <c r="E13" s="1043"/>
      <c r="F13" s="104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89"/>
    </row>
    <row r="16" spans="1:50" ht="25.5" customHeight="1" x14ac:dyDescent="0.15">
      <c r="A16" s="1042"/>
      <c r="B16" s="1043"/>
      <c r="C16" s="1043"/>
      <c r="D16" s="1043"/>
      <c r="E16" s="1043"/>
      <c r="F16" s="1044"/>
      <c r="G16" s="80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4"/>
      <c r="AC16" s="80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7"/>
      <c r="Z17" s="388"/>
      <c r="AA17" s="388"/>
      <c r="AB17" s="801"/>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2"/>
      <c r="B18" s="1043"/>
      <c r="C18" s="1043"/>
      <c r="D18" s="1043"/>
      <c r="E18" s="1043"/>
      <c r="F18" s="104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2"/>
      <c r="B19" s="1043"/>
      <c r="C19" s="1043"/>
      <c r="D19" s="1043"/>
      <c r="E19" s="1043"/>
      <c r="F19" s="104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2"/>
      <c r="B20" s="1043"/>
      <c r="C20" s="1043"/>
      <c r="D20" s="1043"/>
      <c r="E20" s="1043"/>
      <c r="F20" s="104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2"/>
      <c r="B21" s="1043"/>
      <c r="C21" s="1043"/>
      <c r="D21" s="1043"/>
      <c r="E21" s="1043"/>
      <c r="F21" s="104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2"/>
      <c r="B22" s="1043"/>
      <c r="C22" s="1043"/>
      <c r="D22" s="1043"/>
      <c r="E22" s="1043"/>
      <c r="F22" s="104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2"/>
      <c r="B23" s="1043"/>
      <c r="C23" s="1043"/>
      <c r="D23" s="1043"/>
      <c r="E23" s="1043"/>
      <c r="F23" s="104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2"/>
      <c r="B24" s="1043"/>
      <c r="C24" s="1043"/>
      <c r="D24" s="1043"/>
      <c r="E24" s="1043"/>
      <c r="F24" s="104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2"/>
      <c r="B25" s="1043"/>
      <c r="C25" s="1043"/>
      <c r="D25" s="1043"/>
      <c r="E25" s="1043"/>
      <c r="F25" s="104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2"/>
      <c r="B26" s="1043"/>
      <c r="C26" s="1043"/>
      <c r="D26" s="1043"/>
      <c r="E26" s="1043"/>
      <c r="F26" s="104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89"/>
    </row>
    <row r="29" spans="1:50" ht="24.75" customHeight="1" x14ac:dyDescent="0.15">
      <c r="A29" s="1042"/>
      <c r="B29" s="1043"/>
      <c r="C29" s="1043"/>
      <c r="D29" s="1043"/>
      <c r="E29" s="1043"/>
      <c r="F29" s="1044"/>
      <c r="G29" s="80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4"/>
      <c r="AC29" s="80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7"/>
      <c r="Z30" s="388"/>
      <c r="AA30" s="388"/>
      <c r="AB30" s="801"/>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2"/>
      <c r="B31" s="1043"/>
      <c r="C31" s="1043"/>
      <c r="D31" s="1043"/>
      <c r="E31" s="1043"/>
      <c r="F31" s="104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2"/>
      <c r="B32" s="1043"/>
      <c r="C32" s="1043"/>
      <c r="D32" s="1043"/>
      <c r="E32" s="1043"/>
      <c r="F32" s="104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2"/>
      <c r="B33" s="1043"/>
      <c r="C33" s="1043"/>
      <c r="D33" s="1043"/>
      <c r="E33" s="1043"/>
      <c r="F33" s="104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2"/>
      <c r="B34" s="1043"/>
      <c r="C34" s="1043"/>
      <c r="D34" s="1043"/>
      <c r="E34" s="1043"/>
      <c r="F34" s="104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2"/>
      <c r="B35" s="1043"/>
      <c r="C35" s="1043"/>
      <c r="D35" s="1043"/>
      <c r="E35" s="1043"/>
      <c r="F35" s="104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2"/>
      <c r="B36" s="1043"/>
      <c r="C36" s="1043"/>
      <c r="D36" s="1043"/>
      <c r="E36" s="1043"/>
      <c r="F36" s="104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2"/>
      <c r="B37" s="1043"/>
      <c r="C37" s="1043"/>
      <c r="D37" s="1043"/>
      <c r="E37" s="1043"/>
      <c r="F37" s="104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2"/>
      <c r="B38" s="1043"/>
      <c r="C38" s="1043"/>
      <c r="D38" s="1043"/>
      <c r="E38" s="1043"/>
      <c r="F38" s="104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2"/>
      <c r="B39" s="1043"/>
      <c r="C39" s="1043"/>
      <c r="D39" s="1043"/>
      <c r="E39" s="1043"/>
      <c r="F39" s="104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9"/>
    </row>
    <row r="42" spans="1:50" ht="24.75" customHeight="1" x14ac:dyDescent="0.15">
      <c r="A42" s="1042"/>
      <c r="B42" s="1043"/>
      <c r="C42" s="1043"/>
      <c r="D42" s="1043"/>
      <c r="E42" s="1043"/>
      <c r="F42" s="1044"/>
      <c r="G42" s="80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4"/>
      <c r="AC42" s="80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7"/>
      <c r="Z43" s="388"/>
      <c r="AA43" s="388"/>
      <c r="AB43" s="801"/>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2"/>
      <c r="B44" s="1043"/>
      <c r="C44" s="1043"/>
      <c r="D44" s="1043"/>
      <c r="E44" s="1043"/>
      <c r="F44" s="104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2"/>
      <c r="B45" s="1043"/>
      <c r="C45" s="1043"/>
      <c r="D45" s="1043"/>
      <c r="E45" s="1043"/>
      <c r="F45" s="104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2"/>
      <c r="B46" s="1043"/>
      <c r="C46" s="1043"/>
      <c r="D46" s="1043"/>
      <c r="E46" s="1043"/>
      <c r="F46" s="104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2"/>
      <c r="B47" s="1043"/>
      <c r="C47" s="1043"/>
      <c r="D47" s="1043"/>
      <c r="E47" s="1043"/>
      <c r="F47" s="104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2"/>
      <c r="B48" s="1043"/>
      <c r="C48" s="1043"/>
      <c r="D48" s="1043"/>
      <c r="E48" s="1043"/>
      <c r="F48" s="104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2"/>
      <c r="B49" s="1043"/>
      <c r="C49" s="1043"/>
      <c r="D49" s="1043"/>
      <c r="E49" s="1043"/>
      <c r="F49" s="104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2"/>
      <c r="B50" s="1043"/>
      <c r="C50" s="1043"/>
      <c r="D50" s="1043"/>
      <c r="E50" s="1043"/>
      <c r="F50" s="104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2"/>
      <c r="B51" s="1043"/>
      <c r="C51" s="1043"/>
      <c r="D51" s="1043"/>
      <c r="E51" s="1043"/>
      <c r="F51" s="104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2"/>
      <c r="B52" s="1043"/>
      <c r="C52" s="1043"/>
      <c r="D52" s="1043"/>
      <c r="E52" s="1043"/>
      <c r="F52" s="104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89"/>
    </row>
    <row r="56" spans="1:50" ht="24.75" customHeight="1" x14ac:dyDescent="0.15">
      <c r="A56" s="1042"/>
      <c r="B56" s="1043"/>
      <c r="C56" s="1043"/>
      <c r="D56" s="1043"/>
      <c r="E56" s="1043"/>
      <c r="F56" s="1044"/>
      <c r="G56" s="80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4"/>
      <c r="AC56" s="80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7"/>
      <c r="Z57" s="388"/>
      <c r="AA57" s="388"/>
      <c r="AB57" s="801"/>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2"/>
      <c r="B58" s="1043"/>
      <c r="C58" s="1043"/>
      <c r="D58" s="1043"/>
      <c r="E58" s="1043"/>
      <c r="F58" s="104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2"/>
      <c r="B59" s="1043"/>
      <c r="C59" s="1043"/>
      <c r="D59" s="1043"/>
      <c r="E59" s="1043"/>
      <c r="F59" s="104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2"/>
      <c r="B60" s="1043"/>
      <c r="C60" s="1043"/>
      <c r="D60" s="1043"/>
      <c r="E60" s="1043"/>
      <c r="F60" s="104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2"/>
      <c r="B61" s="1043"/>
      <c r="C61" s="1043"/>
      <c r="D61" s="1043"/>
      <c r="E61" s="1043"/>
      <c r="F61" s="104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2"/>
      <c r="B62" s="1043"/>
      <c r="C62" s="1043"/>
      <c r="D62" s="1043"/>
      <c r="E62" s="1043"/>
      <c r="F62" s="104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2"/>
      <c r="B63" s="1043"/>
      <c r="C63" s="1043"/>
      <c r="D63" s="1043"/>
      <c r="E63" s="1043"/>
      <c r="F63" s="104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2"/>
      <c r="B64" s="1043"/>
      <c r="C64" s="1043"/>
      <c r="D64" s="1043"/>
      <c r="E64" s="1043"/>
      <c r="F64" s="104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2"/>
      <c r="B65" s="1043"/>
      <c r="C65" s="1043"/>
      <c r="D65" s="1043"/>
      <c r="E65" s="1043"/>
      <c r="F65" s="104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2"/>
      <c r="B66" s="1043"/>
      <c r="C66" s="1043"/>
      <c r="D66" s="1043"/>
      <c r="E66" s="1043"/>
      <c r="F66" s="104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89"/>
    </row>
    <row r="69" spans="1:50" ht="25.5" customHeight="1" x14ac:dyDescent="0.15">
      <c r="A69" s="1042"/>
      <c r="B69" s="1043"/>
      <c r="C69" s="1043"/>
      <c r="D69" s="1043"/>
      <c r="E69" s="1043"/>
      <c r="F69" s="1044"/>
      <c r="G69" s="80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4"/>
      <c r="AC69" s="80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7"/>
      <c r="Z70" s="388"/>
      <c r="AA70" s="388"/>
      <c r="AB70" s="801"/>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2"/>
      <c r="B71" s="1043"/>
      <c r="C71" s="1043"/>
      <c r="D71" s="1043"/>
      <c r="E71" s="1043"/>
      <c r="F71" s="104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2"/>
      <c r="B72" s="1043"/>
      <c r="C72" s="1043"/>
      <c r="D72" s="1043"/>
      <c r="E72" s="1043"/>
      <c r="F72" s="104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2"/>
      <c r="B73" s="1043"/>
      <c r="C73" s="1043"/>
      <c r="D73" s="1043"/>
      <c r="E73" s="1043"/>
      <c r="F73" s="104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2"/>
      <c r="B74" s="1043"/>
      <c r="C74" s="1043"/>
      <c r="D74" s="1043"/>
      <c r="E74" s="1043"/>
      <c r="F74" s="104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2"/>
      <c r="B75" s="1043"/>
      <c r="C75" s="1043"/>
      <c r="D75" s="1043"/>
      <c r="E75" s="1043"/>
      <c r="F75" s="104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2"/>
      <c r="B76" s="1043"/>
      <c r="C76" s="1043"/>
      <c r="D76" s="1043"/>
      <c r="E76" s="1043"/>
      <c r="F76" s="104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2"/>
      <c r="B77" s="1043"/>
      <c r="C77" s="1043"/>
      <c r="D77" s="1043"/>
      <c r="E77" s="1043"/>
      <c r="F77" s="104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2"/>
      <c r="B78" s="1043"/>
      <c r="C78" s="1043"/>
      <c r="D78" s="1043"/>
      <c r="E78" s="1043"/>
      <c r="F78" s="104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2"/>
      <c r="B79" s="1043"/>
      <c r="C79" s="1043"/>
      <c r="D79" s="1043"/>
      <c r="E79" s="1043"/>
      <c r="F79" s="104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89"/>
    </row>
    <row r="82" spans="1:50" ht="24.75" customHeight="1" x14ac:dyDescent="0.15">
      <c r="A82" s="1042"/>
      <c r="B82" s="1043"/>
      <c r="C82" s="1043"/>
      <c r="D82" s="1043"/>
      <c r="E82" s="1043"/>
      <c r="F82" s="1044"/>
      <c r="G82" s="80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4"/>
      <c r="AC82" s="80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7"/>
      <c r="Z83" s="388"/>
      <c r="AA83" s="388"/>
      <c r="AB83" s="801"/>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2"/>
      <c r="B84" s="1043"/>
      <c r="C84" s="1043"/>
      <c r="D84" s="1043"/>
      <c r="E84" s="1043"/>
      <c r="F84" s="104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2"/>
      <c r="B85" s="1043"/>
      <c r="C85" s="1043"/>
      <c r="D85" s="1043"/>
      <c r="E85" s="1043"/>
      <c r="F85" s="104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2"/>
      <c r="B86" s="1043"/>
      <c r="C86" s="1043"/>
      <c r="D86" s="1043"/>
      <c r="E86" s="1043"/>
      <c r="F86" s="104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2"/>
      <c r="B87" s="1043"/>
      <c r="C87" s="1043"/>
      <c r="D87" s="1043"/>
      <c r="E87" s="1043"/>
      <c r="F87" s="104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2"/>
      <c r="B88" s="1043"/>
      <c r="C88" s="1043"/>
      <c r="D88" s="1043"/>
      <c r="E88" s="1043"/>
      <c r="F88" s="104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2"/>
      <c r="B89" s="1043"/>
      <c r="C89" s="1043"/>
      <c r="D89" s="1043"/>
      <c r="E89" s="1043"/>
      <c r="F89" s="104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2"/>
      <c r="B90" s="1043"/>
      <c r="C90" s="1043"/>
      <c r="D90" s="1043"/>
      <c r="E90" s="1043"/>
      <c r="F90" s="104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2"/>
      <c r="B91" s="1043"/>
      <c r="C91" s="1043"/>
      <c r="D91" s="1043"/>
      <c r="E91" s="1043"/>
      <c r="F91" s="104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2"/>
      <c r="B92" s="1043"/>
      <c r="C92" s="1043"/>
      <c r="D92" s="1043"/>
      <c r="E92" s="1043"/>
      <c r="F92" s="104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9"/>
    </row>
    <row r="95" spans="1:50" ht="24.75" customHeight="1" x14ac:dyDescent="0.15">
      <c r="A95" s="1042"/>
      <c r="B95" s="1043"/>
      <c r="C95" s="1043"/>
      <c r="D95" s="1043"/>
      <c r="E95" s="1043"/>
      <c r="F95" s="1044"/>
      <c r="G95" s="80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4"/>
      <c r="AC95" s="80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7"/>
      <c r="Z96" s="388"/>
      <c r="AA96" s="388"/>
      <c r="AB96" s="801"/>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2"/>
      <c r="B97" s="1043"/>
      <c r="C97" s="1043"/>
      <c r="D97" s="1043"/>
      <c r="E97" s="1043"/>
      <c r="F97" s="104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2"/>
      <c r="B98" s="1043"/>
      <c r="C98" s="1043"/>
      <c r="D98" s="1043"/>
      <c r="E98" s="1043"/>
      <c r="F98" s="104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2"/>
      <c r="B99" s="1043"/>
      <c r="C99" s="1043"/>
      <c r="D99" s="1043"/>
      <c r="E99" s="1043"/>
      <c r="F99" s="104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2"/>
      <c r="B100" s="1043"/>
      <c r="C100" s="1043"/>
      <c r="D100" s="1043"/>
      <c r="E100" s="1043"/>
      <c r="F100" s="104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2"/>
      <c r="B101" s="1043"/>
      <c r="C101" s="1043"/>
      <c r="D101" s="1043"/>
      <c r="E101" s="1043"/>
      <c r="F101" s="104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2"/>
      <c r="B102" s="1043"/>
      <c r="C102" s="1043"/>
      <c r="D102" s="1043"/>
      <c r="E102" s="1043"/>
      <c r="F102" s="104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2"/>
      <c r="B103" s="1043"/>
      <c r="C103" s="1043"/>
      <c r="D103" s="1043"/>
      <c r="E103" s="1043"/>
      <c r="F103" s="104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2"/>
      <c r="B104" s="1043"/>
      <c r="C104" s="1043"/>
      <c r="D104" s="1043"/>
      <c r="E104" s="1043"/>
      <c r="F104" s="104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2"/>
      <c r="B105" s="1043"/>
      <c r="C105" s="1043"/>
      <c r="D105" s="1043"/>
      <c r="E105" s="1043"/>
      <c r="F105" s="104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9"/>
    </row>
    <row r="109" spans="1:50" ht="24.75" customHeight="1" x14ac:dyDescent="0.15">
      <c r="A109" s="1042"/>
      <c r="B109" s="1043"/>
      <c r="C109" s="1043"/>
      <c r="D109" s="1043"/>
      <c r="E109" s="1043"/>
      <c r="F109" s="1044"/>
      <c r="G109" s="80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4"/>
      <c r="AC109" s="80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1"/>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2"/>
      <c r="B111" s="1043"/>
      <c r="C111" s="1043"/>
      <c r="D111" s="1043"/>
      <c r="E111" s="1043"/>
      <c r="F111" s="104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2"/>
      <c r="B112" s="1043"/>
      <c r="C112" s="1043"/>
      <c r="D112" s="1043"/>
      <c r="E112" s="1043"/>
      <c r="F112" s="104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2"/>
      <c r="B113" s="1043"/>
      <c r="C113" s="1043"/>
      <c r="D113" s="1043"/>
      <c r="E113" s="1043"/>
      <c r="F113" s="104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2"/>
      <c r="B114" s="1043"/>
      <c r="C114" s="1043"/>
      <c r="D114" s="1043"/>
      <c r="E114" s="1043"/>
      <c r="F114" s="104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2"/>
      <c r="B115" s="1043"/>
      <c r="C115" s="1043"/>
      <c r="D115" s="1043"/>
      <c r="E115" s="1043"/>
      <c r="F115" s="104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2"/>
      <c r="B116" s="1043"/>
      <c r="C116" s="1043"/>
      <c r="D116" s="1043"/>
      <c r="E116" s="1043"/>
      <c r="F116" s="104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2"/>
      <c r="B117" s="1043"/>
      <c r="C117" s="1043"/>
      <c r="D117" s="1043"/>
      <c r="E117" s="1043"/>
      <c r="F117" s="104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2"/>
      <c r="B118" s="1043"/>
      <c r="C118" s="1043"/>
      <c r="D118" s="1043"/>
      <c r="E118" s="1043"/>
      <c r="F118" s="104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2"/>
      <c r="B119" s="1043"/>
      <c r="C119" s="1043"/>
      <c r="D119" s="1043"/>
      <c r="E119" s="1043"/>
      <c r="F119" s="104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9"/>
    </row>
    <row r="122" spans="1:50" ht="25.5" customHeight="1" x14ac:dyDescent="0.15">
      <c r="A122" s="1042"/>
      <c r="B122" s="1043"/>
      <c r="C122" s="1043"/>
      <c r="D122" s="1043"/>
      <c r="E122" s="1043"/>
      <c r="F122" s="1044"/>
      <c r="G122" s="80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4"/>
      <c r="AC122" s="80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1"/>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2"/>
      <c r="B124" s="1043"/>
      <c r="C124" s="1043"/>
      <c r="D124" s="1043"/>
      <c r="E124" s="1043"/>
      <c r="F124" s="104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2"/>
      <c r="B125" s="1043"/>
      <c r="C125" s="1043"/>
      <c r="D125" s="1043"/>
      <c r="E125" s="1043"/>
      <c r="F125" s="104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2"/>
      <c r="B126" s="1043"/>
      <c r="C126" s="1043"/>
      <c r="D126" s="1043"/>
      <c r="E126" s="1043"/>
      <c r="F126" s="104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2"/>
      <c r="B127" s="1043"/>
      <c r="C127" s="1043"/>
      <c r="D127" s="1043"/>
      <c r="E127" s="1043"/>
      <c r="F127" s="104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2"/>
      <c r="B128" s="1043"/>
      <c r="C128" s="1043"/>
      <c r="D128" s="1043"/>
      <c r="E128" s="1043"/>
      <c r="F128" s="104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2"/>
      <c r="B129" s="1043"/>
      <c r="C129" s="1043"/>
      <c r="D129" s="1043"/>
      <c r="E129" s="1043"/>
      <c r="F129" s="104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2"/>
      <c r="B130" s="1043"/>
      <c r="C130" s="1043"/>
      <c r="D130" s="1043"/>
      <c r="E130" s="1043"/>
      <c r="F130" s="104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2"/>
      <c r="B131" s="1043"/>
      <c r="C131" s="1043"/>
      <c r="D131" s="1043"/>
      <c r="E131" s="1043"/>
      <c r="F131" s="104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2"/>
      <c r="B132" s="1043"/>
      <c r="C132" s="1043"/>
      <c r="D132" s="1043"/>
      <c r="E132" s="1043"/>
      <c r="F132" s="104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9"/>
    </row>
    <row r="135" spans="1:50" ht="24.75" customHeight="1" x14ac:dyDescent="0.15">
      <c r="A135" s="1042"/>
      <c r="B135" s="1043"/>
      <c r="C135" s="1043"/>
      <c r="D135" s="1043"/>
      <c r="E135" s="1043"/>
      <c r="F135" s="1044"/>
      <c r="G135" s="80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4"/>
      <c r="AC135" s="80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1"/>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2"/>
      <c r="B137" s="1043"/>
      <c r="C137" s="1043"/>
      <c r="D137" s="1043"/>
      <c r="E137" s="1043"/>
      <c r="F137" s="104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2"/>
      <c r="B138" s="1043"/>
      <c r="C138" s="1043"/>
      <c r="D138" s="1043"/>
      <c r="E138" s="1043"/>
      <c r="F138" s="104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2"/>
      <c r="B139" s="1043"/>
      <c r="C139" s="1043"/>
      <c r="D139" s="1043"/>
      <c r="E139" s="1043"/>
      <c r="F139" s="104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2"/>
      <c r="B140" s="1043"/>
      <c r="C140" s="1043"/>
      <c r="D140" s="1043"/>
      <c r="E140" s="1043"/>
      <c r="F140" s="104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2"/>
      <c r="B141" s="1043"/>
      <c r="C141" s="1043"/>
      <c r="D141" s="1043"/>
      <c r="E141" s="1043"/>
      <c r="F141" s="104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2"/>
      <c r="B142" s="1043"/>
      <c r="C142" s="1043"/>
      <c r="D142" s="1043"/>
      <c r="E142" s="1043"/>
      <c r="F142" s="104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2"/>
      <c r="B143" s="1043"/>
      <c r="C143" s="1043"/>
      <c r="D143" s="1043"/>
      <c r="E143" s="1043"/>
      <c r="F143" s="104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2"/>
      <c r="B144" s="1043"/>
      <c r="C144" s="1043"/>
      <c r="D144" s="1043"/>
      <c r="E144" s="1043"/>
      <c r="F144" s="104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2"/>
      <c r="B145" s="1043"/>
      <c r="C145" s="1043"/>
      <c r="D145" s="1043"/>
      <c r="E145" s="1043"/>
      <c r="F145" s="104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9"/>
    </row>
    <row r="148" spans="1:50" ht="24.75" customHeight="1" x14ac:dyDescent="0.15">
      <c r="A148" s="1042"/>
      <c r="B148" s="1043"/>
      <c r="C148" s="1043"/>
      <c r="D148" s="1043"/>
      <c r="E148" s="1043"/>
      <c r="F148" s="1044"/>
      <c r="G148" s="80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4"/>
      <c r="AC148" s="80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1"/>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2"/>
      <c r="B150" s="1043"/>
      <c r="C150" s="1043"/>
      <c r="D150" s="1043"/>
      <c r="E150" s="1043"/>
      <c r="F150" s="104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2"/>
      <c r="B151" s="1043"/>
      <c r="C151" s="1043"/>
      <c r="D151" s="1043"/>
      <c r="E151" s="1043"/>
      <c r="F151" s="104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2"/>
      <c r="B152" s="1043"/>
      <c r="C152" s="1043"/>
      <c r="D152" s="1043"/>
      <c r="E152" s="1043"/>
      <c r="F152" s="104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2"/>
      <c r="B153" s="1043"/>
      <c r="C153" s="1043"/>
      <c r="D153" s="1043"/>
      <c r="E153" s="1043"/>
      <c r="F153" s="104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2"/>
      <c r="B154" s="1043"/>
      <c r="C154" s="1043"/>
      <c r="D154" s="1043"/>
      <c r="E154" s="1043"/>
      <c r="F154" s="104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2"/>
      <c r="B155" s="1043"/>
      <c r="C155" s="1043"/>
      <c r="D155" s="1043"/>
      <c r="E155" s="1043"/>
      <c r="F155" s="104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2"/>
      <c r="B156" s="1043"/>
      <c r="C156" s="1043"/>
      <c r="D156" s="1043"/>
      <c r="E156" s="1043"/>
      <c r="F156" s="104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2"/>
      <c r="B157" s="1043"/>
      <c r="C157" s="1043"/>
      <c r="D157" s="1043"/>
      <c r="E157" s="1043"/>
      <c r="F157" s="104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2"/>
      <c r="B158" s="1043"/>
      <c r="C158" s="1043"/>
      <c r="D158" s="1043"/>
      <c r="E158" s="1043"/>
      <c r="F158" s="104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9"/>
    </row>
    <row r="162" spans="1:50" ht="24.75" customHeight="1" x14ac:dyDescent="0.15">
      <c r="A162" s="1042"/>
      <c r="B162" s="1043"/>
      <c r="C162" s="1043"/>
      <c r="D162" s="1043"/>
      <c r="E162" s="1043"/>
      <c r="F162" s="1044"/>
      <c r="G162" s="80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4"/>
      <c r="AC162" s="80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1"/>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2"/>
      <c r="B164" s="1043"/>
      <c r="C164" s="1043"/>
      <c r="D164" s="1043"/>
      <c r="E164" s="1043"/>
      <c r="F164" s="104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2"/>
      <c r="B165" s="1043"/>
      <c r="C165" s="1043"/>
      <c r="D165" s="1043"/>
      <c r="E165" s="1043"/>
      <c r="F165" s="104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2"/>
      <c r="B166" s="1043"/>
      <c r="C166" s="1043"/>
      <c r="D166" s="1043"/>
      <c r="E166" s="1043"/>
      <c r="F166" s="104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2"/>
      <c r="B167" s="1043"/>
      <c r="C167" s="1043"/>
      <c r="D167" s="1043"/>
      <c r="E167" s="1043"/>
      <c r="F167" s="104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2"/>
      <c r="B168" s="1043"/>
      <c r="C168" s="1043"/>
      <c r="D168" s="1043"/>
      <c r="E168" s="1043"/>
      <c r="F168" s="104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2"/>
      <c r="B169" s="1043"/>
      <c r="C169" s="1043"/>
      <c r="D169" s="1043"/>
      <c r="E169" s="1043"/>
      <c r="F169" s="104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2"/>
      <c r="B170" s="1043"/>
      <c r="C170" s="1043"/>
      <c r="D170" s="1043"/>
      <c r="E170" s="1043"/>
      <c r="F170" s="104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2"/>
      <c r="B171" s="1043"/>
      <c r="C171" s="1043"/>
      <c r="D171" s="1043"/>
      <c r="E171" s="1043"/>
      <c r="F171" s="104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2"/>
      <c r="B172" s="1043"/>
      <c r="C172" s="1043"/>
      <c r="D172" s="1043"/>
      <c r="E172" s="1043"/>
      <c r="F172" s="104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9"/>
    </row>
    <row r="175" spans="1:50" ht="25.5" customHeight="1" x14ac:dyDescent="0.15">
      <c r="A175" s="1042"/>
      <c r="B175" s="1043"/>
      <c r="C175" s="1043"/>
      <c r="D175" s="1043"/>
      <c r="E175" s="1043"/>
      <c r="F175" s="1044"/>
      <c r="G175" s="80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4"/>
      <c r="AC175" s="80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1"/>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2"/>
      <c r="B177" s="1043"/>
      <c r="C177" s="1043"/>
      <c r="D177" s="1043"/>
      <c r="E177" s="1043"/>
      <c r="F177" s="104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2"/>
      <c r="B178" s="1043"/>
      <c r="C178" s="1043"/>
      <c r="D178" s="1043"/>
      <c r="E178" s="1043"/>
      <c r="F178" s="104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2"/>
      <c r="B179" s="1043"/>
      <c r="C179" s="1043"/>
      <c r="D179" s="1043"/>
      <c r="E179" s="1043"/>
      <c r="F179" s="104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2"/>
      <c r="B180" s="1043"/>
      <c r="C180" s="1043"/>
      <c r="D180" s="1043"/>
      <c r="E180" s="1043"/>
      <c r="F180" s="104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2"/>
      <c r="B181" s="1043"/>
      <c r="C181" s="1043"/>
      <c r="D181" s="1043"/>
      <c r="E181" s="1043"/>
      <c r="F181" s="104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2"/>
      <c r="B182" s="1043"/>
      <c r="C182" s="1043"/>
      <c r="D182" s="1043"/>
      <c r="E182" s="1043"/>
      <c r="F182" s="104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2"/>
      <c r="B183" s="1043"/>
      <c r="C183" s="1043"/>
      <c r="D183" s="1043"/>
      <c r="E183" s="1043"/>
      <c r="F183" s="104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2"/>
      <c r="B184" s="1043"/>
      <c r="C184" s="1043"/>
      <c r="D184" s="1043"/>
      <c r="E184" s="1043"/>
      <c r="F184" s="104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2"/>
      <c r="B185" s="1043"/>
      <c r="C185" s="1043"/>
      <c r="D185" s="1043"/>
      <c r="E185" s="1043"/>
      <c r="F185" s="104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9"/>
    </row>
    <row r="188" spans="1:50" ht="24.75" customHeight="1" x14ac:dyDescent="0.15">
      <c r="A188" s="1042"/>
      <c r="B188" s="1043"/>
      <c r="C188" s="1043"/>
      <c r="D188" s="1043"/>
      <c r="E188" s="1043"/>
      <c r="F188" s="1044"/>
      <c r="G188" s="80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4"/>
      <c r="AC188" s="80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1"/>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2"/>
      <c r="B190" s="1043"/>
      <c r="C190" s="1043"/>
      <c r="D190" s="1043"/>
      <c r="E190" s="1043"/>
      <c r="F190" s="104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2"/>
      <c r="B191" s="1043"/>
      <c r="C191" s="1043"/>
      <c r="D191" s="1043"/>
      <c r="E191" s="1043"/>
      <c r="F191" s="104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2"/>
      <c r="B192" s="1043"/>
      <c r="C192" s="1043"/>
      <c r="D192" s="1043"/>
      <c r="E192" s="1043"/>
      <c r="F192" s="104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2"/>
      <c r="B193" s="1043"/>
      <c r="C193" s="1043"/>
      <c r="D193" s="1043"/>
      <c r="E193" s="1043"/>
      <c r="F193" s="104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2"/>
      <c r="B194" s="1043"/>
      <c r="C194" s="1043"/>
      <c r="D194" s="1043"/>
      <c r="E194" s="1043"/>
      <c r="F194" s="104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2"/>
      <c r="B195" s="1043"/>
      <c r="C195" s="1043"/>
      <c r="D195" s="1043"/>
      <c r="E195" s="1043"/>
      <c r="F195" s="104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2"/>
      <c r="B196" s="1043"/>
      <c r="C196" s="1043"/>
      <c r="D196" s="1043"/>
      <c r="E196" s="1043"/>
      <c r="F196" s="104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2"/>
      <c r="B197" s="1043"/>
      <c r="C197" s="1043"/>
      <c r="D197" s="1043"/>
      <c r="E197" s="1043"/>
      <c r="F197" s="104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2"/>
      <c r="B198" s="1043"/>
      <c r="C198" s="1043"/>
      <c r="D198" s="1043"/>
      <c r="E198" s="1043"/>
      <c r="F198" s="104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9"/>
    </row>
    <row r="201" spans="1:50" ht="24.75" customHeight="1" x14ac:dyDescent="0.15">
      <c r="A201" s="1042"/>
      <c r="B201" s="1043"/>
      <c r="C201" s="1043"/>
      <c r="D201" s="1043"/>
      <c r="E201" s="1043"/>
      <c r="F201" s="1044"/>
      <c r="G201" s="80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4"/>
      <c r="AC201" s="80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1"/>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2"/>
      <c r="B203" s="1043"/>
      <c r="C203" s="1043"/>
      <c r="D203" s="1043"/>
      <c r="E203" s="1043"/>
      <c r="F203" s="104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2"/>
      <c r="B204" s="1043"/>
      <c r="C204" s="1043"/>
      <c r="D204" s="1043"/>
      <c r="E204" s="1043"/>
      <c r="F204" s="104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2"/>
      <c r="B205" s="1043"/>
      <c r="C205" s="1043"/>
      <c r="D205" s="1043"/>
      <c r="E205" s="1043"/>
      <c r="F205" s="104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2"/>
      <c r="B206" s="1043"/>
      <c r="C206" s="1043"/>
      <c r="D206" s="1043"/>
      <c r="E206" s="1043"/>
      <c r="F206" s="104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2"/>
      <c r="B207" s="1043"/>
      <c r="C207" s="1043"/>
      <c r="D207" s="1043"/>
      <c r="E207" s="1043"/>
      <c r="F207" s="104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2"/>
      <c r="B208" s="1043"/>
      <c r="C208" s="1043"/>
      <c r="D208" s="1043"/>
      <c r="E208" s="1043"/>
      <c r="F208" s="104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2"/>
      <c r="B209" s="1043"/>
      <c r="C209" s="1043"/>
      <c r="D209" s="1043"/>
      <c r="E209" s="1043"/>
      <c r="F209" s="104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2"/>
      <c r="B210" s="1043"/>
      <c r="C210" s="1043"/>
      <c r="D210" s="1043"/>
      <c r="E210" s="1043"/>
      <c r="F210" s="104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2"/>
      <c r="B211" s="1043"/>
      <c r="C211" s="1043"/>
      <c r="D211" s="1043"/>
      <c r="E211" s="1043"/>
      <c r="F211" s="104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9"/>
    </row>
    <row r="215" spans="1:50" ht="24.75" customHeight="1" x14ac:dyDescent="0.15">
      <c r="A215" s="1042"/>
      <c r="B215" s="1043"/>
      <c r="C215" s="1043"/>
      <c r="D215" s="1043"/>
      <c r="E215" s="1043"/>
      <c r="F215" s="1044"/>
      <c r="G215" s="80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4"/>
      <c r="AC215" s="80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1"/>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2"/>
      <c r="B217" s="1043"/>
      <c r="C217" s="1043"/>
      <c r="D217" s="1043"/>
      <c r="E217" s="1043"/>
      <c r="F217" s="104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2"/>
      <c r="B218" s="1043"/>
      <c r="C218" s="1043"/>
      <c r="D218" s="1043"/>
      <c r="E218" s="1043"/>
      <c r="F218" s="104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2"/>
      <c r="B219" s="1043"/>
      <c r="C219" s="1043"/>
      <c r="D219" s="1043"/>
      <c r="E219" s="1043"/>
      <c r="F219" s="104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2"/>
      <c r="B220" s="1043"/>
      <c r="C220" s="1043"/>
      <c r="D220" s="1043"/>
      <c r="E220" s="1043"/>
      <c r="F220" s="104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2"/>
      <c r="B221" s="1043"/>
      <c r="C221" s="1043"/>
      <c r="D221" s="1043"/>
      <c r="E221" s="1043"/>
      <c r="F221" s="104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2"/>
      <c r="B222" s="1043"/>
      <c r="C222" s="1043"/>
      <c r="D222" s="1043"/>
      <c r="E222" s="1043"/>
      <c r="F222" s="104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2"/>
      <c r="B223" s="1043"/>
      <c r="C223" s="1043"/>
      <c r="D223" s="1043"/>
      <c r="E223" s="1043"/>
      <c r="F223" s="104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2"/>
      <c r="B224" s="1043"/>
      <c r="C224" s="1043"/>
      <c r="D224" s="1043"/>
      <c r="E224" s="1043"/>
      <c r="F224" s="104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2"/>
      <c r="B225" s="1043"/>
      <c r="C225" s="1043"/>
      <c r="D225" s="1043"/>
      <c r="E225" s="1043"/>
      <c r="F225" s="104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9"/>
    </row>
    <row r="228" spans="1:50" ht="25.5" customHeight="1" x14ac:dyDescent="0.15">
      <c r="A228" s="1042"/>
      <c r="B228" s="1043"/>
      <c r="C228" s="1043"/>
      <c r="D228" s="1043"/>
      <c r="E228" s="1043"/>
      <c r="F228" s="1044"/>
      <c r="G228" s="80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4"/>
      <c r="AC228" s="80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1"/>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2"/>
      <c r="B230" s="1043"/>
      <c r="C230" s="1043"/>
      <c r="D230" s="1043"/>
      <c r="E230" s="1043"/>
      <c r="F230" s="104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2"/>
      <c r="B231" s="1043"/>
      <c r="C231" s="1043"/>
      <c r="D231" s="1043"/>
      <c r="E231" s="1043"/>
      <c r="F231" s="104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2"/>
      <c r="B232" s="1043"/>
      <c r="C232" s="1043"/>
      <c r="D232" s="1043"/>
      <c r="E232" s="1043"/>
      <c r="F232" s="104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2"/>
      <c r="B233" s="1043"/>
      <c r="C233" s="1043"/>
      <c r="D233" s="1043"/>
      <c r="E233" s="1043"/>
      <c r="F233" s="104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2"/>
      <c r="B234" s="1043"/>
      <c r="C234" s="1043"/>
      <c r="D234" s="1043"/>
      <c r="E234" s="1043"/>
      <c r="F234" s="104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2"/>
      <c r="B235" s="1043"/>
      <c r="C235" s="1043"/>
      <c r="D235" s="1043"/>
      <c r="E235" s="1043"/>
      <c r="F235" s="104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2"/>
      <c r="B236" s="1043"/>
      <c r="C236" s="1043"/>
      <c r="D236" s="1043"/>
      <c r="E236" s="1043"/>
      <c r="F236" s="104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2"/>
      <c r="B237" s="1043"/>
      <c r="C237" s="1043"/>
      <c r="D237" s="1043"/>
      <c r="E237" s="1043"/>
      <c r="F237" s="104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2"/>
      <c r="B238" s="1043"/>
      <c r="C238" s="1043"/>
      <c r="D238" s="1043"/>
      <c r="E238" s="1043"/>
      <c r="F238" s="104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9"/>
    </row>
    <row r="241" spans="1:50" ht="24.75" customHeight="1" x14ac:dyDescent="0.15">
      <c r="A241" s="1042"/>
      <c r="B241" s="1043"/>
      <c r="C241" s="1043"/>
      <c r="D241" s="1043"/>
      <c r="E241" s="1043"/>
      <c r="F241" s="1044"/>
      <c r="G241" s="80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4"/>
      <c r="AC241" s="80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1"/>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2"/>
      <c r="B243" s="1043"/>
      <c r="C243" s="1043"/>
      <c r="D243" s="1043"/>
      <c r="E243" s="1043"/>
      <c r="F243" s="104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2"/>
      <c r="B244" s="1043"/>
      <c r="C244" s="1043"/>
      <c r="D244" s="1043"/>
      <c r="E244" s="1043"/>
      <c r="F244" s="104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2"/>
      <c r="B245" s="1043"/>
      <c r="C245" s="1043"/>
      <c r="D245" s="1043"/>
      <c r="E245" s="1043"/>
      <c r="F245" s="104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2"/>
      <c r="B246" s="1043"/>
      <c r="C246" s="1043"/>
      <c r="D246" s="1043"/>
      <c r="E246" s="1043"/>
      <c r="F246" s="104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2"/>
      <c r="B247" s="1043"/>
      <c r="C247" s="1043"/>
      <c r="D247" s="1043"/>
      <c r="E247" s="1043"/>
      <c r="F247" s="104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2"/>
      <c r="B248" s="1043"/>
      <c r="C248" s="1043"/>
      <c r="D248" s="1043"/>
      <c r="E248" s="1043"/>
      <c r="F248" s="104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2"/>
      <c r="B249" s="1043"/>
      <c r="C249" s="1043"/>
      <c r="D249" s="1043"/>
      <c r="E249" s="1043"/>
      <c r="F249" s="104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2"/>
      <c r="B250" s="1043"/>
      <c r="C250" s="1043"/>
      <c r="D250" s="1043"/>
      <c r="E250" s="1043"/>
      <c r="F250" s="104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2"/>
      <c r="B251" s="1043"/>
      <c r="C251" s="1043"/>
      <c r="D251" s="1043"/>
      <c r="E251" s="1043"/>
      <c r="F251" s="104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9"/>
    </row>
    <row r="254" spans="1:50" ht="24.75" customHeight="1" x14ac:dyDescent="0.15">
      <c r="A254" s="1042"/>
      <c r="B254" s="1043"/>
      <c r="C254" s="1043"/>
      <c r="D254" s="1043"/>
      <c r="E254" s="1043"/>
      <c r="F254" s="1044"/>
      <c r="G254" s="80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4"/>
      <c r="AC254" s="80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1"/>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2"/>
      <c r="B256" s="1043"/>
      <c r="C256" s="1043"/>
      <c r="D256" s="1043"/>
      <c r="E256" s="1043"/>
      <c r="F256" s="104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2"/>
      <c r="B257" s="1043"/>
      <c r="C257" s="1043"/>
      <c r="D257" s="1043"/>
      <c r="E257" s="1043"/>
      <c r="F257" s="104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2"/>
      <c r="B258" s="1043"/>
      <c r="C258" s="1043"/>
      <c r="D258" s="1043"/>
      <c r="E258" s="1043"/>
      <c r="F258" s="104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2"/>
      <c r="B259" s="1043"/>
      <c r="C259" s="1043"/>
      <c r="D259" s="1043"/>
      <c r="E259" s="1043"/>
      <c r="F259" s="104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2"/>
      <c r="B260" s="1043"/>
      <c r="C260" s="1043"/>
      <c r="D260" s="1043"/>
      <c r="E260" s="1043"/>
      <c r="F260" s="104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2"/>
      <c r="B261" s="1043"/>
      <c r="C261" s="1043"/>
      <c r="D261" s="1043"/>
      <c r="E261" s="1043"/>
      <c r="F261" s="104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2"/>
      <c r="B262" s="1043"/>
      <c r="C262" s="1043"/>
      <c r="D262" s="1043"/>
      <c r="E262" s="1043"/>
      <c r="F262" s="104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2"/>
      <c r="B263" s="1043"/>
      <c r="C263" s="1043"/>
      <c r="D263" s="1043"/>
      <c r="E263" s="1043"/>
      <c r="F263" s="104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2"/>
      <c r="B264" s="1043"/>
      <c r="C264" s="1043"/>
      <c r="D264" s="1043"/>
      <c r="E264" s="1043"/>
      <c r="F264" s="104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3">
        <v>28</v>
      </c>
      <c r="B31" s="105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3">
        <v>29</v>
      </c>
      <c r="B32" s="105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3">
        <v>30</v>
      </c>
      <c r="B33" s="105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3">
        <v>1</v>
      </c>
      <c r="B37" s="105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3">
        <v>1</v>
      </c>
      <c r="B202" s="105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3">
        <v>17</v>
      </c>
      <c r="B647" s="105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3">
        <v>1</v>
      </c>
      <c r="B928" s="105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2018-07-13T05:46:34Z</cp:lastPrinted>
  <dcterms:created xsi:type="dcterms:W3CDTF">2012-03-13T00:50:25Z</dcterms:created>
  <dcterms:modified xsi:type="dcterms:W3CDTF">2018-09-07T08:59:40Z</dcterms:modified>
</cp:coreProperties>
</file>