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1">入力規則等!$A$1:$T$65</definedName>
    <definedName name="_xlnm.Print_Area" localSheetId="3">別紙2!$A$1:$AX$255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<sst xmlns="http://schemas.openxmlformats.org/spreadsheetml/2006/main" count="2830" uniqueCount="593">
  <si>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</si>
  <si>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</si>
  <si>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</si>
  <si>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</si>
  <si>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</si>
  <si>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</si>
  <si>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</si>
  <si>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</si>
  <si>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</si>
  <si>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</si>
  <si>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</si>
  <si>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</si>
  <si>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</si>
  <si>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</si>
  <si>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</si>
  <si>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</si>
  <si>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</si>
  <si>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</si>
  <si>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</si>
  <si>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</si>
  <si>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</si>
  <si>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</si>
  <si>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</si>
  <si>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</si>
  <si>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</si>
  <si>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</si>
  <si>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</si>
  <si>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</si>
  <si>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</si>
  <si>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</si>
  <si>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</si>
  <si>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</si>
  <si>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</si>
  <si>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</si>
  <si>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</si>
  <si>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</si>
  <si>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</si>
  <si>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</si>
  <si>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</si>
  <si>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</si>
  <si>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</si>
  <si>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</si>
  <si>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</si>
  <si>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</si>
  <si>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</si>
  <si>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</si>
  <si>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</si>
  <si>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</si>
  <si>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</si>
  <si>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</si>
  <si>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</si>
  <si>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</si>
  <si>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</si>
  <si>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</si>
  <si>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</si>
  <si>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</si>
  <si>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</si>
  <si>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</si>
  <si>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</si>
  <si>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</si>
  <si>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</si>
  <si>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</si>
  <si>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</si>
  <si>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</si>
  <si>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</si>
  <si>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</si>
  <si>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</si>
  <si>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</si>
  <si>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</si>
  <si>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</si>
  <si>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</si>
  <si>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</si>
  <si>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</si>
  <si>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</si>
  <si>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</si>
  <si>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</si>
  <si>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</si>
  <si>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</si>
  <si>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</si>
  <si>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</si>
  <si>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</si>
  <si>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</si>
  <si>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</si>
  <si>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</si>
  <si>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</si>
  <si>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</si>
  <si>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</si>
  <si>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</si>
  <si>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</si>
  <si>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</si>
  <si>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</si>
  <si>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</si>
  <si>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</si>
  <si>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</si>
  <si>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</si>
  <si>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</si>
  <si>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</si>
  <si>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</si>
  <si>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</si>
  <si>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</si>
  <si>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</si>
  <si>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</si>
  <si>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</si>
  <si>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</si>
  <si>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</si>
  <si>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</si>
  <si>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</si>
  <si>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</si>
  <si>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</si>
  <si>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</si>
  <si>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</si>
  <si>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</si>
  <si>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</si>
  <si>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</si>
  <si>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</si>
  <si>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</si>
  <si>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</si>
  <si>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</si>
  <si>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</si>
  <si>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</si>
  <si>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</si>
  <si>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</si>
  <si>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</si>
  <si>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</si>
  <si>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</si>
  <si>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</si>
  <si>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</si>
  <si>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</si>
  <si>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</si>
  <si>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</si>
  <si>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</si>
  <si>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</si>
  <si>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</si>
  <si>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</si>
  <si>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</si>
  <si>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</si>
  <si>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</si>
  <si>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</si>
  <si>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</si>
  <si>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</si>
  <si>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</si>
  <si>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</si>
  <si>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</si>
  <si>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</si>
  <si>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</si>
  <si>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</si>
  <si>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</si>
  <si>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</si>
  <si>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</si>
  <si>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</si>
  <si>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</si>
  <si>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</si>
  <si>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</si>
  <si>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</si>
  <si>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</si>
  <si>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</si>
  <si>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</si>
  <si>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</si>
  <si>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</si>
  <si>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</si>
  <si>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</si>
  <si>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</si>
  <si>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</si>
  <si>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</si>
  <si>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</si>
  <si>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</si>
  <si>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</si>
  <si>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</si>
  <si>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</si>
  <si>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</si>
  <si>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</si>
  <si>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</si>
  <si>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</si>
  <si>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</si>
  <si>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</si>
  <si>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</si>
  <si>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</si>
  <si>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</si>
  <si>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</si>
  <si>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</si>
  <si>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</si>
  <si>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</si>
  <si>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</si>
  <si>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</si>
  <si>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</si>
  <si>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</si>
  <si>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</si>
  <si>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</si>
  <si>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</si>
  <si>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</si>
  <si>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</si>
  <si>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</si>
  <si>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</si>
  <si>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</si>
  <si>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</si>
  <si>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</si>
  <si>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</si>
  <si>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</si>
  <si>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</si>
  <si>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</si>
  <si>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</si>
  <si>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</si>
  <si>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</si>
  <si>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</si>
  <si>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</si>
  <si>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</si>
  <si>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</si>
  <si>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</si>
  <si>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</si>
  <si>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</si>
  <si>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</si>
  <si>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</si>
  <si>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</si>
  <si>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</si>
  <si>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</si>
  <si>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</si>
  <si>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</si>
  <si>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</si>
  <si>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</si>
  <si>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</si>
  <si>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</si>
  <si>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</si>
  <si>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</si>
  <si>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</si>
  <si>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</si>
  <si>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</si>
  <si>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</si>
  <si>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</si>
  <si>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</si>
  <si>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</si>
  <si>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</si>
  <si>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</si>
  <si>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</si>
  <si>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</si>
  <si>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</si>
  <si>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</si>
  <si>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</si>
  <si>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</si>
  <si>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</si>
  <si>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</si>
  <si>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</si>
  <si>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</si>
  <si>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</si>
  <si>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</si>
  <si>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</si>
  <si>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</si>
  <si>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</si>
  <si>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</si>
  <si>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</si>
  <si>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</si>
  <si>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</si>
  <si>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</si>
  <si>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</si>
  <si>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</si>
  <si>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</si>
  <si>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</si>
  <si>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</si>
  <si>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</si>
  <si>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</si>
  <si>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</si>
  <si>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</si>
  <si>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</si>
  <si>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</si>
  <si>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</si>
  <si>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</si>
  <si>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</si>
  <si>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</si>
  <si>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</si>
  <si>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</si>
  <si>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</si>
  <si>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</si>
  <si>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</si>
  <si>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</si>
  <si>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</si>
  <si>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</si>
  <si>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</si>
  <si>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</si>
  <si>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</si>
  <si>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</si>
  <si>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</si>
  <si>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</si>
  <si>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</si>
  <si>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</si>
  <si>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</si>
  <si>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</si>
  <si>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</si>
  <si>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</si>
  <si>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</si>
  <si>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</si>
  <si>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</si>
  <si>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</si>
  <si>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</si>
  <si>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</si>
  <si>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</si>
  <si>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</si>
  <si>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</si>
  <si>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</si>
  <si>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</si>
  <si>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</si>
  <si>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</si>
  <si>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</si>
  <si>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</si>
  <si>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</si>
  <si>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</si>
  <si>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</si>
  <si>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</si>
  <si>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</si>
  <si>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</si>
  <si>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</si>
  <si>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</si>
  <si>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</si>
  <si>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</si>
  <si>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</si>
  <si>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</si>
  <si>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</si>
  <si>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</si>
  <si>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</si>
  <si>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</si>
  <si>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</si>
  <si>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</si>
  <si>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</si>
  <si>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</si>
  <si>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</si>
  <si>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</si>
  <si>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</si>
  <si>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</si>
  <si>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</si>
  <si>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</si>
  <si>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</si>
  <si>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</si>
  <si>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</si>
  <si>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</si>
  <si>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</si>
  <si>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</si>
  <si>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</si>
  <si>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</si>
  <si>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</si>
  <si>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</si>
  <si>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</si>
  <si>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</si>
  <si>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</si>
  <si>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</si>
  <si>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</si>
  <si>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</si>
  <si>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</si>
  <si>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</si>
  <si>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</si>
  <si>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</si>
  <si>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</si>
  <si>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</si>
  <si>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</si>
  <si>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</si>
  <si>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</si>
  <si>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</si>
  <si>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</si>
  <si>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</si>
  <si>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</si>
  <si>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</si>
  <si>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</si>
  <si>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</si>
  <si>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</si>
  <si>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</si>
  <si>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</si>
  <si>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</si>
  <si>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</si>
  <si>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</si>
  <si>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</si>
  <si>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</si>
  <si>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</si>
  <si>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</si>
  <si>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</si>
  <si>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</si>
  <si>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</si>
  <si>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</si>
  <si>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</si>
  <si>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</si>
  <si>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</si>
  <si>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</si>
  <si>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</si>
  <si>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</si>
  <si>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</si>
  <si>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</si>
  <si>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</si>
  <si>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</si>
  <si>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</si>
  <si>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</si>
  <si>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</si>
  <si>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</si>
  <si>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</si>
  <si>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</si>
  <si>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</si>
  <si>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</si>
  <si>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</si>
  <si>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</si>
  <si>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</si>
  <si>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</si>
  <si>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</si>
  <si>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</si>
  <si>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</si>
  <si>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</si>
  <si>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</si>
  <si>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</si>
  <si>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</si>
  <si>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</si>
  <si>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</si>
  <si>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</si>
  <si>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</si>
  <si>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</si>
  <si>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</si>
  <si>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</si>
  <si>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</si>
  <si>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</si>
  <si>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</si>
  <si>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</si>
  <si>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</si>
  <si>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</si>
  <si>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</si>
  <si>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</si>
  <si>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</si>
  <si>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</si>
  <si>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</si>
  <si>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</si>
  <si>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</si>
  <si>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</si>
  <si>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</si>
  <si>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</si>
  <si>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</si>
  <si>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</si>
  <si>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</si>
  <si>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</si>
  <si>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</si>
  <si>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</si>
  <si>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</si>
  <si>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</si>
  <si>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</si>
  <si>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</si>
  <si>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</si>
  <si>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</si>
  <si>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</si>
  <si>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</si>
  <si>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</si>
  <si>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</si>
  <si>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</si>
  <si>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</si>
  <si>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</si>
  <si>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</si>
  <si>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</si>
  <si>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</si>
  <si>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</si>
  <si>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</si>
  <si>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</si>
  <si>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</si>
  <si>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</si>
  <si>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</si>
  <si>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</si>
  <si>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</si>
  <si>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</si>
  <si>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</si>
  <si>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</si>
  <si>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</si>
  <si>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</si>
  <si>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</si>
  <si>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</si>
  <si>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</si>
  <si>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</si>
  <si>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</si>
  <si>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</si>
  <si>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</si>
  <si>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</si>
  <si>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</si>
  <si>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</si>
  <si>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</si>
  <si>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</si>
  <si>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</si>
  <si>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</si>
  <si>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</si>
  <si>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</si>
  <si>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</si>
  <si>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</si>
  <si>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</si>
  <si>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</si>
  <si>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</si>
  <si>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</si>
  <si>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</si>
  <si>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</si>
  <si>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</si>
  <si>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</si>
  <si>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</si>
  <si>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</si>
  <si>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</si>
  <si>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</si>
  <si>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</si>
  <si>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</si>
  <si>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</si>
  <si>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</si>
  <si>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</si>
  <si>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</si>
  <si>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</si>
  <si>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</si>
  <si>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</si>
  <si>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</si>
  <si>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</si>
  <si>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</si>
  <si>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</si>
  <si>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</si>
  <si>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</si>
  <si>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</si>
  <si>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</si>
  <si>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</si>
  <si>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</si>
  <si>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</si>
  <si>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</si>
  <si>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</si>
  <si>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</si>
  <si>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</si>
  <si>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</si>
  <si>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</si>
  <si>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</si>
  <si>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</si>
  <si>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</si>
  <si>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</si>
  <si>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</si>
  <si>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</si>
  <si>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</si>
  <si>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</si>
  <si>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</si>
  <si>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</si>
  <si>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</si>
  <si>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</si>
  <si>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</si>
  <si>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</si>
  <si>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</si>
  <si>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</si>
  <si>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</si>
  <si>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</si>
  <si>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</si>
  <si>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</si>
  <si>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</si>
  <si>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</si>
  <si>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</si>
  <si>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</si>
  <si>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</si>
  <si>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</si>
  <si>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</si>
  <si>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</si>
  <si>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</si>
  <si>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</si>
  <si>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</si>
  <si>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</si>
  <si>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</si>
  <si>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日露経済室</t>
    <rPh sb="0" eb="2">
      <t>ニチロ</t>
    </rPh>
    <rPh sb="2" eb="5">
      <t>ケイザイシツ</t>
    </rPh>
    <phoneticPr fontId="5"/>
  </si>
  <si>
    <t>室長　島　桂一</t>
    <phoneticPr fontId="5"/>
  </si>
  <si>
    <t>欧州局</t>
    <rPh sb="0" eb="3">
      <t>オウシュウキョク</t>
    </rPh>
    <phoneticPr fontId="5"/>
  </si>
  <si>
    <t>○</t>
  </si>
  <si>
    <t>外務省設置法第四条第一号及び第三号</t>
    <rPh sb="15" eb="16">
      <t>3</t>
    </rPh>
    <phoneticPr fontId="5"/>
  </si>
  <si>
    <t>-</t>
    <phoneticPr fontId="5"/>
  </si>
  <si>
    <t>-</t>
    <phoneticPr fontId="5"/>
  </si>
  <si>
    <t>日本がサンクトペテルブルク国際経済フォーラムのゲスト国であることの認知度向上</t>
    <rPh sb="0" eb="2">
      <t>ニホン</t>
    </rPh>
    <rPh sb="13" eb="15">
      <t>コクサイ</t>
    </rPh>
    <rPh sb="15" eb="17">
      <t>ケイザイ</t>
    </rPh>
    <rPh sb="26" eb="27">
      <t>コク</t>
    </rPh>
    <rPh sb="33" eb="35">
      <t>ニンチ</t>
    </rPh>
    <rPh sb="35" eb="36">
      <t>ド</t>
    </rPh>
    <rPh sb="36" eb="38">
      <t>コウジョウ</t>
    </rPh>
    <phoneticPr fontId="5"/>
  </si>
  <si>
    <t>基本目標Ⅰ　地域別外交</t>
    <rPh sb="0" eb="2">
      <t>キホン</t>
    </rPh>
    <rPh sb="2" eb="4">
      <t>モクヒョウ</t>
    </rPh>
    <rPh sb="6" eb="9">
      <t>チイキベツ</t>
    </rPh>
    <rPh sb="9" eb="11">
      <t>ガイコウ</t>
    </rPh>
    <phoneticPr fontId="5"/>
  </si>
  <si>
    <t>施策Ⅰ－４　欧州地域外交　４　ロシアとの平和条約締結交渉の推進及び幅広い分野における日露関係の進展</t>
    <rPh sb="0" eb="2">
      <t>セサク</t>
    </rPh>
    <rPh sb="6" eb="8">
      <t>オウシュウ</t>
    </rPh>
    <rPh sb="8" eb="10">
      <t>チイキ</t>
    </rPh>
    <rPh sb="10" eb="12">
      <t>ガイコウ</t>
    </rPh>
    <rPh sb="20" eb="22">
      <t>ヘイワ</t>
    </rPh>
    <rPh sb="22" eb="24">
      <t>ジョウヤク</t>
    </rPh>
    <rPh sb="24" eb="26">
      <t>テイケツ</t>
    </rPh>
    <rPh sb="26" eb="28">
      <t>コウショウ</t>
    </rPh>
    <rPh sb="29" eb="31">
      <t>スイシン</t>
    </rPh>
    <rPh sb="31" eb="32">
      <t>オヨ</t>
    </rPh>
    <rPh sb="33" eb="35">
      <t>ハバヒロ</t>
    </rPh>
    <rPh sb="36" eb="38">
      <t>ブンヤ</t>
    </rPh>
    <rPh sb="42" eb="44">
      <t>ニチロ</t>
    </rPh>
    <rPh sb="44" eb="46">
      <t>カンケイ</t>
    </rPh>
    <rPh sb="47" eb="49">
      <t>シンテン</t>
    </rPh>
    <phoneticPr fontId="5"/>
  </si>
  <si>
    <t>文化・国民間交流の進展</t>
    <rPh sb="0" eb="2">
      <t>ブンカ</t>
    </rPh>
    <rPh sb="3" eb="6">
      <t>コクミンカン</t>
    </rPh>
    <rPh sb="6" eb="8">
      <t>コウリュウ</t>
    </rPh>
    <rPh sb="9" eb="11">
      <t>シンテン</t>
    </rPh>
    <phoneticPr fontId="5"/>
  </si>
  <si>
    <t>北方領土問題解決のための環境整備の一環として，我が国政府のロシアとの平和条約交渉を後押しする国民世論の喚起及び統一を図ることは，北方領土問題を解決して平和条約を締結するとの目標の達成に寄与する。</t>
    <phoneticPr fontId="5"/>
  </si>
  <si>
    <t>サンクトペテルブルク国際経済フォーラムのゲスト国として文化事業等の実施を通じて日露相互理解の促進を図る。</t>
    <rPh sb="10" eb="12">
      <t>コクサイ</t>
    </rPh>
    <rPh sb="12" eb="14">
      <t>ケイザイ</t>
    </rPh>
    <rPh sb="23" eb="24">
      <t>コク</t>
    </rPh>
    <rPh sb="27" eb="29">
      <t>ブンカ</t>
    </rPh>
    <rPh sb="29" eb="31">
      <t>ジギョウ</t>
    </rPh>
    <rPh sb="31" eb="32">
      <t>トウ</t>
    </rPh>
    <rPh sb="33" eb="35">
      <t>ジッシ</t>
    </rPh>
    <rPh sb="36" eb="37">
      <t>ツウ</t>
    </rPh>
    <rPh sb="39" eb="41">
      <t>ニチロ</t>
    </rPh>
    <rPh sb="41" eb="43">
      <t>ソウゴ</t>
    </rPh>
    <rPh sb="43" eb="45">
      <t>リカイ</t>
    </rPh>
    <rPh sb="46" eb="48">
      <t>ソクシン</t>
    </rPh>
    <rPh sb="49" eb="50">
      <t>ハカ</t>
    </rPh>
    <phoneticPr fontId="5"/>
  </si>
  <si>
    <t>文化事業等の実施を通じて日露相互理解の活性化を図る</t>
    <rPh sb="19" eb="22">
      <t>カッセイカ</t>
    </rPh>
    <phoneticPr fontId="5"/>
  </si>
  <si>
    <t>-</t>
    <phoneticPr fontId="5"/>
  </si>
  <si>
    <t>-</t>
    <phoneticPr fontId="5"/>
  </si>
  <si>
    <t>－</t>
    <phoneticPr fontId="5"/>
  </si>
  <si>
    <t>－</t>
    <phoneticPr fontId="5"/>
  </si>
  <si>
    <t>-</t>
    <phoneticPr fontId="5"/>
  </si>
  <si>
    <t>-</t>
    <phoneticPr fontId="5"/>
  </si>
  <si>
    <t>－</t>
    <phoneticPr fontId="5"/>
  </si>
  <si>
    <t>２０１８年サンクトペテルブルク国際経済フォーラムへのゲスト国関連経費</t>
    <rPh sb="4" eb="5">
      <t>ネン</t>
    </rPh>
    <rPh sb="15" eb="17">
      <t>コクサイ</t>
    </rPh>
    <rPh sb="17" eb="19">
      <t>ケイザイ</t>
    </rPh>
    <rPh sb="29" eb="30">
      <t>コク</t>
    </rPh>
    <rPh sb="30" eb="32">
      <t>カンレン</t>
    </rPh>
    <rPh sb="32" eb="34">
      <t>ケイヒ</t>
    </rPh>
    <phoneticPr fontId="5"/>
  </si>
  <si>
    <t>事業費</t>
    <rPh sb="0" eb="3">
      <t>ジギョウヒ</t>
    </rPh>
    <phoneticPr fontId="5"/>
  </si>
  <si>
    <t>旅費</t>
    <rPh sb="0" eb="2">
      <t>リョヒ</t>
    </rPh>
    <phoneticPr fontId="5"/>
  </si>
  <si>
    <t>我が国は平成２９年９月の首脳会談において平成３０年度にロシア（サンクトペテルブルク市）で開催されるサンクトペテルブルク国際経済フォーラムのゲスト国となることが決定したところ，フォーラム内での文化関連行事を通じてフォーラムにおける我が国のプレゼンスを示すとともに，親日派層・知日派層の拡大を図り，両国国民間の相互理解を促進する。</t>
    <rPh sb="0" eb="1">
      <t>ワ</t>
    </rPh>
    <rPh sb="2" eb="3">
      <t>クニ</t>
    </rPh>
    <rPh sb="4" eb="6">
      <t>ヘイセイ</t>
    </rPh>
    <rPh sb="8" eb="9">
      <t>ネン</t>
    </rPh>
    <rPh sb="10" eb="11">
      <t>ガツ</t>
    </rPh>
    <rPh sb="12" eb="14">
      <t>シュノウ</t>
    </rPh>
    <rPh sb="14" eb="16">
      <t>カイダン</t>
    </rPh>
    <rPh sb="20" eb="22">
      <t>ヘイセイ</t>
    </rPh>
    <rPh sb="24" eb="26">
      <t>ネンド</t>
    </rPh>
    <rPh sb="41" eb="42">
      <t>シ</t>
    </rPh>
    <rPh sb="44" eb="46">
      <t>カイサイ</t>
    </rPh>
    <rPh sb="59" eb="61">
      <t>コクサイ</t>
    </rPh>
    <rPh sb="61" eb="63">
      <t>ケイザイ</t>
    </rPh>
    <rPh sb="72" eb="73">
      <t>コク</t>
    </rPh>
    <rPh sb="79" eb="81">
      <t>ケッテイ</t>
    </rPh>
    <rPh sb="92" eb="93">
      <t>ナイ</t>
    </rPh>
    <rPh sb="95" eb="97">
      <t>ブンカ</t>
    </rPh>
    <rPh sb="97" eb="99">
      <t>カンレン</t>
    </rPh>
    <rPh sb="99" eb="101">
      <t>ギョウジ</t>
    </rPh>
    <rPh sb="102" eb="103">
      <t>ツウ</t>
    </rPh>
    <rPh sb="114" eb="115">
      <t>ワ</t>
    </rPh>
    <rPh sb="116" eb="117">
      <t>クニ</t>
    </rPh>
    <rPh sb="124" eb="125">
      <t>シメ</t>
    </rPh>
    <rPh sb="131" eb="133">
      <t>シンニチ</t>
    </rPh>
    <rPh sb="133" eb="134">
      <t>ハ</t>
    </rPh>
    <rPh sb="134" eb="135">
      <t>ソウ</t>
    </rPh>
    <rPh sb="136" eb="138">
      <t>チニチ</t>
    </rPh>
    <rPh sb="138" eb="139">
      <t>ハ</t>
    </rPh>
    <rPh sb="139" eb="140">
      <t>ソウ</t>
    </rPh>
    <rPh sb="141" eb="143">
      <t>カクダイ</t>
    </rPh>
    <rPh sb="144" eb="145">
      <t>ハカ</t>
    </rPh>
    <rPh sb="147" eb="149">
      <t>リョウコク</t>
    </rPh>
    <rPh sb="149" eb="152">
      <t>コクミンカン</t>
    </rPh>
    <rPh sb="153" eb="155">
      <t>ソウゴ</t>
    </rPh>
    <rPh sb="155" eb="157">
      <t>リカイ</t>
    </rPh>
    <rPh sb="158" eb="160">
      <t>ソクシン</t>
    </rPh>
    <phoneticPr fontId="5"/>
  </si>
  <si>
    <t>平成３０年度にロシア（サンクトペテルブルク市）で開催されるサンクトペテルブルク国際経済フォーラムのゲスト国として求められる，自国の宣伝として文化行事等を開催する。</t>
    <rPh sb="56" eb="57">
      <t>モト</t>
    </rPh>
    <rPh sb="62" eb="64">
      <t>ジコク</t>
    </rPh>
    <rPh sb="65" eb="67">
      <t>センデン</t>
    </rPh>
    <rPh sb="70" eb="72">
      <t>ブンカ</t>
    </rPh>
    <rPh sb="72" eb="74">
      <t>ギョウジ</t>
    </rPh>
    <rPh sb="74" eb="75">
      <t>トウ</t>
    </rPh>
    <rPh sb="76" eb="78">
      <t>カイサイ</t>
    </rPh>
    <phoneticPr fontId="5"/>
  </si>
  <si>
    <t>平成２９年９月の日露首脳会談（ウラジオストク）</t>
    <rPh sb="0" eb="2">
      <t>ヘイセイ</t>
    </rPh>
    <rPh sb="4" eb="5">
      <t>ネン</t>
    </rPh>
    <rPh sb="6" eb="7">
      <t>ガツ</t>
    </rPh>
    <rPh sb="8" eb="10">
      <t>ニチロ</t>
    </rPh>
    <rPh sb="10" eb="12">
      <t>シュノウ</t>
    </rPh>
    <rPh sb="12" eb="14">
      <t>カイダン</t>
    </rPh>
    <phoneticPr fontId="5"/>
  </si>
  <si>
    <t>百万円</t>
    <rPh sb="0" eb="1">
      <t>ヒャク</t>
    </rPh>
    <rPh sb="1" eb="3">
      <t>マンエン</t>
    </rPh>
    <phoneticPr fontId="5"/>
  </si>
  <si>
    <t>‐</t>
  </si>
  <si>
    <t>件</t>
    <rPh sb="0" eb="1">
      <t>ケン</t>
    </rPh>
    <phoneticPr fontId="5"/>
  </si>
  <si>
    <t>サンクトペテルブルク国際経済フォーラム特別文化行事開催</t>
    <phoneticPr fontId="5"/>
  </si>
  <si>
    <t>支出額／イベント開催数　　　　　　　　　　　　　　</t>
    <rPh sb="0" eb="2">
      <t>シシュツ</t>
    </rPh>
    <rPh sb="2" eb="3">
      <t>ガク</t>
    </rPh>
    <rPh sb="8" eb="10">
      <t>カイサイ</t>
    </rPh>
    <phoneticPr fontId="5"/>
  </si>
  <si>
    <t>４６／１</t>
    <phoneticPr fontId="5"/>
  </si>
  <si>
    <t>日本紹介事業を通じた日露間の相互理解の促進は北方領土問題返還に向けた環境整備に不可欠であり，国民のニーズを反映していると言える。</t>
    <rPh sb="0" eb="2">
      <t>ニホン</t>
    </rPh>
    <rPh sb="2" eb="4">
      <t>ショウカイ</t>
    </rPh>
    <rPh sb="4" eb="6">
      <t>ジギョウ</t>
    </rPh>
    <rPh sb="7" eb="8">
      <t>ツウ</t>
    </rPh>
    <rPh sb="10" eb="12">
      <t>ニチロ</t>
    </rPh>
    <rPh sb="12" eb="13">
      <t>カン</t>
    </rPh>
    <rPh sb="14" eb="16">
      <t>ソウゴ</t>
    </rPh>
    <rPh sb="16" eb="18">
      <t>リカイ</t>
    </rPh>
    <rPh sb="19" eb="21">
      <t>ソクシン</t>
    </rPh>
    <rPh sb="22" eb="24">
      <t>ホッポウ</t>
    </rPh>
    <rPh sb="24" eb="26">
      <t>リョウド</t>
    </rPh>
    <rPh sb="26" eb="28">
      <t>モンダイ</t>
    </rPh>
    <rPh sb="28" eb="30">
      <t>ヘンカン</t>
    </rPh>
    <rPh sb="31" eb="32">
      <t>ム</t>
    </rPh>
    <rPh sb="34" eb="36">
      <t>カンキョウ</t>
    </rPh>
    <rPh sb="36" eb="38">
      <t>セイビ</t>
    </rPh>
    <rPh sb="39" eb="42">
      <t>フカケツ</t>
    </rPh>
    <rPh sb="46" eb="48">
      <t>コクミン</t>
    </rPh>
    <rPh sb="53" eb="55">
      <t>ハンエイ</t>
    </rPh>
    <rPh sb="60" eb="61">
      <t>イ</t>
    </rPh>
    <phoneticPr fontId="5"/>
  </si>
  <si>
    <t>日露間は未だ人的交流の規模が小さく，領土交渉の解決には両国民の相互理解の促進が不可欠であることから，国が率先して文化行事を実施する必要がある。</t>
    <rPh sb="0" eb="2">
      <t>ニチロ</t>
    </rPh>
    <rPh sb="2" eb="3">
      <t>カン</t>
    </rPh>
    <rPh sb="4" eb="5">
      <t>イマ</t>
    </rPh>
    <rPh sb="6" eb="8">
      <t>ジンテキ</t>
    </rPh>
    <rPh sb="8" eb="10">
      <t>コウリュウ</t>
    </rPh>
    <rPh sb="11" eb="13">
      <t>キボ</t>
    </rPh>
    <rPh sb="14" eb="15">
      <t>チイ</t>
    </rPh>
    <rPh sb="18" eb="20">
      <t>リョウド</t>
    </rPh>
    <rPh sb="20" eb="22">
      <t>コウショウ</t>
    </rPh>
    <rPh sb="23" eb="25">
      <t>カイケツ</t>
    </rPh>
    <rPh sb="27" eb="30">
      <t>リョウコクミン</t>
    </rPh>
    <rPh sb="31" eb="33">
      <t>ソウゴ</t>
    </rPh>
    <rPh sb="33" eb="35">
      <t>リカイ</t>
    </rPh>
    <rPh sb="36" eb="38">
      <t>ソクシン</t>
    </rPh>
    <rPh sb="39" eb="42">
      <t>フカケツ</t>
    </rPh>
    <rPh sb="50" eb="51">
      <t>クニ</t>
    </rPh>
    <rPh sb="52" eb="54">
      <t>ソッセン</t>
    </rPh>
    <rPh sb="56" eb="58">
      <t>ブンカ</t>
    </rPh>
    <rPh sb="58" eb="60">
      <t>ギョウジ</t>
    </rPh>
    <rPh sb="61" eb="63">
      <t>ジッシ</t>
    </rPh>
    <rPh sb="65" eb="67">
      <t>ヒツヨウ</t>
    </rPh>
    <phoneticPr fontId="5"/>
  </si>
  <si>
    <t>幅広い分野における日露関係を進展させる中で平和条約締結交渉の推進を図るという政策目標の中で，日露経済関係の推進は特に重要であり，本事業の優先度は高い。</t>
    <rPh sb="0" eb="2">
      <t>ハバヒロ</t>
    </rPh>
    <rPh sb="3" eb="5">
      <t>ブンヤ</t>
    </rPh>
    <rPh sb="9" eb="11">
      <t>ニチロ</t>
    </rPh>
    <rPh sb="11" eb="13">
      <t>カンケイ</t>
    </rPh>
    <rPh sb="14" eb="16">
      <t>シンテン</t>
    </rPh>
    <rPh sb="19" eb="20">
      <t>ナカ</t>
    </rPh>
    <rPh sb="21" eb="23">
      <t>ヘイワ</t>
    </rPh>
    <rPh sb="23" eb="25">
      <t>ジョウヤク</t>
    </rPh>
    <rPh sb="25" eb="27">
      <t>テイケツ</t>
    </rPh>
    <rPh sb="27" eb="29">
      <t>コウショウ</t>
    </rPh>
    <rPh sb="30" eb="32">
      <t>スイシン</t>
    </rPh>
    <rPh sb="33" eb="34">
      <t>ハカ</t>
    </rPh>
    <rPh sb="38" eb="40">
      <t>セイサク</t>
    </rPh>
    <rPh sb="40" eb="42">
      <t>モクヒョウ</t>
    </rPh>
    <rPh sb="43" eb="44">
      <t>ナカ</t>
    </rPh>
    <rPh sb="46" eb="48">
      <t>ニチロ</t>
    </rPh>
    <rPh sb="48" eb="50">
      <t>ケイザイ</t>
    </rPh>
    <rPh sb="50" eb="52">
      <t>カンケイ</t>
    </rPh>
    <rPh sb="53" eb="55">
      <t>スイシン</t>
    </rPh>
    <rPh sb="56" eb="57">
      <t>トク</t>
    </rPh>
    <rPh sb="58" eb="60">
      <t>ジュウヨウ</t>
    </rPh>
    <rPh sb="64" eb="65">
      <t>ホン</t>
    </rPh>
    <rPh sb="65" eb="67">
      <t>ジギョウ</t>
    </rPh>
    <rPh sb="68" eb="71">
      <t>ユウセンド</t>
    </rPh>
    <rPh sb="72" eb="73">
      <t>タカ</t>
    </rPh>
    <phoneticPr fontId="5"/>
  </si>
  <si>
    <t>－</t>
    <phoneticPr fontId="5"/>
  </si>
  <si>
    <t>外部有識者の点検対象外である。</t>
    <phoneticPr fontId="5"/>
  </si>
  <si>
    <t>３０年度限りの経費</t>
    <rPh sb="2" eb="4">
      <t>ネンド</t>
    </rPh>
    <rPh sb="4" eb="5">
      <t>カギ</t>
    </rPh>
    <rPh sb="7" eb="9">
      <t>ケイヒ</t>
    </rPh>
    <phoneticPr fontId="5"/>
  </si>
  <si>
    <t>３０年度限りの経費ではあるが，成果目標の達成を目指し，適切かつ効率的な事業実施に努める。</t>
    <rPh sb="2" eb="4">
      <t>ネンド</t>
    </rPh>
    <rPh sb="4" eb="5">
      <t>カギ</t>
    </rPh>
    <rPh sb="7" eb="9">
      <t>ケイヒ</t>
    </rPh>
    <phoneticPr fontId="5"/>
  </si>
  <si>
    <t>サンクトペテルブルク国際経済フォーラム全来場者数のうち，日本のゲスト国記念行事への来場者数割合</t>
    <rPh sb="10" eb="12">
      <t>コクサイ</t>
    </rPh>
    <rPh sb="12" eb="14">
      <t>ケイザイ</t>
    </rPh>
    <rPh sb="19" eb="20">
      <t>ゼン</t>
    </rPh>
    <rPh sb="20" eb="23">
      <t>ライジョウシャ</t>
    </rPh>
    <rPh sb="23" eb="24">
      <t>カズ</t>
    </rPh>
    <rPh sb="28" eb="30">
      <t>ニホン</t>
    </rPh>
    <rPh sb="34" eb="35">
      <t>コク</t>
    </rPh>
    <rPh sb="35" eb="37">
      <t>キネン</t>
    </rPh>
    <rPh sb="37" eb="39">
      <t>ギョウジ</t>
    </rPh>
    <rPh sb="41" eb="44">
      <t>ライジョウシャ</t>
    </rPh>
    <rPh sb="44" eb="45">
      <t>スウ</t>
    </rPh>
    <rPh sb="45" eb="47">
      <t>ワリアイ</t>
    </rPh>
    <phoneticPr fontId="5"/>
  </si>
  <si>
    <t>終了予定</t>
  </si>
  <si>
    <t>単年度限りの事業。本件事業成果物の活用に努める。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</si>
</sst>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108857</xdr:colOff>
      <xdr:row>741</xdr:row>
      <xdr:rowOff>13607</xdr:rowOff>
    </xdr:from>
    <xdr:to>
      <xdr:col>35</xdr:col>
      <xdr:colOff>151760</xdr:colOff>
      <xdr:row>744</xdr:row>
      <xdr:rowOff>180814</xdr:rowOff>
    </xdr:to>
    <xdr:sp macro="" textlink="">
      <xdr:nvSpPr>
        <xdr:cNvPr id="3" name="正方形/長方形 2"/>
        <xdr:cNvSpPr/>
      </xdr:nvSpPr>
      <xdr:spPr>
        <a:xfrm>
          <a:off x="4395107" y="49489178"/>
          <a:ext cx="2900403" cy="122856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５３百万円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8</xdr:col>
      <xdr:colOff>176893</xdr:colOff>
      <xdr:row>747</xdr:row>
      <xdr:rowOff>326570</xdr:rowOff>
    </xdr:from>
    <xdr:to>
      <xdr:col>19</xdr:col>
      <xdr:colOff>102854</xdr:colOff>
      <xdr:row>751</xdr:row>
      <xdr:rowOff>251009</xdr:rowOff>
    </xdr:to>
    <xdr:sp macro="" textlink="">
      <xdr:nvSpPr>
        <xdr:cNvPr id="4" name="正方形/長方形 3"/>
        <xdr:cNvSpPr/>
      </xdr:nvSpPr>
      <xdr:spPr>
        <a:xfrm>
          <a:off x="1809750" y="51924856"/>
          <a:ext cx="2171140" cy="1339582"/>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Ａ．外務省職員</a:t>
          </a:r>
          <a:endParaRPr kumimoji="1" lang="en-US" altLang="ja-JP" sz="1100"/>
        </a:p>
        <a:p>
          <a:pPr algn="ctr"/>
          <a:r>
            <a:rPr kumimoji="1" lang="ja-JP" altLang="en-US" sz="1100"/>
            <a:t>７百万円</a:t>
          </a:r>
          <a:endParaRPr kumimoji="1" lang="en-US" altLang="ja-JP" sz="1100"/>
        </a:p>
        <a:p>
          <a:pPr algn="ctr"/>
          <a:r>
            <a:rPr kumimoji="1" lang="ja-JP" altLang="en-US" sz="1100"/>
            <a:t>（露関係者との協議）</a:t>
          </a:r>
          <a:endParaRPr kumimoji="1" lang="en-US" altLang="ja-JP" sz="1100"/>
        </a:p>
        <a:p>
          <a:pPr algn="ctr"/>
          <a:endParaRPr kumimoji="1" lang="ja-JP" altLang="en-US" sz="1100"/>
        </a:p>
      </xdr:txBody>
    </xdr:sp>
    <xdr:clientData/>
  </xdr:twoCellAnchor>
  <xdr:twoCellAnchor>
    <xdr:from>
      <xdr:col>28</xdr:col>
      <xdr:colOff>95251</xdr:colOff>
      <xdr:row>744</xdr:row>
      <xdr:rowOff>190499</xdr:rowOff>
    </xdr:from>
    <xdr:to>
      <xdr:col>28</xdr:col>
      <xdr:colOff>95931</xdr:colOff>
      <xdr:row>746</xdr:row>
      <xdr:rowOff>10324</xdr:rowOff>
    </xdr:to>
    <xdr:cxnSp macro="">
      <xdr:nvCxnSpPr>
        <xdr:cNvPr id="7" name="直線コネクタ 6"/>
        <xdr:cNvCxnSpPr/>
      </xdr:nvCxnSpPr>
      <xdr:spPr>
        <a:xfrm flipH="1">
          <a:off x="5810251" y="50727428"/>
          <a:ext cx="680" cy="527396"/>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176893</xdr:colOff>
      <xdr:row>746</xdr:row>
      <xdr:rowOff>27214</xdr:rowOff>
    </xdr:from>
    <xdr:to>
      <xdr:col>41</xdr:col>
      <xdr:colOff>59711</xdr:colOff>
      <xdr:row>746</xdr:row>
      <xdr:rowOff>36739</xdr:rowOff>
    </xdr:to>
    <xdr:cxnSp macro="">
      <xdr:nvCxnSpPr>
        <xdr:cNvPr id="8" name="直線コネクタ 7"/>
        <xdr:cNvCxnSpPr/>
      </xdr:nvCxnSpPr>
      <xdr:spPr>
        <a:xfrm flipV="1">
          <a:off x="3442607" y="51271714"/>
          <a:ext cx="4985497" cy="9525"/>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27214</xdr:colOff>
      <xdr:row>746</xdr:row>
      <xdr:rowOff>54428</xdr:rowOff>
    </xdr:from>
    <xdr:to>
      <xdr:col>16</xdr:col>
      <xdr:colOff>176374</xdr:colOff>
      <xdr:row>747</xdr:row>
      <xdr:rowOff>299357</xdr:rowOff>
    </xdr:to>
    <xdr:cxnSp macro="">
      <xdr:nvCxnSpPr>
        <xdr:cNvPr id="9" name="直線矢印コネクタ 8"/>
        <xdr:cNvCxnSpPr/>
      </xdr:nvCxnSpPr>
      <xdr:spPr>
        <a:xfrm flipH="1">
          <a:off x="3088821" y="51298928"/>
          <a:ext cx="353267" cy="598715"/>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54429</xdr:colOff>
      <xdr:row>746</xdr:row>
      <xdr:rowOff>27214</xdr:rowOff>
    </xdr:from>
    <xdr:to>
      <xdr:col>43</xdr:col>
      <xdr:colOff>64194</xdr:colOff>
      <xdr:row>747</xdr:row>
      <xdr:rowOff>326571</xdr:rowOff>
    </xdr:to>
    <xdr:cxnSp macro="">
      <xdr:nvCxnSpPr>
        <xdr:cNvPr id="11" name="直線矢印コネクタ 10"/>
        <xdr:cNvCxnSpPr/>
      </xdr:nvCxnSpPr>
      <xdr:spPr>
        <a:xfrm>
          <a:off x="8422822" y="51271714"/>
          <a:ext cx="417979" cy="653143"/>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79828</xdr:colOff>
      <xdr:row>747</xdr:row>
      <xdr:rowOff>339271</xdr:rowOff>
    </xdr:from>
    <xdr:to>
      <xdr:col>48</xdr:col>
      <xdr:colOff>5015</xdr:colOff>
      <xdr:row>751</xdr:row>
      <xdr:rowOff>336069</xdr:rowOff>
    </xdr:to>
    <xdr:sp macro="" textlink="">
      <xdr:nvSpPr>
        <xdr:cNvPr id="15" name="正方形/長方形 14"/>
        <xdr:cNvSpPr/>
      </xdr:nvSpPr>
      <xdr:spPr>
        <a:xfrm>
          <a:off x="7598228" y="37829671"/>
          <a:ext cx="2160387" cy="1419198"/>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Ｂ．在外公館</a:t>
          </a:r>
          <a:endParaRPr kumimoji="1" lang="en-US" altLang="ja-JP" sz="1100"/>
        </a:p>
        <a:p>
          <a:pPr algn="ctr"/>
          <a:r>
            <a:rPr kumimoji="1" lang="ja-JP" altLang="en-US" sz="1100"/>
            <a:t>４６百万円</a:t>
          </a:r>
          <a:endParaRPr kumimoji="1" lang="en-US" altLang="ja-JP" sz="1100"/>
        </a:p>
        <a:p>
          <a:pPr algn="ctr"/>
          <a:r>
            <a:rPr kumimoji="1" lang="ja-JP" altLang="en-US" sz="1100"/>
            <a:t>（特別文化行事開催業務委託）</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Normal="100" zoomScaleSheetLayoutView="7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470</v>
      </c>
      <c r="AP2" s="938"/>
      <c r="AQ2" s="938"/>
      <c r="AR2" s="79" t="str">
        <f>IF(OR(AO2="　", AO2=""), "", "-")</f>
        <v>-</v>
      </c>
      <c r="AS2" s="939">
        <v>9</v>
      </c>
      <c r="AT2" s="939"/>
      <c r="AU2" s="939"/>
      <c r="AV2" s="52" t="str">
        <f>IF(AW2="", "", "-")</f>
        <v/>
      </c>
      <c r="AW2" s="910"/>
      <c r="AX2" s="910"/>
    </row>
    <row r="3" spans="1:50" ht="21" customHeight="1" thickBot="1">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31.5" customHeight="1">
      <c r="A4" s="703" t="s">
        <v>25</v>
      </c>
      <c r="B4" s="704"/>
      <c r="C4" s="704"/>
      <c r="D4" s="704"/>
      <c r="E4" s="704"/>
      <c r="F4" s="704"/>
      <c r="G4" s="681" t="s">
        <v>571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471</v>
      </c>
      <c r="H5" s="839"/>
      <c r="I5" s="839"/>
      <c r="J5" s="839"/>
      <c r="K5" s="839"/>
      <c r="L5" s="839"/>
      <c r="M5" s="840" t="s">
        <v>66</v>
      </c>
      <c r="N5" s="841"/>
      <c r="O5" s="841"/>
      <c r="P5" s="841"/>
      <c r="Q5" s="841"/>
      <c r="R5" s="842"/>
      <c r="S5" s="843" t="s">
        <v>79</v>
      </c>
      <c r="T5" s="839"/>
      <c r="U5" s="839"/>
      <c r="V5" s="839"/>
      <c r="W5" s="839"/>
      <c r="X5" s="844"/>
      <c r="Y5" s="697" t="s">
        <v>3</v>
      </c>
      <c r="Z5" s="539"/>
      <c r="AA5" s="539"/>
      <c r="AB5" s="539"/>
      <c r="AC5" s="539"/>
      <c r="AD5" s="540"/>
      <c r="AE5" s="698" t="s">
        <v>550</v>
      </c>
      <c r="AF5" s="698"/>
      <c r="AG5" s="698"/>
      <c r="AH5" s="698"/>
      <c r="AI5" s="698"/>
      <c r="AJ5" s="698"/>
      <c r="AK5" s="698"/>
      <c r="AL5" s="698"/>
      <c r="AM5" s="698"/>
      <c r="AN5" s="698"/>
      <c r="AO5" s="698"/>
      <c r="AP5" s="699"/>
      <c r="AQ5" s="700" t="s">
        <v>551</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576</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1" t="s">
        <v>389</v>
      </c>
      <c r="B8" s="492"/>
      <c r="C8" s="492"/>
      <c r="D8" s="492"/>
      <c r="E8" s="492"/>
      <c r="F8" s="493"/>
      <c r="G8" s="940" t="str">
        <f>入力規則等!A26</f>
        <v>-</v>
      </c>
      <c r="H8" s="719"/>
      <c r="I8" s="719"/>
      <c r="J8" s="719"/>
      <c r="K8" s="719"/>
      <c r="L8" s="719"/>
      <c r="M8" s="719"/>
      <c r="N8" s="719"/>
      <c r="O8" s="719"/>
      <c r="P8" s="719"/>
      <c r="Q8" s="719"/>
      <c r="R8" s="719"/>
      <c r="S8" s="719"/>
      <c r="T8" s="719"/>
      <c r="U8" s="719"/>
      <c r="V8" s="719"/>
      <c r="W8" s="719"/>
      <c r="X8" s="941"/>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574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575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t="s">
        <v>555</v>
      </c>
      <c r="Q13" s="657"/>
      <c r="R13" s="657"/>
      <c r="S13" s="657"/>
      <c r="T13" s="657"/>
      <c r="U13" s="657"/>
      <c r="V13" s="658"/>
      <c r="W13" s="656" t="s">
        <v>555</v>
      </c>
      <c r="X13" s="657"/>
      <c r="Y13" s="657"/>
      <c r="Z13" s="657"/>
      <c r="AA13" s="657"/>
      <c r="AB13" s="657"/>
      <c r="AC13" s="658"/>
      <c r="AD13" s="656" t="s">
        <v>556</v>
      </c>
      <c r="AE13" s="657"/>
      <c r="AF13" s="657"/>
      <c r="AG13" s="657"/>
      <c r="AH13" s="657"/>
      <c r="AI13" s="657"/>
      <c r="AJ13" s="658"/>
      <c r="AK13" s="656">
        <v>53</v>
      </c>
      <c r="AL13" s="657"/>
      <c r="AM13" s="657"/>
      <c r="AN13" s="657"/>
      <c r="AO13" s="657"/>
      <c r="AP13" s="657"/>
      <c r="AQ13" s="658"/>
      <c r="AR13" s="918">
        <v>0</v>
      </c>
      <c r="AS13" s="919"/>
      <c r="AT13" s="919"/>
      <c r="AU13" s="919"/>
      <c r="AV13" s="919"/>
      <c r="AW13" s="919"/>
      <c r="AX13" s="920"/>
    </row>
    <row r="14" spans="1:50" ht="21" customHeight="1">
      <c r="A14" s="613"/>
      <c r="B14" s="614"/>
      <c r="C14" s="614"/>
      <c r="D14" s="614"/>
      <c r="E14" s="614"/>
      <c r="F14" s="615"/>
      <c r="G14" s="724"/>
      <c r="H14" s="725"/>
      <c r="I14" s="710" t="s">
        <v>8</v>
      </c>
      <c r="J14" s="761"/>
      <c r="K14" s="761"/>
      <c r="L14" s="761"/>
      <c r="M14" s="761"/>
      <c r="N14" s="761"/>
      <c r="O14" s="762"/>
      <c r="P14" s="656" t="s">
        <v>564</v>
      </c>
      <c r="Q14" s="657"/>
      <c r="R14" s="657"/>
      <c r="S14" s="657"/>
      <c r="T14" s="657"/>
      <c r="U14" s="657"/>
      <c r="V14" s="658"/>
      <c r="W14" s="656" t="s">
        <v>568</v>
      </c>
      <c r="X14" s="657"/>
      <c r="Y14" s="657"/>
      <c r="Z14" s="657"/>
      <c r="AA14" s="657"/>
      <c r="AB14" s="657"/>
      <c r="AC14" s="658"/>
      <c r="AD14" s="656" t="s">
        <v>568</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565</v>
      </c>
      <c r="Q15" s="657"/>
      <c r="R15" s="657"/>
      <c r="S15" s="657"/>
      <c r="T15" s="657"/>
      <c r="U15" s="657"/>
      <c r="V15" s="658"/>
      <c r="W15" s="656" t="s">
        <v>565</v>
      </c>
      <c r="X15" s="657"/>
      <c r="Y15" s="657"/>
      <c r="Z15" s="657"/>
      <c r="AA15" s="657"/>
      <c r="AB15" s="657"/>
      <c r="AC15" s="658"/>
      <c r="AD15" s="656" t="s">
        <v>565</v>
      </c>
      <c r="AE15" s="657"/>
      <c r="AF15" s="657"/>
      <c r="AG15" s="657"/>
      <c r="AH15" s="657"/>
      <c r="AI15" s="657"/>
      <c r="AJ15" s="658"/>
      <c r="AK15" s="656" t="s">
        <v>568</v>
      </c>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568</v>
      </c>
      <c r="Q16" s="657"/>
      <c r="R16" s="657"/>
      <c r="S16" s="657"/>
      <c r="T16" s="657"/>
      <c r="U16" s="657"/>
      <c r="V16" s="658"/>
      <c r="W16" s="656" t="s">
        <v>568</v>
      </c>
      <c r="X16" s="657"/>
      <c r="Y16" s="657"/>
      <c r="Z16" s="657"/>
      <c r="AA16" s="657"/>
      <c r="AB16" s="657"/>
      <c r="AC16" s="658"/>
      <c r="AD16" s="656" t="s">
        <v>568</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568</v>
      </c>
      <c r="Q17" s="657"/>
      <c r="R17" s="657"/>
      <c r="S17" s="657"/>
      <c r="T17" s="657"/>
      <c r="U17" s="657"/>
      <c r="V17" s="658"/>
      <c r="W17" s="656" t="s">
        <v>568</v>
      </c>
      <c r="X17" s="657"/>
      <c r="Y17" s="657"/>
      <c r="Z17" s="657"/>
      <c r="AA17" s="657"/>
      <c r="AB17" s="657"/>
      <c r="AC17" s="658"/>
      <c r="AD17" s="656" t="s">
        <v>568</v>
      </c>
      <c r="AE17" s="657"/>
      <c r="AF17" s="657"/>
      <c r="AG17" s="657"/>
      <c r="AH17" s="657"/>
      <c r="AI17" s="657"/>
      <c r="AJ17" s="658"/>
      <c r="AK17" s="656"/>
      <c r="AL17" s="657"/>
      <c r="AM17" s="657"/>
      <c r="AN17" s="657"/>
      <c r="AO17" s="657"/>
      <c r="AP17" s="657"/>
      <c r="AQ17" s="658"/>
      <c r="AR17" s="916"/>
      <c r="AS17" s="916"/>
      <c r="AT17" s="916"/>
      <c r="AU17" s="916"/>
      <c r="AV17" s="916"/>
      <c r="AW17" s="916"/>
      <c r="AX17" s="917"/>
    </row>
    <row r="18" spans="1:50" ht="24.75" customHeight="1">
      <c r="A18" s="613"/>
      <c r="B18" s="614"/>
      <c r="C18" s="614"/>
      <c r="D18" s="614"/>
      <c r="E18" s="614"/>
      <c r="F18" s="615"/>
      <c r="G18" s="726"/>
      <c r="H18" s="727"/>
      <c r="I18" s="715" t="s">
        <v>20</v>
      </c>
      <c r="J18" s="716"/>
      <c r="K18" s="716"/>
      <c r="L18" s="716"/>
      <c r="M18" s="716"/>
      <c r="N18" s="716"/>
      <c r="O18" s="717"/>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53</v>
      </c>
      <c r="AL18" s="879"/>
      <c r="AM18" s="879"/>
      <c r="AN18" s="879"/>
      <c r="AO18" s="879"/>
      <c r="AP18" s="879"/>
      <c r="AQ18" s="880"/>
      <c r="AR18" s="878">
        <f>SUM(AR13:AX17)</f>
        <v>0</v>
      </c>
      <c r="AS18" s="879"/>
      <c r="AT18" s="879"/>
      <c r="AU18" s="879"/>
      <c r="AV18" s="879"/>
      <c r="AW18" s="879"/>
      <c r="AX18" s="881"/>
    </row>
    <row r="19" spans="1:50" ht="24.75" customHeight="1">
      <c r="A19" s="613"/>
      <c r="B19" s="614"/>
      <c r="C19" s="614"/>
      <c r="D19" s="614"/>
      <c r="E19" s="614"/>
      <c r="F19" s="615"/>
      <c r="G19" s="876" t="s">
        <v>9</v>
      </c>
      <c r="H19" s="877"/>
      <c r="I19" s="877"/>
      <c r="J19" s="877"/>
      <c r="K19" s="877"/>
      <c r="L19" s="877"/>
      <c r="M19" s="877"/>
      <c r="N19" s="877"/>
      <c r="O19" s="877"/>
      <c r="P19" s="656"/>
      <c r="Q19" s="657"/>
      <c r="R19" s="657"/>
      <c r="S19" s="657"/>
      <c r="T19" s="657"/>
      <c r="U19" s="657"/>
      <c r="V19" s="658"/>
      <c r="W19" s="656"/>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6" t="s">
        <v>10</v>
      </c>
      <c r="H20" s="877"/>
      <c r="I20" s="877"/>
      <c r="J20" s="877"/>
      <c r="K20" s="877"/>
      <c r="L20" s="877"/>
      <c r="M20" s="877"/>
      <c r="N20" s="877"/>
      <c r="O20" s="877"/>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5"/>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c r="A23" s="966"/>
      <c r="B23" s="967"/>
      <c r="C23" s="967"/>
      <c r="D23" s="967"/>
      <c r="E23" s="967"/>
      <c r="F23" s="968"/>
      <c r="G23" s="951" t="s">
        <v>572</v>
      </c>
      <c r="H23" s="952"/>
      <c r="I23" s="952"/>
      <c r="J23" s="952"/>
      <c r="K23" s="952"/>
      <c r="L23" s="952"/>
      <c r="M23" s="952"/>
      <c r="N23" s="952"/>
      <c r="O23" s="953"/>
      <c r="P23" s="918">
        <v>46</v>
      </c>
      <c r="Q23" s="919"/>
      <c r="R23" s="919"/>
      <c r="S23" s="919"/>
      <c r="T23" s="919"/>
      <c r="U23" s="919"/>
      <c r="V23" s="936"/>
      <c r="W23" s="918">
        <v>0</v>
      </c>
      <c r="X23" s="919"/>
      <c r="Y23" s="919"/>
      <c r="Z23" s="919"/>
      <c r="AA23" s="919"/>
      <c r="AB23" s="919"/>
      <c r="AC23" s="936"/>
      <c r="AD23" s="973" t="s">
        <v>588</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c r="A24" s="966"/>
      <c r="B24" s="967"/>
      <c r="C24" s="967"/>
      <c r="D24" s="967"/>
      <c r="E24" s="967"/>
      <c r="F24" s="968"/>
      <c r="G24" s="954" t="s">
        <v>573</v>
      </c>
      <c r="H24" s="955"/>
      <c r="I24" s="955"/>
      <c r="J24" s="955"/>
      <c r="K24" s="955"/>
      <c r="L24" s="955"/>
      <c r="M24" s="955"/>
      <c r="N24" s="955"/>
      <c r="O24" s="956"/>
      <c r="P24" s="656">
        <v>7</v>
      </c>
      <c r="Q24" s="657"/>
      <c r="R24" s="657"/>
      <c r="S24" s="657"/>
      <c r="T24" s="657"/>
      <c r="U24" s="657"/>
      <c r="V24" s="658"/>
      <c r="W24" s="656">
        <v>0</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475</v>
      </c>
      <c r="H29" s="961"/>
      <c r="I29" s="961"/>
      <c r="J29" s="961"/>
      <c r="K29" s="961"/>
      <c r="L29" s="961"/>
      <c r="M29" s="961"/>
      <c r="N29" s="961"/>
      <c r="O29" s="962"/>
      <c r="P29" s="932">
        <f>AK13</f>
        <v>53</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491</v>
      </c>
      <c r="B30" s="862"/>
      <c r="C30" s="862"/>
      <c r="D30" s="862"/>
      <c r="E30" s="862"/>
      <c r="F30" s="863"/>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4" t="s">
        <v>472</v>
      </c>
      <c r="AN30" s="914"/>
      <c r="AO30" s="914"/>
      <c r="AP30" s="857"/>
      <c r="AQ30" s="766" t="s">
        <v>355</v>
      </c>
      <c r="AR30" s="767"/>
      <c r="AS30" s="767"/>
      <c r="AT30" s="768"/>
      <c r="AU30" s="773" t="s">
        <v>253</v>
      </c>
      <c r="AV30" s="773"/>
      <c r="AW30" s="773"/>
      <c r="AX30" s="915"/>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564</v>
      </c>
      <c r="AR31" s="193"/>
      <c r="AS31" s="126" t="s">
        <v>356</v>
      </c>
      <c r="AT31" s="127"/>
      <c r="AU31" s="192">
        <v>30</v>
      </c>
      <c r="AV31" s="192"/>
      <c r="AW31" s="394" t="s">
        <v>300</v>
      </c>
      <c r="AX31" s="395"/>
    </row>
    <row r="32" spans="1:50" ht="28.5" customHeight="1">
      <c r="A32" s="399"/>
      <c r="B32" s="397"/>
      <c r="C32" s="397"/>
      <c r="D32" s="397"/>
      <c r="E32" s="397"/>
      <c r="F32" s="398"/>
      <c r="G32" s="560" t="s">
        <v>557</v>
      </c>
      <c r="H32" s="561"/>
      <c r="I32" s="561"/>
      <c r="J32" s="561"/>
      <c r="K32" s="561"/>
      <c r="L32" s="561"/>
      <c r="M32" s="561"/>
      <c r="N32" s="561"/>
      <c r="O32" s="562"/>
      <c r="P32" s="98" t="s">
        <v>590</v>
      </c>
      <c r="Q32" s="98"/>
      <c r="R32" s="98"/>
      <c r="S32" s="98"/>
      <c r="T32" s="98"/>
      <c r="U32" s="98"/>
      <c r="V32" s="98"/>
      <c r="W32" s="98"/>
      <c r="X32" s="99"/>
      <c r="Y32" s="467" t="s">
        <v>12</v>
      </c>
      <c r="Z32" s="527"/>
      <c r="AA32" s="528"/>
      <c r="AB32" s="860" t="s">
        <v>301</v>
      </c>
      <c r="AC32" s="860"/>
      <c r="AD32" s="860"/>
      <c r="AE32" s="211" t="s">
        <v>564</v>
      </c>
      <c r="AF32" s="212"/>
      <c r="AG32" s="212"/>
      <c r="AH32" s="212"/>
      <c r="AI32" s="211" t="s">
        <v>564</v>
      </c>
      <c r="AJ32" s="212"/>
      <c r="AK32" s="212"/>
      <c r="AL32" s="212"/>
      <c r="AM32" s="211" t="s">
        <v>564</v>
      </c>
      <c r="AN32" s="212"/>
      <c r="AO32" s="212"/>
      <c r="AP32" s="212"/>
      <c r="AQ32" s="333" t="s">
        <v>565</v>
      </c>
      <c r="AR32" s="200"/>
      <c r="AS32" s="200"/>
      <c r="AT32" s="334"/>
      <c r="AU32" s="212" t="s">
        <v>564</v>
      </c>
      <c r="AV32" s="212"/>
      <c r="AW32" s="212"/>
      <c r="AX32" s="214"/>
    </row>
    <row r="33" spans="1:50" ht="27"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860" t="s">
        <v>301</v>
      </c>
      <c r="AC33" s="860"/>
      <c r="AD33" s="860"/>
      <c r="AE33" s="211" t="s">
        <v>565</v>
      </c>
      <c r="AF33" s="212"/>
      <c r="AG33" s="212"/>
      <c r="AH33" s="212"/>
      <c r="AI33" s="211" t="s">
        <v>565</v>
      </c>
      <c r="AJ33" s="212"/>
      <c r="AK33" s="212"/>
      <c r="AL33" s="212"/>
      <c r="AM33" s="211" t="s">
        <v>565</v>
      </c>
      <c r="AN33" s="212"/>
      <c r="AO33" s="212"/>
      <c r="AP33" s="212"/>
      <c r="AQ33" s="333" t="s">
        <v>565</v>
      </c>
      <c r="AR33" s="200"/>
      <c r="AS33" s="200"/>
      <c r="AT33" s="334"/>
      <c r="AU33" s="212">
        <v>5</v>
      </c>
      <c r="AV33" s="212"/>
      <c r="AW33" s="212"/>
      <c r="AX33" s="214"/>
    </row>
    <row r="34" spans="1:50" ht="28.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564</v>
      </c>
      <c r="AF34" s="212"/>
      <c r="AG34" s="212"/>
      <c r="AH34" s="212"/>
      <c r="AI34" s="211" t="s">
        <v>565</v>
      </c>
      <c r="AJ34" s="212"/>
      <c r="AK34" s="212"/>
      <c r="AL34" s="212"/>
      <c r="AM34" s="211" t="s">
        <v>565</v>
      </c>
      <c r="AN34" s="212"/>
      <c r="AO34" s="212"/>
      <c r="AP34" s="212"/>
      <c r="AQ34" s="333" t="s">
        <v>564</v>
      </c>
      <c r="AR34" s="200"/>
      <c r="AS34" s="200"/>
      <c r="AT34" s="334"/>
      <c r="AU34" s="212" t="s">
        <v>564</v>
      </c>
      <c r="AV34" s="212"/>
      <c r="AW34" s="212"/>
      <c r="AX34" s="214"/>
    </row>
    <row r="35" spans="1:50" ht="23.25" customHeight="1">
      <c r="A35" s="219" t="s">
        <v>527</v>
      </c>
      <c r="B35" s="220"/>
      <c r="C35" s="220"/>
      <c r="D35" s="220"/>
      <c r="E35" s="220"/>
      <c r="F35" s="221"/>
      <c r="G35" s="225" t="s">
        <v>586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4"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0.75" customHeight="1" thickBo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c r="A101" s="418"/>
      <c r="B101" s="419"/>
      <c r="C101" s="419"/>
      <c r="D101" s="419"/>
      <c r="E101" s="419"/>
      <c r="F101" s="420"/>
      <c r="G101" s="98" t="s">
        <v>580</v>
      </c>
      <c r="H101" s="98"/>
      <c r="I101" s="98"/>
      <c r="J101" s="98"/>
      <c r="K101" s="98"/>
      <c r="L101" s="98"/>
      <c r="M101" s="98"/>
      <c r="N101" s="98"/>
      <c r="O101" s="98"/>
      <c r="P101" s="98"/>
      <c r="Q101" s="98"/>
      <c r="R101" s="98"/>
      <c r="S101" s="98"/>
      <c r="T101" s="98"/>
      <c r="U101" s="98"/>
      <c r="V101" s="98"/>
      <c r="W101" s="98"/>
      <c r="X101" s="99"/>
      <c r="Y101" s="538" t="s">
        <v>55</v>
      </c>
      <c r="Z101" s="539"/>
      <c r="AA101" s="540"/>
      <c r="AB101" s="457" t="s">
        <v>579</v>
      </c>
      <c r="AC101" s="457"/>
      <c r="AD101" s="457"/>
      <c r="AE101" s="211" t="s">
        <v>564</v>
      </c>
      <c r="AF101" s="212"/>
      <c r="AG101" s="212"/>
      <c r="AH101" s="213"/>
      <c r="AI101" s="211" t="s">
        <v>564</v>
      </c>
      <c r="AJ101" s="212"/>
      <c r="AK101" s="212"/>
      <c r="AL101" s="213"/>
      <c r="AM101" s="211" t="s">
        <v>564</v>
      </c>
      <c r="AN101" s="212"/>
      <c r="AO101" s="212"/>
      <c r="AP101" s="213"/>
      <c r="AQ101" s="211" t="s">
        <v>564</v>
      </c>
      <c r="AR101" s="212"/>
      <c r="AS101" s="212"/>
      <c r="AT101" s="213"/>
      <c r="AU101" s="211" t="s">
        <v>564</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579</v>
      </c>
      <c r="AC102" s="457"/>
      <c r="AD102" s="457"/>
      <c r="AE102" s="414" t="s">
        <v>564</v>
      </c>
      <c r="AF102" s="414"/>
      <c r="AG102" s="414"/>
      <c r="AH102" s="414"/>
      <c r="AI102" s="414" t="s">
        <v>564</v>
      </c>
      <c r="AJ102" s="414"/>
      <c r="AK102" s="414"/>
      <c r="AL102" s="414"/>
      <c r="AM102" s="414" t="s">
        <v>564</v>
      </c>
      <c r="AN102" s="414"/>
      <c r="AO102" s="414"/>
      <c r="AP102" s="414"/>
      <c r="AQ102" s="266">
        <v>1</v>
      </c>
      <c r="AR102" s="267"/>
      <c r="AS102" s="267"/>
      <c r="AT102" s="312"/>
      <c r="AU102" s="266" t="s">
        <v>564</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c r="A116" s="435"/>
      <c r="B116" s="436"/>
      <c r="C116" s="436"/>
      <c r="D116" s="436"/>
      <c r="E116" s="436"/>
      <c r="F116" s="437"/>
      <c r="G116" s="389" t="s">
        <v>581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577</v>
      </c>
      <c r="AC116" s="459"/>
      <c r="AD116" s="460"/>
      <c r="AE116" s="414" t="s">
        <v>564</v>
      </c>
      <c r="AF116" s="414"/>
      <c r="AG116" s="414"/>
      <c r="AH116" s="414"/>
      <c r="AI116" s="414" t="s">
        <v>564</v>
      </c>
      <c r="AJ116" s="414"/>
      <c r="AK116" s="414"/>
      <c r="AL116" s="414"/>
      <c r="AM116" s="414" t="s">
        <v>564</v>
      </c>
      <c r="AN116" s="414"/>
      <c r="AO116" s="414"/>
      <c r="AP116" s="414"/>
      <c r="AQ116" s="211">
        <v>46</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569</v>
      </c>
      <c r="AF117" s="547"/>
      <c r="AG117" s="547"/>
      <c r="AH117" s="547"/>
      <c r="AI117" s="547" t="s">
        <v>569</v>
      </c>
      <c r="AJ117" s="547"/>
      <c r="AK117" s="547"/>
      <c r="AL117" s="547"/>
      <c r="AM117" s="547" t="s">
        <v>569</v>
      </c>
      <c r="AN117" s="547"/>
      <c r="AO117" s="547"/>
      <c r="AP117" s="547"/>
      <c r="AQ117" s="547" t="s">
        <v>582</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c r="A119" s="435"/>
      <c r="B119" s="436"/>
      <c r="C119" s="436"/>
      <c r="D119" s="436"/>
      <c r="E119" s="436"/>
      <c r="F119" s="437"/>
      <c r="G119" s="389"/>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thickBo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558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559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564</v>
      </c>
      <c r="AR133" s="192"/>
      <c r="AS133" s="126" t="s">
        <v>356</v>
      </c>
      <c r="AT133" s="127"/>
      <c r="AU133" s="193" t="s">
        <v>568</v>
      </c>
      <c r="AV133" s="193"/>
      <c r="AW133" s="126" t="s">
        <v>300</v>
      </c>
      <c r="AX133" s="188"/>
    </row>
    <row r="134" spans="1:50" ht="39.75" customHeight="1">
      <c r="A134" s="182"/>
      <c r="B134" s="179"/>
      <c r="C134" s="173"/>
      <c r="D134" s="179"/>
      <c r="E134" s="173"/>
      <c r="F134" s="174"/>
      <c r="G134" s="97" t="s">
        <v>566</v>
      </c>
      <c r="H134" s="98"/>
      <c r="I134" s="98"/>
      <c r="J134" s="98"/>
      <c r="K134" s="98"/>
      <c r="L134" s="98"/>
      <c r="M134" s="98"/>
      <c r="N134" s="98"/>
      <c r="O134" s="98"/>
      <c r="P134" s="98"/>
      <c r="Q134" s="98"/>
      <c r="R134" s="98"/>
      <c r="S134" s="98"/>
      <c r="T134" s="98"/>
      <c r="U134" s="98"/>
      <c r="V134" s="98"/>
      <c r="W134" s="98"/>
      <c r="X134" s="99"/>
      <c r="Y134" s="194" t="s">
        <v>379</v>
      </c>
      <c r="Z134" s="195"/>
      <c r="AA134" s="196"/>
      <c r="AB134" s="197" t="s">
        <v>566</v>
      </c>
      <c r="AC134" s="198"/>
      <c r="AD134" s="198"/>
      <c r="AE134" s="199" t="s">
        <v>564</v>
      </c>
      <c r="AF134" s="200"/>
      <c r="AG134" s="200"/>
      <c r="AH134" s="200"/>
      <c r="AI134" s="199" t="s">
        <v>564</v>
      </c>
      <c r="AJ134" s="200"/>
      <c r="AK134" s="200"/>
      <c r="AL134" s="200"/>
      <c r="AM134" s="199" t="s">
        <v>564</v>
      </c>
      <c r="AN134" s="200"/>
      <c r="AO134" s="200"/>
      <c r="AP134" s="200"/>
      <c r="AQ134" s="199" t="s">
        <v>564</v>
      </c>
      <c r="AR134" s="200"/>
      <c r="AS134" s="200"/>
      <c r="AT134" s="200"/>
      <c r="AU134" s="199" t="s">
        <v>565</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567</v>
      </c>
      <c r="AC135" s="206"/>
      <c r="AD135" s="206"/>
      <c r="AE135" s="199" t="s">
        <v>565</v>
      </c>
      <c r="AF135" s="200"/>
      <c r="AG135" s="200"/>
      <c r="AH135" s="200"/>
      <c r="AI135" s="199" t="s">
        <v>564</v>
      </c>
      <c r="AJ135" s="200"/>
      <c r="AK135" s="200"/>
      <c r="AL135" s="200"/>
      <c r="AM135" s="199" t="s">
        <v>564</v>
      </c>
      <c r="AN135" s="200"/>
      <c r="AO135" s="200"/>
      <c r="AP135" s="200"/>
      <c r="AQ135" s="199" t="s">
        <v>568</v>
      </c>
      <c r="AR135" s="200"/>
      <c r="AS135" s="200"/>
      <c r="AT135" s="200"/>
      <c r="AU135" s="199" t="s">
        <v>568</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560</v>
      </c>
      <c r="H154" s="98"/>
      <c r="I154" s="98"/>
      <c r="J154" s="98"/>
      <c r="K154" s="98"/>
      <c r="L154" s="98"/>
      <c r="M154" s="98"/>
      <c r="N154" s="98"/>
      <c r="O154" s="98"/>
      <c r="P154" s="99"/>
      <c r="Q154" s="118" t="s">
        <v>562</v>
      </c>
      <c r="R154" s="98"/>
      <c r="S154" s="98"/>
      <c r="T154" s="98"/>
      <c r="U154" s="98"/>
      <c r="V154" s="98"/>
      <c r="W154" s="98"/>
      <c r="X154" s="98"/>
      <c r="Y154" s="98"/>
      <c r="Z154" s="98"/>
      <c r="AA154" s="286"/>
      <c r="AB154" s="134" t="s">
        <v>471</v>
      </c>
      <c r="AC154" s="135"/>
      <c r="AD154" s="135"/>
      <c r="AE154" s="140" t="s">
        <v>563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561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6.5" customHeight="1">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583</v>
      </c>
      <c r="AH702" s="382"/>
      <c r="AI702" s="382"/>
      <c r="AJ702" s="382"/>
      <c r="AK702" s="382"/>
      <c r="AL702" s="382"/>
      <c r="AM702" s="382"/>
      <c r="AN702" s="382"/>
      <c r="AO702" s="382"/>
      <c r="AP702" s="382"/>
      <c r="AQ702" s="382"/>
      <c r="AR702" s="382"/>
      <c r="AS702" s="382"/>
      <c r="AT702" s="382"/>
      <c r="AU702" s="382"/>
      <c r="AV702" s="382"/>
      <c r="AW702" s="382"/>
      <c r="AX702" s="383"/>
    </row>
    <row r="703" spans="1:50" ht="53.25" customHeight="1">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66" customHeight="1">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578</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578</v>
      </c>
      <c r="AE708" s="604"/>
      <c r="AF708" s="655"/>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578</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578</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578</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578</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578</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578</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578</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578</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578</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t="s">
        <v>587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t="s">
        <v>591</v>
      </c>
      <c r="B731" s="799"/>
      <c r="C731" s="799"/>
      <c r="D731" s="799"/>
      <c r="E731" s="800"/>
      <c r="F731" s="728" t="s">
        <v>592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t="s">
        <v>529</v>
      </c>
      <c r="B733" s="673"/>
      <c r="C733" s="673"/>
      <c r="D733" s="673"/>
      <c r="E733" s="674"/>
      <c r="F733" s="636" t="s">
        <v>589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1" t="s">
        <v>431</v>
      </c>
      <c r="B737" s="203"/>
      <c r="C737" s="203"/>
      <c r="D737" s="204"/>
      <c r="E737" s="987" t="s">
        <v>567</v>
      </c>
      <c r="F737" s="987"/>
      <c r="G737" s="987"/>
      <c r="H737" s="987"/>
      <c r="I737" s="987"/>
      <c r="J737" s="987"/>
      <c r="K737" s="987"/>
      <c r="L737" s="987"/>
      <c r="M737" s="987"/>
      <c r="N737" s="358" t="s">
        <v>358</v>
      </c>
      <c r="O737" s="358"/>
      <c r="P737" s="358"/>
      <c r="Q737" s="358"/>
      <c r="R737" s="987" t="s">
        <v>566</v>
      </c>
      <c r="S737" s="987"/>
      <c r="T737" s="987"/>
      <c r="U737" s="987"/>
      <c r="V737" s="987"/>
      <c r="W737" s="987"/>
      <c r="X737" s="987"/>
      <c r="Y737" s="987"/>
      <c r="Z737" s="987"/>
      <c r="AA737" s="358" t="s">
        <v>359</v>
      </c>
      <c r="AB737" s="358"/>
      <c r="AC737" s="358"/>
      <c r="AD737" s="358"/>
      <c r="AE737" s="987" t="s">
        <v>566</v>
      </c>
      <c r="AF737" s="987"/>
      <c r="AG737" s="987"/>
      <c r="AH737" s="987"/>
      <c r="AI737" s="987"/>
      <c r="AJ737" s="987"/>
      <c r="AK737" s="987"/>
      <c r="AL737" s="987"/>
      <c r="AM737" s="987"/>
      <c r="AN737" s="358" t="s">
        <v>360</v>
      </c>
      <c r="AO737" s="358"/>
      <c r="AP737" s="358"/>
      <c r="AQ737" s="358"/>
      <c r="AR737" s="988" t="s">
        <v>566</v>
      </c>
      <c r="AS737" s="989"/>
      <c r="AT737" s="989"/>
      <c r="AU737" s="989"/>
      <c r="AV737" s="989"/>
      <c r="AW737" s="989"/>
      <c r="AX737" s="990"/>
      <c r="AY737" s="89"/>
      <c r="AZ737" s="89"/>
    </row>
    <row r="738" spans="1:52" ht="24.75" customHeight="1">
      <c r="A738" s="991" t="s">
        <v>361</v>
      </c>
      <c r="B738" s="203"/>
      <c r="C738" s="203"/>
      <c r="D738" s="204"/>
      <c r="E738" s="987" t="s">
        <v>570</v>
      </c>
      <c r="F738" s="987"/>
      <c r="G738" s="987"/>
      <c r="H738" s="987"/>
      <c r="I738" s="987"/>
      <c r="J738" s="987"/>
      <c r="K738" s="987"/>
      <c r="L738" s="987"/>
      <c r="M738" s="987"/>
      <c r="N738" s="358" t="s">
        <v>362</v>
      </c>
      <c r="O738" s="358"/>
      <c r="P738" s="358"/>
      <c r="Q738" s="358"/>
      <c r="R738" s="987" t="s">
        <v>567</v>
      </c>
      <c r="S738" s="987"/>
      <c r="T738" s="987"/>
      <c r="U738" s="987"/>
      <c r="V738" s="987"/>
      <c r="W738" s="987"/>
      <c r="X738" s="987"/>
      <c r="Y738" s="987"/>
      <c r="Z738" s="987"/>
      <c r="AA738" s="358" t="s">
        <v>482</v>
      </c>
      <c r="AB738" s="358"/>
      <c r="AC738" s="358"/>
      <c r="AD738" s="358"/>
      <c r="AE738" s="987" t="s">
        <v>570</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c r="A739" s="995" t="s">
        <v>542</v>
      </c>
      <c r="B739" s="996"/>
      <c r="C739" s="996"/>
      <c r="D739" s="997"/>
      <c r="E739" s="998"/>
      <c r="F739" s="999"/>
      <c r="G739" s="999"/>
      <c r="H739" s="91" t="str">
        <f>IF(E739="", "", "(")</f>
        <v/>
      </c>
      <c r="I739" s="982"/>
      <c r="J739" s="982"/>
      <c r="K739" s="91" t="str">
        <f>IF(OR(I739="　", I739=""), "", "-")</f>
        <v/>
      </c>
      <c r="L739" s="983"/>
      <c r="M739" s="983"/>
      <c r="N739" s="92" t="str">
        <f>IF(O739="", "", "-")</f>
        <v/>
      </c>
      <c r="O739" s="93"/>
      <c r="P739" s="92" t="str">
        <f>IF(E739="", "", ")")</f>
        <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533</v>
      </c>
      <c r="B779" s="628"/>
      <c r="C779" s="628"/>
      <c r="D779" s="628"/>
      <c r="E779" s="628"/>
      <c r="F779" s="629"/>
      <c r="G779" s="594" t="s">
        <v>507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5:P27">
    <cfRule type="expression" dxfId="2033" priority="2293">
      <formula>IF(RIGHT(TEXT(P25,"0.#"),1)=".",FALSE,TRUE)</formula>
    </cfRule>
    <cfRule type="expression" dxfId="2032" priority="2294">
      <formula>IF(RIGHT(TEXT(P25,"0.#"),1)=".",TRUE,FALSE)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2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zoomScaleSheetLayoutView="5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scale="65" orientation="portrait"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116" sqref="AE11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8"/>
      <c r="AA2" s="829"/>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hidden="1" customHeight="1">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hidden="1"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hidden="1"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8"/>
      <c r="AA9" s="829"/>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hidden="1"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hidden="1" customHeight="1">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hidden="1" customHeight="1">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hidden="1" customHeight="1">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hidden="1" customHeight="1">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hidden="1"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hidden="1"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8"/>
      <c r="AA16" s="829"/>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hidden="1"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hidden="1" customHeight="1">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hidden="1" customHeight="1">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hidden="1" customHeight="1">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hidden="1" customHeight="1">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hidden="1"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hidden="1"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8"/>
      <c r="AA23" s="829"/>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hidden="1"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hidden="1" customHeight="1">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hidden="1" customHeight="1">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hidden="1" customHeight="1">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hidden="1" customHeight="1">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hidden="1"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hidden="1"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8"/>
      <c r="AA30" s="829"/>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hidden="1"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hidden="1" customHeight="1">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hidden="1" customHeight="1">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hidden="1" customHeight="1">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hidden="1" customHeight="1">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hidden="1"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8"/>
      <c r="AA37" s="829"/>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hidden="1" customHeight="1">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hidden="1" customHeight="1">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hidden="1" customHeight="1">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hidden="1"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8"/>
      <c r="AA44" s="829"/>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hidden="1" customHeight="1">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hidden="1" customHeight="1">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hidden="1" customHeight="1">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hidden="1"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8"/>
      <c r="AA51" s="829"/>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hidden="1" customHeight="1">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hidden="1" customHeight="1">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hidden="1" customHeight="1">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hidden="1"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8"/>
      <c r="AA58" s="829"/>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hidden="1" customHeight="1">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hidden="1" customHeight="1">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hidden="1" customHeight="1">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hidden="1"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8"/>
      <c r="AA65" s="829"/>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hidden="1"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hidden="1" customHeight="1">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hidden="1" customHeight="1">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hidden="1" customHeight="1">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hidden="1" customHeight="1">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hidden="1" customHeight="1" thickBot="1">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F276" sqref="AF276"/>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hidden="1" customHeight="1">
      <c r="A5" s="1049"/>
      <c r="B5" s="1050"/>
      <c r="C5" s="1050"/>
      <c r="D5" s="1050"/>
      <c r="E5" s="1050"/>
      <c r="F5" s="1051"/>
      <c r="G5" s="605"/>
      <c r="H5" s="1058"/>
      <c r="I5" s="1058"/>
      <c r="J5" s="1058"/>
      <c r="K5" s="1059"/>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hidden="1" customHeight="1">
      <c r="A6" s="1049"/>
      <c r="B6" s="1050"/>
      <c r="C6" s="1050"/>
      <c r="D6" s="1050"/>
      <c r="E6" s="1050"/>
      <c r="F6" s="1051"/>
      <c r="G6" s="605"/>
      <c r="H6" s="1058"/>
      <c r="I6" s="1058"/>
      <c r="J6" s="1058"/>
      <c r="K6" s="1059"/>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hidden="1" customHeight="1">
      <c r="A7" s="1049"/>
      <c r="B7" s="1050"/>
      <c r="C7" s="1050"/>
      <c r="D7" s="1050"/>
      <c r="E7" s="1050"/>
      <c r="F7" s="1051"/>
      <c r="G7" s="605"/>
      <c r="H7" s="1058"/>
      <c r="I7" s="1058"/>
      <c r="J7" s="1058"/>
      <c r="K7" s="1059"/>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hidden="1" customHeight="1">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hidden="1" customHeight="1">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hidden="1" customHeight="1">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hidden="1" customHeight="1">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hidden="1" customHeight="1">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hidden="1" customHeight="1">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hidden="1" customHeight="1" thickBot="1">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hidden="1" customHeight="1">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hidden="1" customHeight="1">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hidden="1" customHeight="1">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hidden="1" customHeight="1">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hidden="1" customHeight="1">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hidden="1" customHeight="1">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hidden="1" customHeight="1">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hidden="1" customHeight="1">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hidden="1" customHeight="1">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hidden="1" customHeight="1">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hidden="1" customHeight="1">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hidden="1" customHeight="1">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hidden="1" customHeight="1" thickBot="1">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hidden="1" customHeight="1">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hidden="1" customHeight="1">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hidden="1" customHeight="1">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hidden="1" customHeight="1">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hidden="1" customHeight="1">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hidden="1" customHeight="1">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hidden="1" customHeight="1">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hidden="1" customHeight="1">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hidden="1" customHeight="1">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hidden="1" customHeight="1">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hidden="1" customHeight="1">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hidden="1" customHeight="1">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hidden="1" customHeight="1" thickBot="1">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hidden="1" customHeight="1">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hidden="1" customHeight="1">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hidden="1" customHeight="1">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hidden="1" customHeight="1">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hidden="1" customHeight="1">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hidden="1" customHeight="1">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hidden="1" customHeight="1">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hidden="1" customHeight="1">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hidden="1" customHeight="1">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hidden="1" customHeight="1">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hidden="1" customHeight="1">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hidden="1" customHeight="1">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hidden="1"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hidden="1" customHeight="1" thickBot="1"/>
    <row r="55" spans="1:50" ht="30" hidden="1" customHeight="1">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hidden="1" customHeight="1">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hidden="1" customHeight="1">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hidden="1" customHeight="1">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hidden="1" customHeight="1" thickBot="1">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hidden="1" customHeight="1">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hidden="1" customHeight="1">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hidden="1" customHeight="1">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hidden="1" customHeight="1">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hidden="1" customHeight="1" thickBot="1">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hidden="1" customHeight="1">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hidden="1" customHeight="1">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hidden="1" customHeight="1">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hidden="1" customHeight="1">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hidden="1" customHeight="1" thickBot="1">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hidden="1" customHeight="1">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hidden="1" customHeight="1">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hidden="1" customHeight="1">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hidden="1" customHeight="1">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hidden="1" customHeight="1" thickBot="1"/>
    <row r="108" spans="1:50" ht="30" hidden="1" customHeight="1">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hidden="1" customHeight="1">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hidden="1" customHeight="1">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hidden="1" customHeight="1">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hidden="1" customHeight="1">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hidden="1" customHeight="1">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hidden="1" customHeight="1">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hidden="1" customHeight="1">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hidden="1" customHeight="1">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hidden="1" customHeight="1">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hidden="1" customHeight="1">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hidden="1" customHeight="1">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hidden="1" customHeight="1">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hidden="1" customHeight="1">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hidden="1" customHeight="1">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hidden="1" customHeight="1">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hidden="1" customHeight="1" thickBot="1"/>
    <row r="161" spans="1:50" ht="30" hidden="1" customHeight="1">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hidden="1" customHeight="1">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hidden="1" customHeight="1">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hidden="1" customHeight="1">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hidden="1" customHeight="1">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hidden="1" customHeight="1">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hidden="1" customHeight="1">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hidden="1" customHeight="1">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hidden="1" customHeight="1">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hidden="1" customHeight="1">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hidden="1" customHeight="1">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hidden="1" customHeight="1">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hidden="1" customHeight="1">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hidden="1" customHeight="1">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hidden="1" customHeight="1">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hidden="1" customHeight="1" thickBot="1"/>
    <row r="214" spans="1:50" ht="30" hidden="1" customHeight="1">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hidden="1" customHeight="1">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hidden="1" customHeight="1">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hidden="1" customHeight="1">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hidden="1" customHeight="1">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hidden="1" customHeight="1">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hidden="1" customHeight="1">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hidden="1" customHeight="1">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hidden="1" customHeight="1">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hidden="1" customHeight="1">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hidden="1" customHeight="1">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hidden="1" customHeight="1">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T1327" sqref="T1327"/>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hidden="1" customHeight="1">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hidden="1">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hidden="1" customHeight="1">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hidden="1" customHeight="1">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idden="1">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hidden="1" customHeight="1">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hidden="1" customHeight="1">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hidden="1" customHeight="1">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hidden="1" customHeight="1">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hidden="1" customHeight="1">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hidden="1" customHeight="1">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hidden="1" customHeight="1">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hidden="1" customHeight="1">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hidden="1" customHeight="1">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hidden="1" customHeight="1">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hidden="1" customHeight="1">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hidden="1" customHeight="1">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hidden="1" customHeight="1">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hidden="1" customHeight="1">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hidden="1" customHeight="1">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hidden="1" customHeight="1">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hidden="1" customHeight="1">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hidden="1" customHeight="1">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hidden="1" customHeight="1">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hidden="1" customHeight="1">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hidden="1" customHeight="1">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hidden="1" customHeight="1">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hidden="1" customHeight="1">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hidden="1" customHeight="1">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hidden="1" customHeight="1">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hidden="1" customHeight="1">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hidden="1" customHeight="1">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hidden="1" customHeight="1">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hidden="1" customHeight="1">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hidden="1" customHeight="1">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hidden="1" customHeight="1">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hidden="1" customHeight="1">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hidden="1" customHeight="1">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hidden="1" customHeight="1">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hidden="1" customHeight="1">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hidden="1" customHeight="1">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hidden="1" customHeight="1">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hidden="1" customHeight="1">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入力規則等!Print_Area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2018-06-21T01:55:45Z</cp:lastPrinted>
  <dcterms:created xsi:type="dcterms:W3CDTF">2012-03-13T00:50:25Z</dcterms:created>
  <dcterms:modified xsi:type="dcterms:W3CDTF">2018-09-06T02:50:20Z</dcterms:modified>
</cp:coreProperties>
</file>