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<sst xmlns="http://schemas.openxmlformats.org/spreadsheetml/2006/main" count="2932" uniqueCount="627">
  <si>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</si>
  <si>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</si>
  <si>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</si>
  <si>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</si>
  <si>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</si>
  <si>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</si>
  <si>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</si>
  <si>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</si>
  <si>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</si>
  <si>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</si>
  <si>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</si>
  <si>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</si>
  <si>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</si>
  <si>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</si>
  <si>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</si>
  <si>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</si>
  <si>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</si>
  <si>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</si>
  <si>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</si>
  <si>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</si>
  <si>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</si>
  <si>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</si>
  <si>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</si>
  <si>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</si>
  <si>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</si>
  <si>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</si>
  <si>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</si>
  <si>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</si>
  <si>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</si>
  <si>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</si>
  <si>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</si>
  <si>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</si>
  <si>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</si>
  <si>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</si>
  <si>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</si>
  <si>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</si>
  <si>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</si>
  <si>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</si>
  <si>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</si>
  <si>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</si>
  <si>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</si>
  <si>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</si>
  <si>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</si>
  <si>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</si>
  <si>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</si>
  <si>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</si>
  <si>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</si>
  <si>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</si>
  <si>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</si>
  <si>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</si>
  <si>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</si>
  <si>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</si>
  <si>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</si>
  <si>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</si>
  <si>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</si>
  <si>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</si>
  <si>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</si>
  <si>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</si>
  <si>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</si>
  <si>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</si>
  <si>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</si>
  <si>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</si>
  <si>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</si>
  <si>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</si>
  <si>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</si>
  <si>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</si>
  <si>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</si>
  <si>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</si>
  <si>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</si>
  <si>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</si>
  <si>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</si>
  <si>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</si>
  <si>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</si>
  <si>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</si>
  <si>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</si>
  <si>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</si>
  <si>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</si>
  <si>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</si>
  <si>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</si>
  <si>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</si>
  <si>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</si>
  <si>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</si>
  <si>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</si>
  <si>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</si>
  <si>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</si>
  <si>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</si>
  <si>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</si>
  <si>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</si>
  <si>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</si>
  <si>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</si>
  <si>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</si>
  <si>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</si>
  <si>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</si>
  <si>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</si>
  <si>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</si>
  <si>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</si>
  <si>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</si>
  <si>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</si>
  <si>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</si>
  <si>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</si>
  <si>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</si>
  <si>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</si>
  <si>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</si>
  <si>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</si>
  <si>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</si>
  <si>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</si>
  <si>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</si>
  <si>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</si>
  <si>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</si>
  <si>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</si>
  <si>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</si>
  <si>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</si>
  <si>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</si>
  <si>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</si>
  <si>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</si>
  <si>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</si>
  <si>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</si>
  <si>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</si>
  <si>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</si>
  <si>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</si>
  <si>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</si>
  <si>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</si>
  <si>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</si>
  <si>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</si>
  <si>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</si>
  <si>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</si>
  <si>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</si>
  <si>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</si>
  <si>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</si>
  <si>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</si>
  <si>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</si>
  <si>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</si>
  <si>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</si>
  <si>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</si>
  <si>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</si>
  <si>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</si>
  <si>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</si>
  <si>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</si>
  <si>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</si>
  <si>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</si>
  <si>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</si>
  <si>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</si>
  <si>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</si>
  <si>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</si>
  <si>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</si>
  <si>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</si>
  <si>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</si>
  <si>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</si>
  <si>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</si>
  <si>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</si>
  <si>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</si>
  <si>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</si>
  <si>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</si>
  <si>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</si>
  <si>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</si>
  <si>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</si>
  <si>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</si>
  <si>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</si>
  <si>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</si>
  <si>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</si>
  <si>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</si>
  <si>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</si>
  <si>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</si>
  <si>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</si>
  <si>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</si>
  <si>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</si>
  <si>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</si>
  <si>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</si>
  <si>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</si>
  <si>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</si>
  <si>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</si>
  <si>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</si>
  <si>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</si>
  <si>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</si>
  <si>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</si>
  <si>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</si>
  <si>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</si>
  <si>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</si>
  <si>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</si>
  <si>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</si>
  <si>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</si>
  <si>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</si>
  <si>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</si>
  <si>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</si>
  <si>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</si>
  <si>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</si>
  <si>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</si>
  <si>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</si>
  <si>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</si>
  <si>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</si>
  <si>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</si>
  <si>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</si>
  <si>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</si>
  <si>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</si>
  <si>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</si>
  <si>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</si>
  <si>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</si>
  <si>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</si>
  <si>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</si>
  <si>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</si>
  <si>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</si>
  <si>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</si>
  <si>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</si>
  <si>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</si>
  <si>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</si>
  <si>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</si>
  <si>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</si>
  <si>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</si>
  <si>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</si>
  <si>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</si>
  <si>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</si>
  <si>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</si>
  <si>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</si>
  <si>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</si>
  <si>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</si>
  <si>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</si>
  <si>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</si>
  <si>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</si>
  <si>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</si>
  <si>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</si>
  <si>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</si>
  <si>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</si>
  <si>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</si>
  <si>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</si>
  <si>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</si>
  <si>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</si>
  <si>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</si>
  <si>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</si>
  <si>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</si>
  <si>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</si>
  <si>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</si>
  <si>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</si>
  <si>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</si>
  <si>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</si>
  <si>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</si>
  <si>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</si>
  <si>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</si>
  <si>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</si>
  <si>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</si>
  <si>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</si>
  <si>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</si>
  <si>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</si>
  <si>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</si>
  <si>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</si>
  <si>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</si>
  <si>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</si>
  <si>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</si>
  <si>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</si>
  <si>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</si>
  <si>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</si>
  <si>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</si>
  <si>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</si>
  <si>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</si>
  <si>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</si>
  <si>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</si>
  <si>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</si>
  <si>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</si>
  <si>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</si>
  <si>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</si>
  <si>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</si>
  <si>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</si>
  <si>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</si>
  <si>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</si>
  <si>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</si>
  <si>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</si>
  <si>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</si>
  <si>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</si>
  <si>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</si>
  <si>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</si>
  <si>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</si>
  <si>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</si>
  <si>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</si>
  <si>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</si>
  <si>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</si>
  <si>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</si>
  <si>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</si>
  <si>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</si>
  <si>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</si>
  <si>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</si>
  <si>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</si>
  <si>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</si>
  <si>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</si>
  <si>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</si>
  <si>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</si>
  <si>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</si>
  <si>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</si>
  <si>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</si>
  <si>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</si>
  <si>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</si>
  <si>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</si>
  <si>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</si>
  <si>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</si>
  <si>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</si>
  <si>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</si>
  <si>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</si>
  <si>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</si>
  <si>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</si>
  <si>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</si>
  <si>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</si>
  <si>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</si>
  <si>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</si>
  <si>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</si>
  <si>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</si>
  <si>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</si>
  <si>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</si>
  <si>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</si>
  <si>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</si>
  <si>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</si>
  <si>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</si>
  <si>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</si>
  <si>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</si>
  <si>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</si>
  <si>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</si>
  <si>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</si>
  <si>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</si>
  <si>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</si>
  <si>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</si>
  <si>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</si>
  <si>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</si>
  <si>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</si>
  <si>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</si>
  <si>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</si>
  <si>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</si>
  <si>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</si>
  <si>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</si>
  <si>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</si>
  <si>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</si>
  <si>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</si>
  <si>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</si>
  <si>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</si>
  <si>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</si>
  <si>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</si>
  <si>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</si>
  <si>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</si>
  <si>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</si>
  <si>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</si>
  <si>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</si>
  <si>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</si>
  <si>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</si>
  <si>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</si>
  <si>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</si>
  <si>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</si>
  <si>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</si>
  <si>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</si>
  <si>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</si>
  <si>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</si>
  <si>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</si>
  <si>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</si>
  <si>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</si>
  <si>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</si>
  <si>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</si>
  <si>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</si>
  <si>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</si>
  <si>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</si>
  <si>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</si>
  <si>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</si>
  <si>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</si>
  <si>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</si>
  <si>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</si>
  <si>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</si>
  <si>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</si>
  <si>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</si>
  <si>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</si>
  <si>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</si>
  <si>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</si>
  <si>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</si>
  <si>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</si>
  <si>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</si>
  <si>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</si>
  <si>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</si>
  <si>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</si>
  <si>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</si>
  <si>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</si>
  <si>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</si>
  <si>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</si>
  <si>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</si>
  <si>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</si>
  <si>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</si>
  <si>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</si>
  <si>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</si>
  <si>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</si>
  <si>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</si>
  <si>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</si>
  <si>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</si>
  <si>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</si>
  <si>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</si>
  <si>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</si>
  <si>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</si>
  <si>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</si>
  <si>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</si>
  <si>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</si>
  <si>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</si>
  <si>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</si>
  <si>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</si>
  <si>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</si>
  <si>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</si>
  <si>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</si>
  <si>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</si>
  <si>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</si>
  <si>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</si>
  <si>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</si>
  <si>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</si>
  <si>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</si>
  <si>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</si>
  <si>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</si>
  <si>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</si>
  <si>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</si>
  <si>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</si>
  <si>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</si>
  <si>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</si>
  <si>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</si>
  <si>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</si>
  <si>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</si>
  <si>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</si>
  <si>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</si>
  <si>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</si>
  <si>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</si>
  <si>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</si>
  <si>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</si>
  <si>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</si>
  <si>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</si>
  <si>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</si>
  <si>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</si>
  <si>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</si>
  <si>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</si>
  <si>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</si>
  <si>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</si>
  <si>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</si>
  <si>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</si>
  <si>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</si>
  <si>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</si>
  <si>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</si>
  <si>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</si>
  <si>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</si>
  <si>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</si>
  <si>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</si>
  <si>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</si>
  <si>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</si>
  <si>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</si>
  <si>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</si>
  <si>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</si>
  <si>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</si>
  <si>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</si>
  <si>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</si>
  <si>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</si>
  <si>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</si>
  <si>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</si>
  <si>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</si>
  <si>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</si>
  <si>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</si>
  <si>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</si>
  <si>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</si>
  <si>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</si>
  <si>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</si>
  <si>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</si>
  <si>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</si>
  <si>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</si>
  <si>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</si>
  <si>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</si>
  <si>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</si>
  <si>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</si>
  <si>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</si>
  <si>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</si>
  <si>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</si>
  <si>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</si>
  <si>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</si>
  <si>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</si>
  <si>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</si>
  <si>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</si>
  <si>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</si>
  <si>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</si>
  <si>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</si>
  <si>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</si>
  <si>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</si>
  <si>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</si>
  <si>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</si>
  <si>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</si>
  <si>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</si>
  <si>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</si>
  <si>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</si>
  <si>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</si>
  <si>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</si>
  <si>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</si>
  <si>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</si>
  <si>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</si>
  <si>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</si>
  <si>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</si>
  <si>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</si>
  <si>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</si>
  <si>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</si>
  <si>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</si>
  <si>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</si>
  <si>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</si>
  <si>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</si>
  <si>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</si>
  <si>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</si>
  <si>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</si>
  <si>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</si>
  <si>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</si>
  <si>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</si>
  <si>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</si>
  <si>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</si>
  <si>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</si>
  <si>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</si>
  <si>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</si>
  <si>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</si>
  <si>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</si>
  <si>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</si>
  <si>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</si>
  <si>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</si>
  <si>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</si>
  <si>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</si>
  <si>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</si>
  <si>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</si>
  <si>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</si>
  <si>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</si>
  <si>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</si>
  <si>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</si>
  <si>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</si>
  <si>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</si>
  <si>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</si>
  <si>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</si>
  <si>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</si>
  <si>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</si>
  <si>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</si>
  <si>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</si>
  <si>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</si>
  <si>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</si>
  <si>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</si>
  <si>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</si>
  <si>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</si>
  <si>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</si>
  <si>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</si>
  <si>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</si>
  <si>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</si>
  <si>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</si>
  <si>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</si>
  <si>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</si>
  <si>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</si>
  <si>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</si>
  <si>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</si>
  <si>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</si>
  <si>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</si>
  <si>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</si>
  <si>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</si>
  <si>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</si>
  <si>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</si>
  <si>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</si>
  <si>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</si>
  <si>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</si>
  <si>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</si>
  <si>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日系社会実相調査</t>
    <rPh sb="0" eb="2">
      <t>ニッケイ</t>
    </rPh>
    <rPh sb="2" eb="4">
      <t>シャカイ</t>
    </rPh>
    <rPh sb="4" eb="6">
      <t>ジッソウ</t>
    </rPh>
    <rPh sb="6" eb="8">
      <t>チョウサ</t>
    </rPh>
    <phoneticPr fontId="5"/>
  </si>
  <si>
    <t>中南米局</t>
    <rPh sb="0" eb="4">
      <t>チュウナンベイキョク</t>
    </rPh>
    <phoneticPr fontId="5"/>
  </si>
  <si>
    <t>平成３０年度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</si>
  <si>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</si>
  <si>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</si>
  <si>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</si>
  <si>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</si>
  <si>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</si>
  <si>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</si>
  <si>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</si>
  <si>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</si>
  <si>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</si>
  <si>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</si>
  <si>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</si>
  <si>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</si>
  <si>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人</t>
    <rPh sb="0" eb="1">
      <t>ニン</t>
    </rPh>
    <phoneticPr fontId="5"/>
  </si>
  <si>
    <t>-</t>
    <phoneticPr fontId="5"/>
  </si>
  <si>
    <t>-</t>
    <phoneticPr fontId="5"/>
  </si>
  <si>
    <t>外務省調べ</t>
    <rPh sb="0" eb="3">
      <t>ガイムショウ</t>
    </rPh>
    <rPh sb="3" eb="4">
      <t>シラ</t>
    </rPh>
    <phoneticPr fontId="5"/>
  </si>
  <si>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5"/>
  </si>
  <si>
    <t>回</t>
    <rPh sb="0" eb="1">
      <t>カイ</t>
    </rPh>
    <phoneticPr fontId="5"/>
  </si>
  <si>
    <t>-</t>
    <phoneticPr fontId="5"/>
  </si>
  <si>
    <t>実相調査費用／調査実施回数　　　　　　　　　　　　　　</t>
    <rPh sb="0" eb="2">
      <t>ジッソウ</t>
    </rPh>
    <rPh sb="2" eb="4">
      <t>チョウサ</t>
    </rPh>
    <rPh sb="4" eb="6">
      <t>ヒヨウ</t>
    </rPh>
    <rPh sb="7" eb="9">
      <t>チョウサ</t>
    </rPh>
    <rPh sb="9" eb="11">
      <t>ジッシ</t>
    </rPh>
    <rPh sb="11" eb="13">
      <t>カイスウ</t>
    </rPh>
    <phoneticPr fontId="5"/>
  </si>
  <si>
    <t>千円</t>
    <rPh sb="0" eb="2">
      <t>センエン</t>
    </rPh>
    <phoneticPr fontId="5"/>
  </si>
  <si>
    <t>-</t>
    <phoneticPr fontId="5"/>
  </si>
  <si>
    <t>－</t>
    <phoneticPr fontId="5"/>
  </si>
  <si>
    <t>-</t>
    <phoneticPr fontId="5"/>
  </si>
  <si>
    <t>-</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</si>
  <si>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</si>
  <si>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</si>
  <si>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新世代日系人の活動・意識・社会進出状況等の実相把握のための調査を行うことにより，これまで繋がりのなかった新世代日系人の存在やグループリスト化及び有力な招へい候補者の把握を目指す。</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2" eb="33">
      <t>オコナ</t>
    </rPh>
    <rPh sb="44" eb="45">
      <t>ツナ</t>
    </rPh>
    <rPh sb="52" eb="55">
      <t>シンセダイ</t>
    </rPh>
    <rPh sb="55" eb="58">
      <t>ニッケイジン</t>
    </rPh>
    <rPh sb="59" eb="61">
      <t>ソンザイ</t>
    </rPh>
    <rPh sb="69" eb="70">
      <t>カ</t>
    </rPh>
    <rPh sb="70" eb="71">
      <t>オヨ</t>
    </rPh>
    <rPh sb="72" eb="74">
      <t>ユウリョク</t>
    </rPh>
    <rPh sb="75" eb="76">
      <t>ショウ</t>
    </rPh>
    <rPh sb="78" eb="80">
      <t>コウホ</t>
    </rPh>
    <rPh sb="80" eb="81">
      <t>シャ</t>
    </rPh>
    <rPh sb="82" eb="84">
      <t>ハアク</t>
    </rPh>
    <rPh sb="85" eb="87">
      <t>メザ</t>
    </rPh>
    <phoneticPr fontId="5"/>
  </si>
  <si>
    <t>○</t>
  </si>
  <si>
    <t>○</t>
    <phoneticPr fontId="5"/>
  </si>
  <si>
    <t>○</t>
    <phoneticPr fontId="5"/>
  </si>
  <si>
    <t>無</t>
    <rPh sb="0" eb="1">
      <t>ム</t>
    </rPh>
    <phoneticPr fontId="5"/>
  </si>
  <si>
    <t>「中南米日系社会との連携に関する有識者懇談会」でも日系社会の実相について継続的に調査していくことの重要性が外務大臣宛に提言されている。</t>
    <phoneticPr fontId="5"/>
  </si>
  <si>
    <t>在外公館の関与が必須であり，国が実施すべき事業である。</t>
    <phoneticPr fontId="5"/>
  </si>
  <si>
    <t>政策目的の達成のために優先度の高い事業である。</t>
    <phoneticPr fontId="5"/>
  </si>
  <si>
    <t>事業関連経費については見積り合わせを実施しコスト削減に努める予定。</t>
    <phoneticPr fontId="5"/>
  </si>
  <si>
    <t>‐</t>
  </si>
  <si>
    <t>○</t>
    <phoneticPr fontId="5"/>
  </si>
  <si>
    <t>必要最小限度の経費に限定する予定。</t>
    <rPh sb="0" eb="2">
      <t>ヒツヨウ</t>
    </rPh>
    <rPh sb="2" eb="4">
      <t>サイショウ</t>
    </rPh>
    <rPh sb="4" eb="6">
      <t>ゲンド</t>
    </rPh>
    <rPh sb="7" eb="9">
      <t>ケイヒ</t>
    </rPh>
    <rPh sb="10" eb="12">
      <t>ゲンテイ</t>
    </rPh>
    <rPh sb="14" eb="16">
      <t>ヨテイ</t>
    </rPh>
    <phoneticPr fontId="5"/>
  </si>
  <si>
    <t>事業関連経費については見積り合わせを実施しコスト削減に努める予定。</t>
    <phoneticPr fontId="5"/>
  </si>
  <si>
    <t>国内経費部分については，見積合わせとする予定。また在外経費分については，在外における事業実施のため，支出先の選定は在外公館が行う必要があり，妥当である。</t>
    <rPh sb="12" eb="14">
      <t>ミツモリ</t>
    </rPh>
    <rPh sb="14" eb="15">
      <t>ア</t>
    </rPh>
    <phoneticPr fontId="5"/>
  </si>
  <si>
    <t>－</t>
    <phoneticPr fontId="5"/>
  </si>
  <si>
    <t>　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phoneticPr fontId="5"/>
  </si>
  <si>
    <t>現地日系ネットワーク形成支援事業</t>
    <rPh sb="0" eb="2">
      <t>ゲンチ</t>
    </rPh>
    <rPh sb="2" eb="4">
      <t>ニッケイ</t>
    </rPh>
    <rPh sb="10" eb="12">
      <t>ケイセイ</t>
    </rPh>
    <rPh sb="12" eb="14">
      <t>シエン</t>
    </rPh>
    <rPh sb="14" eb="16">
      <t>ジギョウ</t>
    </rPh>
    <phoneticPr fontId="5"/>
  </si>
  <si>
    <t>－</t>
    <phoneticPr fontId="5"/>
  </si>
  <si>
    <t>－</t>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</si>
  <si>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</si>
  <si>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t>既存の日系団体の活動に参加しない新世代の日系人の実相に関し民間調査会社等による調査を実施する。</t>
    <phoneticPr fontId="5"/>
  </si>
  <si>
    <t>今後の連携対象となりうる有為の日系人や日系人グループをリスト化するとともに，今後の我が国の対中南米日系社会施策を検討していくための参考情報を得る。</t>
    <phoneticPr fontId="5"/>
  </si>
  <si>
    <t>実施公館によるコメントを反映した質問票完成（スペイン語）</t>
    <rPh sb="0" eb="2">
      <t>ジッシ</t>
    </rPh>
    <rPh sb="2" eb="4">
      <t>コウカン</t>
    </rPh>
    <rPh sb="12" eb="14">
      <t>ハンエイ</t>
    </rPh>
    <rPh sb="16" eb="19">
      <t>シツモンヒョウ</t>
    </rPh>
    <rPh sb="19" eb="21">
      <t>カンセイ</t>
    </rPh>
    <rPh sb="26" eb="27">
      <t>ゴ</t>
    </rPh>
    <phoneticPr fontId="5"/>
  </si>
  <si>
    <t>3,765/3</t>
    <phoneticPr fontId="5"/>
  </si>
  <si>
    <t>　アルゼンチン，メキシコ及びキューバにおける二十代前半から四十代前半の新世代日系人の各国における社会的進出状況や「日系」アイデンティティ，日系団体・行事への参画状況等の調査を実施し，報告書を作成するとともに，新世代の有力日系人及び日系関連グループのリスト作成を調査実施会社等に委託する。</t>
    <rPh sb="12" eb="13">
      <t>オヨ</t>
    </rPh>
    <phoneticPr fontId="5"/>
  </si>
  <si>
    <t>-</t>
    <phoneticPr fontId="5"/>
  </si>
  <si>
    <t>-</t>
    <phoneticPr fontId="5"/>
  </si>
  <si>
    <t>-</t>
    <phoneticPr fontId="5"/>
  </si>
  <si>
    <t>南米諸国との協力強化</t>
    <rPh sb="0" eb="2">
      <t>ナンベイ</t>
    </rPh>
    <rPh sb="2" eb="4">
      <t>ショコク</t>
    </rPh>
    <rPh sb="6" eb="8">
      <t>キョウリョク</t>
    </rPh>
    <rPh sb="8" eb="10">
      <t>キョウカ</t>
    </rPh>
    <phoneticPr fontId="5"/>
  </si>
  <si>
    <t xml:space="preserve">　中南米諸国の人々が日本に対して抱く信頼感を醸成する基礎となった中南米の日系社会を更に発展させ，連携を深めるために，既存の日系団体の活動に参加しない新世代の日系人の実相に関し民間調査会社等による調査を実施する。調査を通じて新世代の日系人の実相や意識を把握し，今後の連携対象となりうる有為の日系人や日系人グループをリスト化するとともに，今後の我が国の対中南米日系社会施策を検討していくための参考情報を得ることを目的とする。
</t>
    <phoneticPr fontId="5"/>
  </si>
  <si>
    <t>-</t>
    <phoneticPr fontId="5"/>
  </si>
  <si>
    <t>-</t>
    <phoneticPr fontId="5"/>
  </si>
  <si>
    <t>調査対象国の増加による増額。</t>
    <rPh sb="0" eb="2">
      <t>チョウサ</t>
    </rPh>
    <rPh sb="2" eb="5">
      <t>タイショウコク</t>
    </rPh>
    <rPh sb="6" eb="8">
      <t>ゾウカ</t>
    </rPh>
    <rPh sb="11" eb="13">
      <t>ゾウガク</t>
    </rPh>
    <phoneticPr fontId="5"/>
  </si>
  <si>
    <t>外務省調べ</t>
    <rPh sb="0" eb="3">
      <t>ガイムショウ</t>
    </rPh>
    <rPh sb="3" eb="4">
      <t>シラ</t>
    </rPh>
    <phoneticPr fontId="5"/>
  </si>
  <si>
    <t>同上</t>
    <rPh sb="0" eb="2">
      <t>ドウジョウ</t>
    </rPh>
    <phoneticPr fontId="5"/>
  </si>
  <si>
    <t>-</t>
    <phoneticPr fontId="5"/>
  </si>
  <si>
    <t>-</t>
    <phoneticPr fontId="5"/>
  </si>
  <si>
    <t>-</t>
    <phoneticPr fontId="5"/>
  </si>
  <si>
    <t>二十代前半から四十代前半の新世代日系人の各国における社会的進出状況や「日系」アイデンティティ，日系団体・行事への参画状況等の調査</t>
    <rPh sb="0" eb="5">
      <t>ニジュウダイゼンハン</t>
    </rPh>
    <rPh sb="7" eb="12">
      <t>ヨンジュウダイゼンハン</t>
    </rPh>
    <rPh sb="13" eb="16">
      <t>シンセダイ</t>
    </rPh>
    <rPh sb="16" eb="19">
      <t>ニッケイジン</t>
    </rPh>
    <rPh sb="20" eb="22">
      <t>カッコク</t>
    </rPh>
    <rPh sb="26" eb="29">
      <t>シャカイテキ</t>
    </rPh>
    <rPh sb="29" eb="31">
      <t>シンシュツ</t>
    </rPh>
    <rPh sb="31" eb="33">
      <t>ジョウキョウ</t>
    </rPh>
    <rPh sb="35" eb="37">
      <t>ニッケイ</t>
    </rPh>
    <rPh sb="47" eb="49">
      <t>ニッケイ</t>
    </rPh>
    <rPh sb="49" eb="51">
      <t>ダンタイ</t>
    </rPh>
    <rPh sb="52" eb="54">
      <t>ギョウジ</t>
    </rPh>
    <rPh sb="56" eb="58">
      <t>サンカク</t>
    </rPh>
    <rPh sb="58" eb="60">
      <t>ジョウキョウ</t>
    </rPh>
    <rPh sb="60" eb="61">
      <t>トウ</t>
    </rPh>
    <rPh sb="62" eb="64">
      <t>チョウサ</t>
    </rPh>
    <phoneticPr fontId="5"/>
  </si>
  <si>
    <t>メキシコ国内の調査会社等を通して，新世代の有力日系人及び日系関連グループのリスト作成のためのアンケート実施。</t>
    <rPh sb="4" eb="6">
      <t>コクナイ</t>
    </rPh>
    <rPh sb="7" eb="9">
      <t>チョウサ</t>
    </rPh>
    <rPh sb="9" eb="11">
      <t>ガイシャ</t>
    </rPh>
    <rPh sb="11" eb="12">
      <t>トウ</t>
    </rPh>
    <rPh sb="13" eb="14">
      <t>トオ</t>
    </rPh>
    <rPh sb="51" eb="53">
      <t>ジッシ</t>
    </rPh>
    <phoneticPr fontId="5"/>
  </si>
  <si>
    <t>アルゼンチン国内の調査会社等を通して，上記調査を実施。</t>
    <rPh sb="6" eb="8">
      <t>コクナイ</t>
    </rPh>
    <rPh sb="9" eb="11">
      <t>チョウサ</t>
    </rPh>
    <rPh sb="11" eb="13">
      <t>ガイシャ</t>
    </rPh>
    <rPh sb="13" eb="14">
      <t>トウ</t>
    </rPh>
    <rPh sb="15" eb="16">
      <t>トオ</t>
    </rPh>
    <rPh sb="19" eb="21">
      <t>ジョウキ</t>
    </rPh>
    <rPh sb="21" eb="23">
      <t>チョウサ</t>
    </rPh>
    <rPh sb="24" eb="26">
      <t>ジッシ</t>
    </rPh>
    <phoneticPr fontId="5"/>
  </si>
  <si>
    <t>メキシコ国内の調査会社等を通して，上記調査を実施。</t>
    <rPh sb="17" eb="19">
      <t>ジョウキ</t>
    </rPh>
    <rPh sb="19" eb="21">
      <t>チョウサ</t>
    </rPh>
    <rPh sb="22" eb="24">
      <t>ジッシ</t>
    </rPh>
    <phoneticPr fontId="5"/>
  </si>
  <si>
    <t>引き続き適切かつ効率的な事業実施に努める。</t>
    <phoneticPr fontId="5"/>
  </si>
  <si>
    <t>外部有識者の点検対象外である。</t>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</si>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</sst>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747</xdr:row>
      <xdr:rowOff>276224</xdr:rowOff>
    </xdr:from>
    <xdr:to>
      <xdr:col>20</xdr:col>
      <xdr:colOff>19050</xdr:colOff>
      <xdr:row>750</xdr:row>
      <xdr:rowOff>104774</xdr:rowOff>
    </xdr:to>
    <xdr:sp macro="" textlink="">
      <xdr:nvSpPr>
        <xdr:cNvPr id="13" name="正方形/長方形 12"/>
        <xdr:cNvSpPr/>
      </xdr:nvSpPr>
      <xdr:spPr>
        <a:xfrm>
          <a:off x="2219325" y="4376737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104776</xdr:colOff>
      <xdr:row>748</xdr:row>
      <xdr:rowOff>9524</xdr:rowOff>
    </xdr:from>
    <xdr:to>
      <xdr:col>19</xdr:col>
      <xdr:colOff>161926</xdr:colOff>
      <xdr:row>750</xdr:row>
      <xdr:rowOff>57150</xdr:rowOff>
    </xdr:to>
    <xdr:sp macro="" textlink="">
      <xdr:nvSpPr>
        <xdr:cNvPr id="14" name="テキスト ボックス 13"/>
        <xdr:cNvSpPr txBox="1"/>
      </xdr:nvSpPr>
      <xdr:spPr>
        <a:xfrm>
          <a:off x="2305051" y="4385309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Ａ．調査票作成等委託業者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０．４百万円</a:t>
          </a:r>
          <a:endParaRPr kumimoji="1" lang="en-US" altLang="ja-JP" sz="1100"/>
        </a:p>
      </xdr:txBody>
    </xdr:sp>
    <xdr:clientData/>
  </xdr:twoCellAnchor>
  <xdr:twoCellAnchor>
    <xdr:from>
      <xdr:col>12</xdr:col>
      <xdr:colOff>0</xdr:colOff>
      <xdr:row>743</xdr:row>
      <xdr:rowOff>0</xdr:rowOff>
    </xdr:from>
    <xdr:to>
      <xdr:col>43</xdr:col>
      <xdr:colOff>9525</xdr:colOff>
      <xdr:row>745</xdr:row>
      <xdr:rowOff>9525</xdr:rowOff>
    </xdr:to>
    <xdr:sp macro="" textlink="">
      <xdr:nvSpPr>
        <xdr:cNvPr id="15" name="角丸四角形 14"/>
        <xdr:cNvSpPr/>
      </xdr:nvSpPr>
      <xdr:spPr>
        <a:xfrm>
          <a:off x="2800350" y="4208145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152399</xdr:colOff>
      <xdr:row>743</xdr:row>
      <xdr:rowOff>47624</xdr:rowOff>
    </xdr:from>
    <xdr:to>
      <xdr:col>36</xdr:col>
      <xdr:colOff>123824</xdr:colOff>
      <xdr:row>744</xdr:row>
      <xdr:rowOff>333374</xdr:rowOff>
    </xdr:to>
    <xdr:sp macro="" textlink="">
      <xdr:nvSpPr>
        <xdr:cNvPr id="16" name="テキスト ボックス 15"/>
        <xdr:cNvSpPr txBox="1"/>
      </xdr:nvSpPr>
      <xdr:spPr>
        <a:xfrm>
          <a:off x="3752849" y="4212907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日系社会実相調査</a:t>
          </a:r>
          <a:endParaRPr kumimoji="1" lang="en-US" altLang="ja-JP" sz="1400"/>
        </a:p>
        <a:p>
          <a:pPr algn="ctr"/>
          <a:r>
            <a:rPr kumimoji="1" lang="ja-JP" altLang="en-US" sz="1400"/>
            <a:t>３．８百万円</a:t>
          </a:r>
          <a:endParaRPr kumimoji="1" lang="en-US" altLang="ja-JP" sz="1400"/>
        </a:p>
      </xdr:txBody>
    </xdr:sp>
    <xdr:clientData/>
  </xdr:twoCellAnchor>
  <xdr:twoCellAnchor>
    <xdr:from>
      <xdr:col>26</xdr:col>
      <xdr:colOff>152400</xdr:colOff>
      <xdr:row>745</xdr:row>
      <xdr:rowOff>12700</xdr:rowOff>
    </xdr:from>
    <xdr:to>
      <xdr:col>26</xdr:col>
      <xdr:colOff>152403</xdr:colOff>
      <xdr:row>749</xdr:row>
      <xdr:rowOff>7144</xdr:rowOff>
    </xdr:to>
    <xdr:cxnSp macro="">
      <xdr:nvCxnSpPr>
        <xdr:cNvPr id="17" name="直線コネクタ 16"/>
        <xdr:cNvCxnSpPr/>
      </xdr:nvCxnSpPr>
      <xdr:spPr>
        <a:xfrm flipH="1">
          <a:off x="5753100" y="42799000"/>
          <a:ext cx="3" cy="140414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242888</xdr:rowOff>
    </xdr:from>
    <xdr:to>
      <xdr:col>45</xdr:col>
      <xdr:colOff>0</xdr:colOff>
      <xdr:row>750</xdr:row>
      <xdr:rowOff>71438</xdr:rowOff>
    </xdr:to>
    <xdr:sp macro="" textlink="">
      <xdr:nvSpPr>
        <xdr:cNvPr id="18" name="正方形/長方形 17"/>
        <xdr:cNvSpPr/>
      </xdr:nvSpPr>
      <xdr:spPr>
        <a:xfrm>
          <a:off x="7200900" y="43734038"/>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747</xdr:row>
      <xdr:rowOff>288131</xdr:rowOff>
    </xdr:from>
    <xdr:to>
      <xdr:col>44</xdr:col>
      <xdr:colOff>123825</xdr:colOff>
      <xdr:row>750</xdr:row>
      <xdr:rowOff>40481</xdr:rowOff>
    </xdr:to>
    <xdr:sp macro="" textlink="">
      <xdr:nvSpPr>
        <xdr:cNvPr id="19" name="テキスト ボックス 18"/>
        <xdr:cNvSpPr txBox="1"/>
      </xdr:nvSpPr>
      <xdr:spPr>
        <a:xfrm>
          <a:off x="7267575" y="43779281"/>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Ｂ．調査会社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３．３百万円</a:t>
          </a:r>
          <a:endParaRPr kumimoji="1" lang="en-US" altLang="ja-JP" sz="1100"/>
        </a:p>
      </xdr:txBody>
    </xdr:sp>
    <xdr:clientData/>
  </xdr:twoCellAnchor>
  <xdr:twoCellAnchor>
    <xdr:from>
      <xdr:col>21</xdr:col>
      <xdr:colOff>9525</xdr:colOff>
      <xdr:row>749</xdr:row>
      <xdr:rowOff>0</xdr:rowOff>
    </xdr:from>
    <xdr:to>
      <xdr:col>26</xdr:col>
      <xdr:colOff>142875</xdr:colOff>
      <xdr:row>749</xdr:row>
      <xdr:rowOff>0</xdr:rowOff>
    </xdr:to>
    <xdr:cxnSp macro="">
      <xdr:nvCxnSpPr>
        <xdr:cNvPr id="20" name="直線矢印コネクタ 19"/>
        <xdr:cNvCxnSpPr/>
      </xdr:nvCxnSpPr>
      <xdr:spPr>
        <a:xfrm flipH="1">
          <a:off x="4610100" y="4419600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749</xdr:row>
      <xdr:rowOff>0</xdr:rowOff>
    </xdr:from>
    <xdr:to>
      <xdr:col>32</xdr:col>
      <xdr:colOff>190500</xdr:colOff>
      <xdr:row>749</xdr:row>
      <xdr:rowOff>0</xdr:rowOff>
    </xdr:to>
    <xdr:cxnSp macro="">
      <xdr:nvCxnSpPr>
        <xdr:cNvPr id="21" name="直線矢印コネクタ 20"/>
        <xdr:cNvCxnSpPr/>
      </xdr:nvCxnSpPr>
      <xdr:spPr>
        <a:xfrm>
          <a:off x="5734050" y="441960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9526</xdr:colOff>
      <xdr:row>747</xdr:row>
      <xdr:rowOff>0</xdr:rowOff>
    </xdr:from>
    <xdr:ext cx="1219200" cy="275717"/>
    <xdr:sp macro="" textlink="">
      <xdr:nvSpPr>
        <xdr:cNvPr id="22" name="テキスト ボックス 21"/>
        <xdr:cNvSpPr txBox="1"/>
      </xdr:nvSpPr>
      <xdr:spPr>
        <a:xfrm>
          <a:off x="2209801" y="43491150"/>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34</xdr:col>
      <xdr:colOff>0</xdr:colOff>
      <xdr:row>746</xdr:row>
      <xdr:rowOff>323850</xdr:rowOff>
    </xdr:from>
    <xdr:ext cx="1219200" cy="275717"/>
    <xdr:sp macro="" textlink="">
      <xdr:nvSpPr>
        <xdr:cNvPr id="23" name="テキスト ボックス 22"/>
        <xdr:cNvSpPr txBox="1"/>
      </xdr:nvSpPr>
      <xdr:spPr>
        <a:xfrm>
          <a:off x="7200900" y="43462575"/>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7</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553</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v>4</v>
      </c>
      <c r="AL13" s="657"/>
      <c r="AM13" s="657"/>
      <c r="AN13" s="657"/>
      <c r="AO13" s="657"/>
      <c r="AP13" s="657"/>
      <c r="AQ13" s="658"/>
      <c r="AR13" s="917">
        <v>7</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4</v>
      </c>
      <c r="AL18" s="878"/>
      <c r="AM18" s="878"/>
      <c r="AN18" s="878"/>
      <c r="AO18" s="878"/>
      <c r="AP18" s="878"/>
      <c r="AQ18" s="879"/>
      <c r="AR18" s="877">
        <f>SUM(AR13:AX17)</f>
        <v>7</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560</v>
      </c>
      <c r="H23" s="951"/>
      <c r="I23" s="951"/>
      <c r="J23" s="951"/>
      <c r="K23" s="951"/>
      <c r="L23" s="951"/>
      <c r="M23" s="951"/>
      <c r="N23" s="951"/>
      <c r="O23" s="952"/>
      <c r="P23" s="917">
        <v>4</v>
      </c>
      <c r="Q23" s="918"/>
      <c r="R23" s="918"/>
      <c r="S23" s="918"/>
      <c r="T23" s="918"/>
      <c r="U23" s="918"/>
      <c r="V23" s="935"/>
      <c r="W23" s="917">
        <v>7</v>
      </c>
      <c r="X23" s="918"/>
      <c r="Y23" s="918"/>
      <c r="Z23" s="918"/>
      <c r="AA23" s="918"/>
      <c r="AB23" s="918"/>
      <c r="AC23" s="935"/>
      <c r="AD23" s="972" t="s">
        <v>613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561</v>
      </c>
      <c r="H24" s="954"/>
      <c r="I24" s="954"/>
      <c r="J24" s="954"/>
      <c r="K24" s="954"/>
      <c r="L24" s="954"/>
      <c r="M24" s="954"/>
      <c r="N24" s="954"/>
      <c r="O24" s="955"/>
      <c r="P24" s="656" t="s">
        <v>563</v>
      </c>
      <c r="Q24" s="657"/>
      <c r="R24" s="657"/>
      <c r="S24" s="657"/>
      <c r="T24" s="657"/>
      <c r="U24" s="657"/>
      <c r="V24" s="658"/>
      <c r="W24" s="656" t="s">
        <v>611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562</v>
      </c>
      <c r="H25" s="954"/>
      <c r="I25" s="954"/>
      <c r="J25" s="954"/>
      <c r="K25" s="954"/>
      <c r="L25" s="954"/>
      <c r="M25" s="954"/>
      <c r="N25" s="954"/>
      <c r="O25" s="955"/>
      <c r="P25" s="656" t="s">
        <v>564</v>
      </c>
      <c r="Q25" s="657"/>
      <c r="R25" s="657"/>
      <c r="S25" s="657"/>
      <c r="T25" s="657"/>
      <c r="U25" s="657"/>
      <c r="V25" s="658"/>
      <c r="W25" s="656" t="s">
        <v>611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559</v>
      </c>
      <c r="H26" s="954"/>
      <c r="I26" s="954"/>
      <c r="J26" s="954"/>
      <c r="K26" s="954"/>
      <c r="L26" s="954"/>
      <c r="M26" s="954"/>
      <c r="N26" s="954"/>
      <c r="O26" s="955"/>
      <c r="P26" s="656" t="s">
        <v>559</v>
      </c>
      <c r="Q26" s="657"/>
      <c r="R26" s="657"/>
      <c r="S26" s="657"/>
      <c r="T26" s="657"/>
      <c r="U26" s="657"/>
      <c r="V26" s="658"/>
      <c r="W26" s="656" t="s">
        <v>612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559</v>
      </c>
      <c r="H27" s="954"/>
      <c r="I27" s="954"/>
      <c r="J27" s="954"/>
      <c r="K27" s="954"/>
      <c r="L27" s="954"/>
      <c r="M27" s="954"/>
      <c r="N27" s="954"/>
      <c r="O27" s="955"/>
      <c r="P27" s="656" t="s">
        <v>559</v>
      </c>
      <c r="Q27" s="657"/>
      <c r="R27" s="657"/>
      <c r="S27" s="657"/>
      <c r="T27" s="657"/>
      <c r="U27" s="657"/>
      <c r="V27" s="658"/>
      <c r="W27" s="656" t="s">
        <v>612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f>AK13</f>
        <v>4</v>
      </c>
      <c r="Q29" s="932"/>
      <c r="R29" s="932"/>
      <c r="S29" s="932"/>
      <c r="T29" s="932"/>
      <c r="U29" s="932"/>
      <c r="V29" s="933"/>
      <c r="W29" s="931">
        <f>AR13</f>
        <v>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606</v>
      </c>
      <c r="AR31" s="193"/>
      <c r="AS31" s="126" t="s">
        <v>356</v>
      </c>
      <c r="AT31" s="127"/>
      <c r="AU31" s="192">
        <v>30</v>
      </c>
      <c r="AV31" s="192"/>
      <c r="AW31" s="394" t="s">
        <v>300</v>
      </c>
      <c r="AX31" s="395"/>
    </row>
    <row r="32" spans="1:50" ht="27.95" customHeight="1">
      <c r="A32" s="399"/>
      <c r="B32" s="397"/>
      <c r="C32" s="397"/>
      <c r="D32" s="397"/>
      <c r="E32" s="397"/>
      <c r="F32" s="398"/>
      <c r="G32" s="560" t="s">
        <v>620</v>
      </c>
      <c r="H32" s="561"/>
      <c r="I32" s="561"/>
      <c r="J32" s="561"/>
      <c r="K32" s="561"/>
      <c r="L32" s="561"/>
      <c r="M32" s="561"/>
      <c r="N32" s="561"/>
      <c r="O32" s="562"/>
      <c r="P32" s="98" t="s">
        <v>619</v>
      </c>
      <c r="Q32" s="98"/>
      <c r="R32" s="98"/>
      <c r="S32" s="98"/>
      <c r="T32" s="98"/>
      <c r="U32" s="98"/>
      <c r="V32" s="98"/>
      <c r="W32" s="98"/>
      <c r="X32" s="99"/>
      <c r="Y32" s="467" t="s">
        <v>12</v>
      </c>
      <c r="Z32" s="527"/>
      <c r="AA32" s="528"/>
      <c r="AB32" s="457" t="s">
        <v>566</v>
      </c>
      <c r="AC32" s="457"/>
      <c r="AD32" s="457"/>
      <c r="AE32" s="211" t="s">
        <v>567</v>
      </c>
      <c r="AF32" s="212"/>
      <c r="AG32" s="212"/>
      <c r="AH32" s="212"/>
      <c r="AI32" s="211" t="s">
        <v>565</v>
      </c>
      <c r="AJ32" s="212"/>
      <c r="AK32" s="212"/>
      <c r="AL32" s="212"/>
      <c r="AM32" s="211" t="s">
        <v>565</v>
      </c>
      <c r="AN32" s="212"/>
      <c r="AO32" s="212"/>
      <c r="AP32" s="212"/>
      <c r="AQ32" s="333" t="s">
        <v>561</v>
      </c>
      <c r="AR32" s="200"/>
      <c r="AS32" s="200"/>
      <c r="AT32" s="334"/>
      <c r="AU32" s="212" t="s">
        <v>564</v>
      </c>
      <c r="AV32" s="212"/>
      <c r="AW32" s="212"/>
      <c r="AX32" s="214"/>
    </row>
    <row r="33" spans="1:50" ht="27.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567</v>
      </c>
      <c r="AF33" s="212"/>
      <c r="AG33" s="212"/>
      <c r="AH33" s="212"/>
      <c r="AI33" s="211" t="s">
        <v>565</v>
      </c>
      <c r="AJ33" s="212"/>
      <c r="AK33" s="212"/>
      <c r="AL33" s="212"/>
      <c r="AM33" s="211" t="s">
        <v>565</v>
      </c>
      <c r="AN33" s="212"/>
      <c r="AO33" s="212"/>
      <c r="AP33" s="212"/>
      <c r="AQ33" s="333" t="s">
        <v>565</v>
      </c>
      <c r="AR33" s="200"/>
      <c r="AS33" s="200"/>
      <c r="AT33" s="334"/>
      <c r="AU33" s="212">
        <v>50</v>
      </c>
      <c r="AV33" s="212"/>
      <c r="AW33" s="212"/>
      <c r="AX33" s="214"/>
    </row>
    <row r="34" spans="1:50" ht="27.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t="s">
        <v>564</v>
      </c>
      <c r="AJ34" s="212"/>
      <c r="AK34" s="212"/>
      <c r="AL34" s="212"/>
      <c r="AM34" s="211" t="s">
        <v>565</v>
      </c>
      <c r="AN34" s="212"/>
      <c r="AO34" s="212"/>
      <c r="AP34" s="212"/>
      <c r="AQ34" s="333" t="s">
        <v>568</v>
      </c>
      <c r="AR34" s="200"/>
      <c r="AS34" s="200"/>
      <c r="AT34" s="334"/>
      <c r="AU34" s="212" t="s">
        <v>564</v>
      </c>
      <c r="AV34" s="212"/>
      <c r="AW34" s="212"/>
      <c r="AX34" s="214"/>
    </row>
    <row r="35" spans="1:50" ht="23.25" customHeight="1">
      <c r="A35" s="219" t="s">
        <v>529</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616</v>
      </c>
      <c r="AR38" s="193"/>
      <c r="AS38" s="126" t="s">
        <v>356</v>
      </c>
      <c r="AT38" s="127"/>
      <c r="AU38" s="192">
        <v>30</v>
      </c>
      <c r="AV38" s="192"/>
      <c r="AW38" s="394" t="s">
        <v>300</v>
      </c>
      <c r="AX38" s="395"/>
    </row>
    <row r="39" spans="1:50" ht="23.25" customHeight="1">
      <c r="A39" s="399"/>
      <c r="B39" s="397"/>
      <c r="C39" s="397"/>
      <c r="D39" s="397"/>
      <c r="E39" s="397"/>
      <c r="F39" s="398"/>
      <c r="G39" s="560" t="s">
        <v>621</v>
      </c>
      <c r="H39" s="561"/>
      <c r="I39" s="561"/>
      <c r="J39" s="561"/>
      <c r="K39" s="561"/>
      <c r="L39" s="561"/>
      <c r="M39" s="561"/>
      <c r="N39" s="561"/>
      <c r="O39" s="562"/>
      <c r="P39" s="98" t="s">
        <v>615</v>
      </c>
      <c r="Q39" s="98"/>
      <c r="R39" s="98"/>
      <c r="S39" s="98"/>
      <c r="T39" s="98"/>
      <c r="U39" s="98"/>
      <c r="V39" s="98"/>
      <c r="W39" s="98"/>
      <c r="X39" s="99"/>
      <c r="Y39" s="467" t="s">
        <v>12</v>
      </c>
      <c r="Z39" s="527"/>
      <c r="AA39" s="528"/>
      <c r="AB39" s="457" t="s">
        <v>566</v>
      </c>
      <c r="AC39" s="457"/>
      <c r="AD39" s="457"/>
      <c r="AE39" s="211" t="s">
        <v>616</v>
      </c>
      <c r="AF39" s="212"/>
      <c r="AG39" s="212"/>
      <c r="AH39" s="212"/>
      <c r="AI39" s="211" t="s">
        <v>616</v>
      </c>
      <c r="AJ39" s="212"/>
      <c r="AK39" s="212"/>
      <c r="AL39" s="212"/>
      <c r="AM39" s="211" t="s">
        <v>616</v>
      </c>
      <c r="AN39" s="212"/>
      <c r="AO39" s="212"/>
      <c r="AP39" s="212"/>
      <c r="AQ39" s="333" t="s">
        <v>616</v>
      </c>
      <c r="AR39" s="200"/>
      <c r="AS39" s="200"/>
      <c r="AT39" s="334"/>
      <c r="AU39" s="212" t="s">
        <v>616</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566</v>
      </c>
      <c r="AC40" s="519"/>
      <c r="AD40" s="519"/>
      <c r="AE40" s="211" t="s">
        <v>616</v>
      </c>
      <c r="AF40" s="212"/>
      <c r="AG40" s="212"/>
      <c r="AH40" s="212"/>
      <c r="AI40" s="211" t="s">
        <v>616</v>
      </c>
      <c r="AJ40" s="212"/>
      <c r="AK40" s="212"/>
      <c r="AL40" s="212"/>
      <c r="AM40" s="211" t="s">
        <v>616</v>
      </c>
      <c r="AN40" s="212"/>
      <c r="AO40" s="212"/>
      <c r="AP40" s="212"/>
      <c r="AQ40" s="333" t="s">
        <v>616</v>
      </c>
      <c r="AR40" s="200"/>
      <c r="AS40" s="200"/>
      <c r="AT40" s="334"/>
      <c r="AU40" s="212">
        <v>100</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616</v>
      </c>
      <c r="AF41" s="212"/>
      <c r="AG41" s="212"/>
      <c r="AH41" s="212"/>
      <c r="AI41" s="211" t="s">
        <v>616</v>
      </c>
      <c r="AJ41" s="212"/>
      <c r="AK41" s="212"/>
      <c r="AL41" s="212"/>
      <c r="AM41" s="211" t="s">
        <v>616</v>
      </c>
      <c r="AN41" s="212"/>
      <c r="AO41" s="212"/>
      <c r="AP41" s="212"/>
      <c r="AQ41" s="333" t="s">
        <v>616</v>
      </c>
      <c r="AR41" s="200"/>
      <c r="AS41" s="200"/>
      <c r="AT41" s="334"/>
      <c r="AU41" s="212" t="s">
        <v>616</v>
      </c>
      <c r="AV41" s="212"/>
      <c r="AW41" s="212"/>
      <c r="AX41" s="214"/>
    </row>
    <row r="42" spans="1:50" ht="23.25" customHeight="1">
      <c r="A42" s="219" t="s">
        <v>529</v>
      </c>
      <c r="B42" s="220"/>
      <c r="C42" s="220"/>
      <c r="D42" s="220"/>
      <c r="E42" s="220"/>
      <c r="F42" s="221"/>
      <c r="G42" s="225" t="s">
        <v>569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617</v>
      </c>
      <c r="AR45" s="193"/>
      <c r="AS45" s="126" t="s">
        <v>356</v>
      </c>
      <c r="AT45" s="127"/>
      <c r="AU45" s="192">
        <v>30</v>
      </c>
      <c r="AV45" s="192"/>
      <c r="AW45" s="394" t="s">
        <v>300</v>
      </c>
      <c r="AX45" s="395"/>
    </row>
    <row r="46" spans="1:50" ht="23.25" customHeight="1">
      <c r="A46" s="399"/>
      <c r="B46" s="397"/>
      <c r="C46" s="397"/>
      <c r="D46" s="397"/>
      <c r="E46" s="397"/>
      <c r="F46" s="398"/>
      <c r="G46" s="560" t="s">
        <v>622</v>
      </c>
      <c r="H46" s="561"/>
      <c r="I46" s="561"/>
      <c r="J46" s="561"/>
      <c r="K46" s="561"/>
      <c r="L46" s="561"/>
      <c r="M46" s="561"/>
      <c r="N46" s="561"/>
      <c r="O46" s="562"/>
      <c r="P46" s="98" t="s">
        <v>615</v>
      </c>
      <c r="Q46" s="98"/>
      <c r="R46" s="98"/>
      <c r="S46" s="98"/>
      <c r="T46" s="98"/>
      <c r="U46" s="98"/>
      <c r="V46" s="98"/>
      <c r="W46" s="98"/>
      <c r="X46" s="99"/>
      <c r="Y46" s="467" t="s">
        <v>12</v>
      </c>
      <c r="Z46" s="527"/>
      <c r="AA46" s="528"/>
      <c r="AB46" s="457" t="s">
        <v>566</v>
      </c>
      <c r="AC46" s="457"/>
      <c r="AD46" s="457"/>
      <c r="AE46" s="211" t="s">
        <v>617</v>
      </c>
      <c r="AF46" s="212"/>
      <c r="AG46" s="212"/>
      <c r="AH46" s="212"/>
      <c r="AI46" s="211" t="s">
        <v>616</v>
      </c>
      <c r="AJ46" s="212"/>
      <c r="AK46" s="212"/>
      <c r="AL46" s="212"/>
      <c r="AM46" s="211" t="s">
        <v>617</v>
      </c>
      <c r="AN46" s="212"/>
      <c r="AO46" s="212"/>
      <c r="AP46" s="212"/>
      <c r="AQ46" s="333" t="s">
        <v>616</v>
      </c>
      <c r="AR46" s="200"/>
      <c r="AS46" s="200"/>
      <c r="AT46" s="334"/>
      <c r="AU46" s="212" t="s">
        <v>616</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566</v>
      </c>
      <c r="AC47" s="519"/>
      <c r="AD47" s="519"/>
      <c r="AE47" s="211" t="s">
        <v>618</v>
      </c>
      <c r="AF47" s="212"/>
      <c r="AG47" s="212"/>
      <c r="AH47" s="212"/>
      <c r="AI47" s="211" t="s">
        <v>616</v>
      </c>
      <c r="AJ47" s="212"/>
      <c r="AK47" s="212"/>
      <c r="AL47" s="212"/>
      <c r="AM47" s="211" t="s">
        <v>616</v>
      </c>
      <c r="AN47" s="212"/>
      <c r="AO47" s="212"/>
      <c r="AP47" s="212"/>
      <c r="AQ47" s="333" t="s">
        <v>616</v>
      </c>
      <c r="AR47" s="200"/>
      <c r="AS47" s="200"/>
      <c r="AT47" s="334"/>
      <c r="AU47" s="212">
        <v>100</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616</v>
      </c>
      <c r="AF48" s="212"/>
      <c r="AG48" s="212"/>
      <c r="AH48" s="212"/>
      <c r="AI48" s="211" t="s">
        <v>616</v>
      </c>
      <c r="AJ48" s="212"/>
      <c r="AK48" s="212"/>
      <c r="AL48" s="212"/>
      <c r="AM48" s="211" t="s">
        <v>616</v>
      </c>
      <c r="AN48" s="212"/>
      <c r="AO48" s="212"/>
      <c r="AP48" s="212"/>
      <c r="AQ48" s="333" t="s">
        <v>616</v>
      </c>
      <c r="AR48" s="200"/>
      <c r="AS48" s="200"/>
      <c r="AT48" s="334"/>
      <c r="AU48" s="212" t="s">
        <v>616</v>
      </c>
      <c r="AV48" s="212"/>
      <c r="AW48" s="212"/>
      <c r="AX48" s="214"/>
    </row>
    <row r="49" spans="1:50" ht="23.25" customHeight="1">
      <c r="A49" s="219" t="s">
        <v>529</v>
      </c>
      <c r="B49" s="220"/>
      <c r="C49" s="220"/>
      <c r="D49" s="220"/>
      <c r="E49" s="220"/>
      <c r="F49" s="221"/>
      <c r="G49" s="225" t="s">
        <v>614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t="s">
        <v>564</v>
      </c>
      <c r="AF101" s="212"/>
      <c r="AG101" s="212"/>
      <c r="AH101" s="213"/>
      <c r="AI101" s="211" t="s">
        <v>564</v>
      </c>
      <c r="AJ101" s="212"/>
      <c r="AK101" s="212"/>
      <c r="AL101" s="213"/>
      <c r="AM101" s="211" t="s">
        <v>564</v>
      </c>
      <c r="AN101" s="212"/>
      <c r="AO101" s="212"/>
      <c r="AP101" s="213"/>
      <c r="AQ101" s="211" t="s">
        <v>607</v>
      </c>
      <c r="AR101" s="212"/>
      <c r="AS101" s="212"/>
      <c r="AT101" s="213"/>
      <c r="AU101" s="211" t="s">
        <v>572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t="s">
        <v>559</v>
      </c>
      <c r="AF102" s="414"/>
      <c r="AG102" s="414"/>
      <c r="AH102" s="414"/>
      <c r="AI102" s="414" t="s">
        <v>564</v>
      </c>
      <c r="AJ102" s="414"/>
      <c r="AK102" s="414"/>
      <c r="AL102" s="414"/>
      <c r="AM102" s="414" t="s">
        <v>572</v>
      </c>
      <c r="AN102" s="414"/>
      <c r="AO102" s="414"/>
      <c r="AP102" s="414"/>
      <c r="AQ102" s="266">
        <v>3</v>
      </c>
      <c r="AR102" s="267"/>
      <c r="AS102" s="267"/>
      <c r="AT102" s="312"/>
      <c r="AU102" s="266" t="s">
        <v>572</v>
      </c>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v>7</v>
      </c>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567</v>
      </c>
      <c r="AF116" s="414"/>
      <c r="AG116" s="414"/>
      <c r="AH116" s="414"/>
      <c r="AI116" s="414" t="s">
        <v>567</v>
      </c>
      <c r="AJ116" s="414"/>
      <c r="AK116" s="414"/>
      <c r="AL116" s="414"/>
      <c r="AM116" s="414" t="s">
        <v>567</v>
      </c>
      <c r="AN116" s="414"/>
      <c r="AO116" s="414"/>
      <c r="AP116" s="414"/>
      <c r="AQ116" s="211">
        <v>941</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t="s">
        <v>575</v>
      </c>
      <c r="AF117" s="547"/>
      <c r="AG117" s="547"/>
      <c r="AH117" s="547"/>
      <c r="AI117" s="547" t="s">
        <v>567</v>
      </c>
      <c r="AJ117" s="547"/>
      <c r="AK117" s="547"/>
      <c r="AL117" s="547"/>
      <c r="AM117" s="547" t="s">
        <v>572</v>
      </c>
      <c r="AN117" s="547"/>
      <c r="AO117" s="547"/>
      <c r="AP117" s="547"/>
      <c r="AQ117" s="547" t="s">
        <v>604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c r="A182" s="182"/>
      <c r="B182" s="179"/>
      <c r="C182" s="173"/>
      <c r="D182" s="179"/>
      <c r="E182" s="173"/>
      <c r="F182" s="174"/>
      <c r="G182" s="97" t="s">
        <v>601</v>
      </c>
      <c r="H182" s="98"/>
      <c r="I182" s="98"/>
      <c r="J182" s="98"/>
      <c r="K182" s="98"/>
      <c r="L182" s="98"/>
      <c r="M182" s="98"/>
      <c r="N182" s="98"/>
      <c r="O182" s="98"/>
      <c r="P182" s="99"/>
      <c r="Q182" s="118" t="s">
        <v>602</v>
      </c>
      <c r="R182" s="98"/>
      <c r="S182" s="98"/>
      <c r="T182" s="98"/>
      <c r="U182" s="98"/>
      <c r="V182" s="98"/>
      <c r="W182" s="98"/>
      <c r="X182" s="98"/>
      <c r="Y182" s="98"/>
      <c r="Z182" s="98"/>
      <c r="AA182" s="286"/>
      <c r="AB182" s="134">
        <v>30</v>
      </c>
      <c r="AC182" s="135"/>
      <c r="AD182" s="135"/>
      <c r="AE182" s="140" t="s">
        <v>603</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608</v>
      </c>
      <c r="AF185" s="98"/>
      <c r="AG185" s="98"/>
      <c r="AH185" s="98"/>
      <c r="AI185" s="98"/>
      <c r="AJ185" s="98"/>
      <c r="AK185" s="98"/>
      <c r="AL185" s="98"/>
      <c r="AM185" s="98"/>
      <c r="AN185" s="98"/>
      <c r="AO185" s="98"/>
      <c r="AP185" s="98"/>
      <c r="AQ185" s="98"/>
      <c r="AR185" s="98"/>
      <c r="AS185" s="98"/>
      <c r="AT185" s="98"/>
      <c r="AU185" s="98"/>
      <c r="AV185" s="98"/>
      <c r="AW185" s="98"/>
      <c r="AX185" s="119"/>
    </row>
    <row r="186" spans="1:50" ht="22.5"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9.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577</v>
      </c>
      <c r="AR432" s="193"/>
      <c r="AS432" s="126" t="s">
        <v>356</v>
      </c>
      <c r="AT432" s="127"/>
      <c r="AU432" s="193" t="s">
        <v>577</v>
      </c>
      <c r="AV432" s="193"/>
      <c r="AW432" s="126" t="s">
        <v>300</v>
      </c>
      <c r="AX432" s="188"/>
    </row>
    <row r="433" spans="1:50" ht="23.25" hidden="1" customHeight="1" thickBot="1">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567</v>
      </c>
      <c r="AF433" s="200"/>
      <c r="AG433" s="200"/>
      <c r="AH433" s="200"/>
      <c r="AI433" s="333" t="s">
        <v>577</v>
      </c>
      <c r="AJ433" s="200"/>
      <c r="AK433" s="200"/>
      <c r="AL433" s="200"/>
      <c r="AM433" s="333" t="s">
        <v>577</v>
      </c>
      <c r="AN433" s="200"/>
      <c r="AO433" s="200"/>
      <c r="AP433" s="334"/>
      <c r="AQ433" s="333" t="s">
        <v>578</v>
      </c>
      <c r="AR433" s="200"/>
      <c r="AS433" s="200"/>
      <c r="AT433" s="334"/>
      <c r="AU433" s="200" t="s">
        <v>567</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578</v>
      </c>
      <c r="AF434" s="200"/>
      <c r="AG434" s="200"/>
      <c r="AH434" s="334"/>
      <c r="AI434" s="333" t="s">
        <v>578</v>
      </c>
      <c r="AJ434" s="200"/>
      <c r="AK434" s="200"/>
      <c r="AL434" s="200"/>
      <c r="AM434" s="333" t="s">
        <v>577</v>
      </c>
      <c r="AN434" s="200"/>
      <c r="AO434" s="200"/>
      <c r="AP434" s="334"/>
      <c r="AQ434" s="333" t="s">
        <v>577</v>
      </c>
      <c r="AR434" s="200"/>
      <c r="AS434" s="200"/>
      <c r="AT434" s="334"/>
      <c r="AU434" s="200" t="s">
        <v>559</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578</v>
      </c>
      <c r="AJ435" s="200"/>
      <c r="AK435" s="200"/>
      <c r="AL435" s="200"/>
      <c r="AM435" s="333" t="s">
        <v>578</v>
      </c>
      <c r="AN435" s="200"/>
      <c r="AO435" s="200"/>
      <c r="AP435" s="334"/>
      <c r="AQ435" s="333" t="s">
        <v>577</v>
      </c>
      <c r="AR435" s="200"/>
      <c r="AS435" s="200"/>
      <c r="AT435" s="334"/>
      <c r="AU435" s="200" t="s">
        <v>572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thickBo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559</v>
      </c>
      <c r="AR457" s="193"/>
      <c r="AS457" s="126" t="s">
        <v>356</v>
      </c>
      <c r="AT457" s="127"/>
      <c r="AU457" s="193" t="s">
        <v>572</v>
      </c>
      <c r="AV457" s="193"/>
      <c r="AW457" s="126" t="s">
        <v>300</v>
      </c>
      <c r="AX457" s="188"/>
    </row>
    <row r="458" spans="1:50" ht="23.25" hidden="1" customHeight="1" thickBot="1">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578</v>
      </c>
      <c r="AF458" s="200"/>
      <c r="AG458" s="200"/>
      <c r="AH458" s="200"/>
      <c r="AI458" s="333" t="s">
        <v>577</v>
      </c>
      <c r="AJ458" s="200"/>
      <c r="AK458" s="200"/>
      <c r="AL458" s="200"/>
      <c r="AM458" s="333" t="s">
        <v>577</v>
      </c>
      <c r="AN458" s="200"/>
      <c r="AO458" s="200"/>
      <c r="AP458" s="334"/>
      <c r="AQ458" s="333" t="s">
        <v>559</v>
      </c>
      <c r="AR458" s="200"/>
      <c r="AS458" s="200"/>
      <c r="AT458" s="334"/>
      <c r="AU458" s="200" t="s">
        <v>567</v>
      </c>
      <c r="AV458" s="200"/>
      <c r="AW458" s="200"/>
      <c r="AX458" s="201"/>
    </row>
    <row r="459" spans="1:50" ht="23.25" hidden="1" customHeight="1" thickBo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567</v>
      </c>
      <c r="AF459" s="200"/>
      <c r="AG459" s="200"/>
      <c r="AH459" s="334"/>
      <c r="AI459" s="333" t="s">
        <v>567</v>
      </c>
      <c r="AJ459" s="200"/>
      <c r="AK459" s="200"/>
      <c r="AL459" s="200"/>
      <c r="AM459" s="333" t="s">
        <v>578</v>
      </c>
      <c r="AN459" s="200"/>
      <c r="AO459" s="200"/>
      <c r="AP459" s="334"/>
      <c r="AQ459" s="333" t="s">
        <v>577</v>
      </c>
      <c r="AR459" s="200"/>
      <c r="AS459" s="200"/>
      <c r="AT459" s="334"/>
      <c r="AU459" s="200" t="s">
        <v>572</v>
      </c>
      <c r="AV459" s="200"/>
      <c r="AW459" s="200"/>
      <c r="AX459" s="201"/>
    </row>
    <row r="460" spans="1:50" ht="23.25" hidden="1" customHeight="1" thickBo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577</v>
      </c>
      <c r="AJ460" s="200"/>
      <c r="AK460" s="200"/>
      <c r="AL460" s="200"/>
      <c r="AM460" s="333" t="s">
        <v>577</v>
      </c>
      <c r="AN460" s="200"/>
      <c r="AO460" s="200"/>
      <c r="AP460" s="334"/>
      <c r="AQ460" s="333" t="s">
        <v>577</v>
      </c>
      <c r="AR460" s="200"/>
      <c r="AS460" s="200"/>
      <c r="AT460" s="334"/>
      <c r="AU460" s="200" t="s">
        <v>572</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thickBo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c r="A536" s="182"/>
      <c r="B536" s="179"/>
      <c r="C536" s="173"/>
      <c r="D536" s="179"/>
      <c r="E536" s="118" t="s">
        <v>577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583</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582</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582</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25</v>
      </c>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t="s">
        <v>470</v>
      </c>
      <c r="H722" s="281"/>
      <c r="I722" s="83" t="str">
        <f t="shared" ref="I722:I725" si="4">IF(OR(G722="　", G722=""), "", "-")</f>
        <v>-</v>
      </c>
      <c r="J722" s="284">
        <v>6</v>
      </c>
      <c r="K722" s="284"/>
      <c r="L722" s="83" t="str">
        <f t="shared" ref="L722:L725" si="5">IF(M722="","","-")</f>
        <v/>
      </c>
      <c r="M722" s="84"/>
      <c r="N722" s="297" t="s">
        <v>597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626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598</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c r="A738" s="990" t="s">
        <v>361</v>
      </c>
      <c r="B738" s="203"/>
      <c r="C738" s="203"/>
      <c r="D738" s="204"/>
      <c r="E738" s="986" t="s">
        <v>599</v>
      </c>
      <c r="F738" s="986"/>
      <c r="G738" s="986"/>
      <c r="H738" s="986"/>
      <c r="I738" s="986"/>
      <c r="J738" s="986"/>
      <c r="K738" s="986"/>
      <c r="L738" s="986"/>
      <c r="M738" s="986"/>
      <c r="N738" s="358" t="s">
        <v>362</v>
      </c>
      <c r="O738" s="358"/>
      <c r="P738" s="358"/>
      <c r="Q738" s="358"/>
      <c r="R738" s="986" t="s">
        <v>599</v>
      </c>
      <c r="S738" s="986"/>
      <c r="T738" s="986"/>
      <c r="U738" s="986"/>
      <c r="V738" s="986"/>
      <c r="W738" s="986"/>
      <c r="X738" s="986"/>
      <c r="Y738" s="986"/>
      <c r="Z738" s="986"/>
      <c r="AA738" s="358" t="s">
        <v>483</v>
      </c>
      <c r="AB738" s="358"/>
      <c r="AC738" s="358"/>
      <c r="AD738" s="358"/>
      <c r="AE738" s="986" t="s">
        <v>576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550</v>
      </c>
      <c r="F739" s="998"/>
      <c r="G739" s="998"/>
      <c r="H739" s="91" t="str">
        <f>IF(E739="", "", "(")</f>
        <v>(</v>
      </c>
      <c r="I739" s="981" t="s">
        <v>470</v>
      </c>
      <c r="J739" s="981"/>
      <c r="K739" s="91" t="str">
        <f>IF(OR(I739="　", I739=""), "", "-")</f>
        <v>-</v>
      </c>
      <c r="L739" s="982">
        <v>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t="s">
        <v>600</v>
      </c>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row r="1134" spans="1:50" hidden="1"/>
    <row r="1135" spans="1:50" hidden="1"/>
    <row r="1136" spans="1:50" hidden="1"/>
    <row r="1137" hidden="1"/>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537" max="49" man="1"/>
    <brk id="735" max="49" man="1"/>
    <brk id="8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2018-09-06T02:50:10Z</dcterms:modified>
</cp:coreProperties>
</file>