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2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9" i="3"/>
  <c r="W28" i="3" s="1"/>
  <c r="AR18" i="3"/>
</calcChain>
</file>

<file path=xl/sharedStrings.xml><?xml version="1.0" encoding="utf-8"?>
<sst xmlns="http://schemas.openxmlformats.org/spreadsheetml/2006/main" count="3137" uniqueCount="664">
  <si>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</si>
  <si>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</si>
  <si>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</si>
  <si>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</si>
  <si>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</si>
  <si>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</si>
  <si>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</si>
  <si>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</si>
  <si>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</si>
  <si>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</si>
  <si>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</si>
  <si>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</si>
  <si>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</si>
  <si>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</si>
  <si>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</si>
  <si>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</si>
  <si>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</si>
  <si>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</si>
  <si>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</si>
  <si>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</si>
  <si>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</si>
  <si>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</si>
  <si>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</si>
  <si>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</si>
  <si>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</si>
  <si>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</si>
  <si>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</si>
  <si>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</si>
  <si>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</si>
  <si>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</si>
  <si>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</si>
  <si>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</si>
  <si>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</si>
  <si>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</si>
  <si>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</si>
  <si>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</si>
  <si>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</si>
  <si>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</si>
  <si>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</si>
  <si>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</si>
  <si>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</si>
  <si>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</si>
  <si>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</si>
  <si>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</si>
  <si>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</si>
  <si>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</si>
  <si>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</si>
  <si>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</si>
  <si>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</si>
  <si>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</si>
  <si>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</si>
  <si>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</si>
  <si>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</si>
  <si>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</si>
  <si>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</si>
  <si>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</si>
  <si>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</si>
  <si>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</si>
  <si>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</si>
  <si>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</si>
  <si>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</si>
  <si>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</si>
  <si>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</si>
  <si>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</si>
  <si>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</si>
  <si>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</si>
  <si>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</si>
  <si>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</si>
  <si>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</si>
  <si>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</si>
  <si>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</si>
  <si>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</si>
  <si>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</si>
  <si>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</si>
  <si>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</si>
  <si>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</si>
  <si>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</si>
  <si>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</si>
  <si>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</si>
  <si>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</si>
  <si>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</si>
  <si>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</si>
  <si>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</si>
  <si>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</si>
  <si>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</si>
  <si>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</si>
  <si>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</si>
  <si>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</si>
  <si>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</si>
  <si>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</si>
  <si>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</si>
  <si>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</si>
  <si>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</si>
  <si>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</si>
  <si>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</si>
  <si>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</si>
  <si>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</si>
  <si>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</si>
  <si>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</si>
  <si>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</si>
  <si>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</si>
  <si>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</si>
  <si>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</si>
  <si>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</si>
  <si>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</si>
  <si>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</si>
  <si>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</si>
  <si>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</si>
  <si>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</si>
  <si>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</si>
  <si>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</si>
  <si>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</si>
  <si>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</si>
  <si>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</si>
  <si>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</si>
  <si>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</si>
  <si>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</si>
  <si>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</si>
  <si>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</si>
  <si>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</si>
  <si>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</si>
  <si>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</si>
  <si>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</si>
  <si>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</si>
  <si>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</si>
  <si>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</si>
  <si>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</si>
  <si>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</si>
  <si>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</si>
  <si>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</si>
  <si>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</si>
  <si>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</si>
  <si>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</si>
  <si>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</si>
  <si>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</si>
  <si>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</si>
  <si>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</si>
  <si>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</si>
  <si>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</si>
  <si>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</si>
  <si>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</si>
  <si>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</si>
  <si>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</si>
  <si>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</si>
  <si>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</si>
  <si>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</si>
  <si>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</si>
  <si>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</si>
  <si>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</si>
  <si>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</si>
  <si>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</si>
  <si>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</si>
  <si>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</si>
  <si>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</si>
  <si>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</si>
  <si>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</si>
  <si>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</si>
  <si>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</si>
  <si>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</si>
  <si>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</si>
  <si>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</si>
  <si>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</si>
  <si>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</si>
  <si>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</si>
  <si>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</si>
  <si>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</si>
  <si>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</si>
  <si>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</si>
  <si>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</si>
  <si>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</si>
  <si>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</si>
  <si>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</si>
  <si>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</si>
  <si>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</si>
  <si>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</si>
  <si>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</si>
  <si>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</si>
  <si>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</si>
  <si>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</si>
  <si>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</si>
  <si>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</si>
  <si>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</si>
  <si>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</si>
  <si>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</si>
  <si>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</si>
  <si>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</si>
  <si>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</si>
  <si>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</si>
  <si>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</si>
  <si>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</si>
  <si>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</si>
  <si>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</si>
  <si>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</si>
  <si>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</si>
  <si>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</si>
  <si>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</si>
  <si>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</si>
  <si>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</si>
  <si>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</si>
  <si>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</si>
  <si>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</si>
  <si>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</si>
  <si>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</si>
  <si>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</si>
  <si>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</si>
  <si>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</si>
  <si>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</si>
  <si>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</si>
  <si>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</si>
  <si>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</si>
  <si>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</si>
  <si>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</si>
  <si>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</si>
  <si>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</si>
  <si>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</si>
  <si>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</si>
  <si>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</si>
  <si>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</si>
  <si>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</si>
  <si>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</si>
  <si>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</si>
  <si>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</si>
  <si>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</si>
  <si>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</si>
  <si>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</si>
  <si>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</si>
  <si>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</si>
  <si>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</si>
  <si>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</si>
  <si>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</si>
  <si>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</si>
  <si>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</si>
  <si>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</si>
  <si>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</si>
  <si>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</si>
  <si>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</si>
  <si>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</si>
  <si>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</si>
  <si>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</si>
  <si>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</si>
  <si>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</si>
  <si>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</si>
  <si>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</si>
  <si>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</si>
  <si>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</si>
  <si>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</si>
  <si>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</si>
  <si>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</si>
  <si>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</si>
  <si>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</si>
  <si>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</si>
  <si>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</si>
  <si>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</si>
  <si>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</si>
  <si>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</si>
  <si>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</si>
  <si>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</si>
  <si>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</si>
  <si>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</si>
  <si>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</si>
  <si>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</si>
  <si>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</si>
  <si>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</si>
  <si>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</si>
  <si>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</si>
  <si>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</si>
  <si>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</si>
  <si>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</si>
  <si>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</si>
  <si>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</si>
  <si>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</si>
  <si>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</si>
  <si>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</si>
  <si>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</si>
  <si>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</si>
  <si>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</si>
  <si>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</si>
  <si>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</si>
  <si>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</si>
  <si>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</si>
  <si>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</si>
  <si>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</si>
  <si>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</si>
  <si>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</si>
  <si>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</si>
  <si>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</si>
  <si>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</si>
  <si>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</si>
  <si>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</si>
  <si>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</si>
  <si>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</si>
  <si>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</si>
  <si>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</si>
  <si>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</si>
  <si>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</si>
  <si>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</si>
  <si>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</si>
  <si>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</si>
  <si>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</si>
  <si>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</si>
  <si>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</si>
  <si>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</si>
  <si>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</si>
  <si>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</si>
  <si>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</si>
  <si>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</si>
  <si>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</si>
  <si>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</si>
  <si>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</si>
  <si>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</si>
  <si>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</si>
  <si>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</si>
  <si>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</si>
  <si>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</si>
  <si>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</si>
  <si>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</si>
  <si>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</si>
  <si>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</si>
  <si>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</si>
  <si>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</si>
  <si>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</si>
  <si>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</si>
  <si>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</si>
  <si>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</si>
  <si>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</si>
  <si>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</si>
  <si>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</si>
  <si>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</si>
  <si>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</si>
  <si>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</si>
  <si>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</si>
  <si>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</si>
  <si>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</si>
  <si>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</si>
  <si>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</si>
  <si>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</si>
  <si>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</si>
  <si>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</si>
  <si>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</si>
  <si>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</si>
  <si>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</si>
  <si>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</si>
  <si>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</si>
  <si>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</si>
  <si>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</si>
  <si>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</si>
  <si>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</si>
  <si>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</si>
  <si>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</si>
  <si>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</si>
  <si>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</si>
  <si>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</si>
  <si>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</si>
  <si>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</si>
  <si>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</si>
  <si>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</si>
  <si>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</si>
  <si>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</si>
  <si>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</si>
  <si>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</si>
  <si>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</si>
  <si>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</si>
  <si>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</si>
  <si>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</si>
  <si>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</si>
  <si>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</si>
  <si>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</si>
  <si>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</si>
  <si>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</si>
  <si>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</si>
  <si>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</si>
  <si>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</si>
  <si>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</si>
  <si>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</si>
  <si>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</si>
  <si>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</si>
  <si>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</si>
  <si>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</si>
  <si>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</si>
  <si>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</si>
  <si>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</si>
  <si>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</si>
  <si>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</si>
  <si>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</si>
  <si>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</si>
  <si>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</si>
  <si>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</si>
  <si>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</si>
  <si>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</si>
  <si>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</si>
  <si>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</si>
  <si>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</si>
  <si>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</si>
  <si>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</si>
  <si>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</si>
  <si>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</si>
  <si>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</si>
  <si>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</si>
  <si>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</si>
  <si>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</si>
  <si>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</si>
  <si>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</si>
  <si>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</si>
  <si>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</si>
  <si>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</si>
  <si>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</si>
  <si>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</si>
  <si>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</si>
  <si>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</si>
  <si>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</si>
  <si>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</si>
  <si>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</si>
  <si>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</si>
  <si>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</si>
  <si>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</si>
  <si>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</si>
  <si>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</si>
  <si>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</si>
  <si>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</si>
  <si>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</si>
  <si>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</si>
  <si>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</si>
  <si>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</si>
  <si>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</si>
  <si>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</si>
  <si>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</si>
  <si>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</si>
  <si>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</si>
  <si>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</si>
  <si>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</si>
  <si>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</si>
  <si>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</si>
  <si>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</si>
  <si>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</si>
  <si>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</si>
  <si>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</si>
  <si>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</si>
  <si>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</si>
  <si>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</si>
  <si>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</si>
  <si>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</si>
  <si>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</si>
  <si>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</si>
  <si>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</si>
  <si>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</si>
  <si>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</si>
  <si>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</si>
  <si>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</si>
  <si>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</si>
  <si>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</si>
  <si>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</si>
  <si>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</si>
  <si>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</si>
  <si>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</si>
  <si>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</si>
  <si>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</si>
  <si>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</si>
  <si>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</si>
  <si>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</si>
  <si>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</si>
  <si>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</si>
  <si>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</si>
  <si>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</si>
  <si>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</si>
  <si>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</si>
  <si>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</si>
  <si>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</si>
  <si>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</si>
  <si>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</si>
  <si>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</si>
  <si>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</si>
  <si>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</si>
  <si>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</si>
  <si>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</si>
  <si>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</si>
  <si>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</si>
  <si>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</si>
  <si>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</si>
  <si>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</si>
  <si>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</si>
  <si>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</si>
  <si>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</si>
  <si>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</si>
  <si>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</si>
  <si>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</si>
  <si>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</si>
  <si>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</si>
  <si>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</si>
  <si>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</si>
  <si>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</si>
  <si>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</si>
  <si>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</si>
  <si>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</si>
  <si>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</si>
  <si>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</si>
  <si>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</si>
  <si>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</si>
  <si>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</si>
  <si>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</si>
  <si>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</si>
  <si>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</si>
  <si>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</si>
  <si>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</si>
  <si>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</si>
  <si>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</si>
  <si>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</si>
  <si>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</si>
  <si>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</si>
  <si>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</si>
  <si>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</si>
  <si>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</si>
  <si>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</si>
  <si>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</si>
  <si>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</si>
  <si>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</si>
  <si>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</si>
  <si>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</si>
  <si>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</si>
  <si>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</si>
  <si>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</si>
  <si>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</si>
  <si>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</si>
  <si>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</si>
  <si>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</si>
  <si>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</si>
  <si>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</si>
  <si>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</si>
  <si>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</si>
  <si>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</si>
  <si>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</si>
  <si>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</si>
  <si>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</si>
  <si>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</si>
  <si>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</si>
  <si>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</si>
  <si>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</si>
  <si>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</si>
  <si>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</si>
  <si>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</si>
  <si>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</si>
  <si>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</si>
  <si>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</si>
  <si>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</si>
  <si>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</si>
  <si>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</si>
  <si>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</si>
  <si>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</si>
  <si>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</si>
  <si>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グラスルーツからの日米経済強化プロジェクト（新規）</t>
    <rPh sb="9" eb="11">
      <t>ニチベイ</t>
    </rPh>
    <rPh sb="11" eb="13">
      <t>ケイザイ</t>
    </rPh>
    <rPh sb="13" eb="15">
      <t>キョウカ</t>
    </rPh>
    <rPh sb="22" eb="24">
      <t>シンキ</t>
    </rPh>
    <phoneticPr fontId="5"/>
  </si>
  <si>
    <t>外務省</t>
  </si>
  <si>
    <t>北米局</t>
    <rPh sb="0" eb="2">
      <t>ホクベイ</t>
    </rPh>
    <rPh sb="2" eb="3">
      <t>キョク</t>
    </rPh>
    <phoneticPr fontId="5"/>
  </si>
  <si>
    <t>北米第二課</t>
    <rPh sb="0" eb="2">
      <t>ホクベイ</t>
    </rPh>
    <rPh sb="2" eb="3">
      <t>ダイ</t>
    </rPh>
    <rPh sb="3" eb="4">
      <t>ニ</t>
    </rPh>
    <rPh sb="4" eb="5">
      <t>カ</t>
    </rPh>
    <phoneticPr fontId="5"/>
  </si>
  <si>
    <t>○</t>
  </si>
  <si>
    <t>外務省設置法第４条第１項ロ，第２項</t>
    <rPh sb="0" eb="3">
      <t>ガイムショウ</t>
    </rPh>
    <rPh sb="3" eb="5">
      <t>セッチ</t>
    </rPh>
    <rPh sb="5" eb="6">
      <t>ホウ</t>
    </rPh>
    <rPh sb="6" eb="7">
      <t>ダイ</t>
    </rPh>
    <rPh sb="8" eb="9">
      <t>ジョウ</t>
    </rPh>
    <rPh sb="9" eb="10">
      <t>ダイ</t>
    </rPh>
    <rPh sb="11" eb="12">
      <t>コウ</t>
    </rPh>
    <rPh sb="14" eb="15">
      <t>ダイ</t>
    </rPh>
    <rPh sb="16" eb="17">
      <t>コウ</t>
    </rPh>
    <phoneticPr fontId="5"/>
  </si>
  <si>
    <t>平成３０年度当初予算の柱（骨子）「柱１不透明性を増す国際情勢に対応する戦略的な外交の展開」「１日米同盟を中心とする同盟ネットワークの強化」「日米同盟の強化」「米国の地方レベルのグラスルーツからの日米経済関係強化（日米経済関係に関する発信強化）」</t>
    <rPh sb="0" eb="2">
      <t>ヘイセイ</t>
    </rPh>
    <rPh sb="4" eb="6">
      <t>ネンド</t>
    </rPh>
    <rPh sb="6" eb="8">
      <t>トウショ</t>
    </rPh>
    <rPh sb="8" eb="10">
      <t>ヨサン</t>
    </rPh>
    <rPh sb="11" eb="12">
      <t>ハシラ</t>
    </rPh>
    <rPh sb="13" eb="15">
      <t>コッシ</t>
    </rPh>
    <rPh sb="17" eb="18">
      <t>ハシラ</t>
    </rPh>
    <rPh sb="19" eb="23">
      <t>フトウメイセイ</t>
    </rPh>
    <rPh sb="24" eb="25">
      <t>マ</t>
    </rPh>
    <rPh sb="26" eb="28">
      <t>コクサイ</t>
    </rPh>
    <rPh sb="28" eb="30">
      <t>ジョウセイ</t>
    </rPh>
    <rPh sb="31" eb="33">
      <t>タイオウ</t>
    </rPh>
    <rPh sb="35" eb="38">
      <t>センリャクテキ</t>
    </rPh>
    <rPh sb="39" eb="41">
      <t>ガイコウ</t>
    </rPh>
    <rPh sb="42" eb="44">
      <t>テンカイ</t>
    </rPh>
    <rPh sb="47" eb="49">
      <t>ニチベイ</t>
    </rPh>
    <rPh sb="49" eb="51">
      <t>ドウメイ</t>
    </rPh>
    <rPh sb="52" eb="54">
      <t>チュウシン</t>
    </rPh>
    <rPh sb="57" eb="59">
      <t>ドウメイ</t>
    </rPh>
    <rPh sb="66" eb="68">
      <t>キョウカ</t>
    </rPh>
    <rPh sb="70" eb="72">
      <t>ニチベイ</t>
    </rPh>
    <rPh sb="72" eb="74">
      <t>ドウメイ</t>
    </rPh>
    <rPh sb="75" eb="77">
      <t>キョウカ</t>
    </rPh>
    <rPh sb="79" eb="81">
      <t>ベイコク</t>
    </rPh>
    <rPh sb="82" eb="84">
      <t>チホウ</t>
    </rPh>
    <rPh sb="97" eb="99">
      <t>ニチベイ</t>
    </rPh>
    <rPh sb="99" eb="101">
      <t>ケイザイ</t>
    </rPh>
    <rPh sb="101" eb="103">
      <t>カンケイ</t>
    </rPh>
    <rPh sb="103" eb="105">
      <t>キョウカ</t>
    </rPh>
    <rPh sb="106" eb="108">
      <t>ニチベイ</t>
    </rPh>
    <rPh sb="108" eb="110">
      <t>ケイザイ</t>
    </rPh>
    <rPh sb="110" eb="112">
      <t>カンケイ</t>
    </rPh>
    <rPh sb="113" eb="114">
      <t>カン</t>
    </rPh>
    <rPh sb="116" eb="118">
      <t>ハッシン</t>
    </rPh>
    <rPh sb="118" eb="120">
      <t>キョウカ</t>
    </rPh>
    <phoneticPr fontId="5"/>
  </si>
  <si>
    <t>一昨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0" eb="3">
      <t>イッサクネン</t>
    </rPh>
    <rPh sb="4" eb="6">
      <t>ベイコク</t>
    </rPh>
    <rPh sb="6" eb="9">
      <t>ダイトウリョウ</t>
    </rPh>
    <rPh sb="9" eb="11">
      <t>センキョ</t>
    </rPh>
    <rPh sb="16" eb="18">
      <t>ベイコク</t>
    </rPh>
    <rPh sb="18" eb="19">
      <t>ナイ</t>
    </rPh>
    <rPh sb="26" eb="28">
      <t>ホウドウ</t>
    </rPh>
    <rPh sb="29" eb="31">
      <t>ジッサイ</t>
    </rPh>
    <rPh sb="32" eb="34">
      <t>コクミン</t>
    </rPh>
    <rPh sb="35" eb="37">
      <t>セロン</t>
    </rPh>
    <rPh sb="38" eb="40">
      <t>カイリ</t>
    </rPh>
    <rPh sb="41" eb="43">
      <t>ニョジツ</t>
    </rPh>
    <rPh sb="44" eb="46">
      <t>ロテイ</t>
    </rPh>
    <rPh sb="54" eb="56">
      <t>ゲンショウ</t>
    </rPh>
    <rPh sb="57" eb="59">
      <t>カンシュ</t>
    </rPh>
    <rPh sb="62" eb="63">
      <t>ナカ</t>
    </rPh>
    <rPh sb="72" eb="74">
      <t>チニチ</t>
    </rPh>
    <rPh sb="74" eb="77">
      <t>ユウシキシャ</t>
    </rPh>
    <rPh sb="78" eb="79">
      <t>ツウ</t>
    </rPh>
    <rPh sb="81" eb="83">
      <t>ベイコク</t>
    </rPh>
    <rPh sb="85" eb="86">
      <t>ハタラ</t>
    </rPh>
    <rPh sb="90" eb="92">
      <t>コウカ</t>
    </rPh>
    <rPh sb="94" eb="96">
      <t>トウメン</t>
    </rPh>
    <rPh sb="97" eb="100">
      <t>ゲンテイテキ</t>
    </rPh>
    <rPh sb="101" eb="102">
      <t>カンガ</t>
    </rPh>
    <rPh sb="110" eb="112">
      <t>ニチベイ</t>
    </rPh>
    <rPh sb="112" eb="114">
      <t>ケイザイ</t>
    </rPh>
    <rPh sb="114" eb="116">
      <t>カンケイ</t>
    </rPh>
    <rPh sb="123" eb="125">
      <t>マサツ</t>
    </rPh>
    <rPh sb="129" eb="131">
      <t>コトバ</t>
    </rPh>
    <rPh sb="132" eb="134">
      <t>ショウチョウ</t>
    </rPh>
    <rPh sb="137" eb="139">
      <t>ジダイ</t>
    </rPh>
    <rPh sb="145" eb="146">
      <t>イマ</t>
    </rPh>
    <rPh sb="148" eb="150">
      <t>キョウリョク</t>
    </rPh>
    <rPh sb="152" eb="154">
      <t>ジダイ</t>
    </rPh>
    <rPh sb="156" eb="158">
      <t>ヘンカ</t>
    </rPh>
    <rPh sb="163" eb="165">
      <t>イッポウ</t>
    </rPh>
    <rPh sb="171" eb="173">
      <t>タイニチ</t>
    </rPh>
    <rPh sb="178" eb="179">
      <t>モト</t>
    </rPh>
    <rPh sb="182" eb="184">
      <t>ヒハン</t>
    </rPh>
    <rPh sb="185" eb="186">
      <t>オコナ</t>
    </rPh>
    <rPh sb="187" eb="189">
      <t>ジレイ</t>
    </rPh>
    <rPh sb="190" eb="192">
      <t>ハッセイ</t>
    </rPh>
    <rPh sb="197" eb="199">
      <t>ヨダン</t>
    </rPh>
    <rPh sb="204" eb="206">
      <t>ジョウキョウ</t>
    </rPh>
    <rPh sb="213" eb="215">
      <t>ベイコク</t>
    </rPh>
    <rPh sb="216" eb="217">
      <t>シュウ</t>
    </rPh>
    <rPh sb="218" eb="220">
      <t>チホウ</t>
    </rPh>
    <rPh sb="227" eb="229">
      <t>ニチベイ</t>
    </rPh>
    <rPh sb="229" eb="231">
      <t>カンケイ</t>
    </rPh>
    <rPh sb="232" eb="235">
      <t>ジュウヨウセイ</t>
    </rPh>
    <rPh sb="236" eb="237">
      <t>カン</t>
    </rPh>
    <rPh sb="239" eb="241">
      <t>ニンシキ</t>
    </rPh>
    <rPh sb="242" eb="243">
      <t>トク</t>
    </rPh>
    <rPh sb="244" eb="246">
      <t>チョクセツ</t>
    </rPh>
    <rPh sb="246" eb="248">
      <t>トウシ</t>
    </rPh>
    <rPh sb="248" eb="249">
      <t>トウ</t>
    </rPh>
    <rPh sb="250" eb="251">
      <t>ツウ</t>
    </rPh>
    <rPh sb="253" eb="255">
      <t>コヨウ</t>
    </rPh>
    <rPh sb="255" eb="257">
      <t>ソウシュツ</t>
    </rPh>
    <rPh sb="259" eb="260">
      <t>フカ</t>
    </rPh>
    <rPh sb="267" eb="269">
      <t>レンポウ</t>
    </rPh>
    <rPh sb="276" eb="278">
      <t>タイニチ</t>
    </rPh>
    <rPh sb="278" eb="280">
      <t>セイサク</t>
    </rPh>
    <rPh sb="280" eb="282">
      <t>ケイセイ</t>
    </rPh>
    <rPh sb="288" eb="289">
      <t>ノゾ</t>
    </rPh>
    <rPh sb="292" eb="294">
      <t>エイキョウ</t>
    </rPh>
    <rPh sb="295" eb="296">
      <t>アタ</t>
    </rPh>
    <rPh sb="303" eb="305">
      <t>モクテキ</t>
    </rPh>
    <phoneticPr fontId="5"/>
  </si>
  <si>
    <t>-</t>
    <phoneticPr fontId="5"/>
  </si>
  <si>
    <t>-</t>
    <phoneticPr fontId="5"/>
  </si>
  <si>
    <t>-</t>
    <phoneticPr fontId="5"/>
  </si>
  <si>
    <t>旅費</t>
    <rPh sb="0" eb="2">
      <t>リョヒ</t>
    </rPh>
    <phoneticPr fontId="5"/>
  </si>
  <si>
    <t>セミナー・レセプション開催費</t>
    <rPh sb="11" eb="14">
      <t>カイサイヒ</t>
    </rPh>
    <phoneticPr fontId="5"/>
  </si>
  <si>
    <t>テレビＣＭ放映費等</t>
    <rPh sb="5" eb="7">
      <t>ホウエイ</t>
    </rPh>
    <rPh sb="7" eb="8">
      <t>ヒ</t>
    </rPh>
    <rPh sb="8" eb="9">
      <t>トウ</t>
    </rPh>
    <phoneticPr fontId="5"/>
  </si>
  <si>
    <t>ＰＲコンサル費</t>
    <rPh sb="6" eb="7">
      <t>ヒ</t>
    </rPh>
    <phoneticPr fontId="5"/>
  </si>
  <si>
    <t>企業展示ショー（スポーツフェス・ロボットコンテスト等）費</t>
    <rPh sb="0" eb="2">
      <t>キギョウ</t>
    </rPh>
    <rPh sb="2" eb="4">
      <t>テンジ</t>
    </rPh>
    <rPh sb="25" eb="26">
      <t>トウ</t>
    </rPh>
    <rPh sb="27" eb="28">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</si>
  <si>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</si>
  <si>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</si>
  <si>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</si>
  <si>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</si>
  <si>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</si>
  <si>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</si>
  <si>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</si>
  <si>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</si>
  <si>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</si>
  <si>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</si>
  <si>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</si>
  <si>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</si>
  <si>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</si>
  <si>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</si>
  <si>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</si>
  <si>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</si>
  <si>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</si>
  <si>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</si>
  <si>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米国の州・地方レベルにおける日米関係の重要性に関する認識（特に直接投資等を通じた雇用創出）を深め，連邦レベルにおける対日政策形成プロセスに望ましい影響を与えていく。</t>
    <rPh sb="0" eb="2">
      <t>ベイコク</t>
    </rPh>
    <rPh sb="3" eb="4">
      <t>シュウ</t>
    </rPh>
    <rPh sb="5" eb="7">
      <t>チホウ</t>
    </rPh>
    <rPh sb="14" eb="15">
      <t>ニチ</t>
    </rPh>
    <rPh sb="15" eb="16">
      <t>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49" eb="51">
      <t>レンポウ</t>
    </rPh>
    <rPh sb="58" eb="60">
      <t>タイニチ</t>
    </rPh>
    <rPh sb="60" eb="62">
      <t>セイサク</t>
    </rPh>
    <rPh sb="62" eb="64">
      <t>ケイセイ</t>
    </rPh>
    <rPh sb="69" eb="70">
      <t>ノゾ</t>
    </rPh>
    <rPh sb="73" eb="75">
      <t>エイキョウ</t>
    </rPh>
    <rPh sb="76" eb="77">
      <t>アタ</t>
    </rPh>
    <phoneticPr fontId="5"/>
  </si>
  <si>
    <t>グラスルーツプロジェクトを通じた日本への関心度を上げる。</t>
    <rPh sb="13" eb="14">
      <t>ツウ</t>
    </rPh>
    <rPh sb="16" eb="18">
      <t>ニホン</t>
    </rPh>
    <rPh sb="20" eb="23">
      <t>カンシンド</t>
    </rPh>
    <rPh sb="24" eb="25">
      <t>ア</t>
    </rPh>
    <phoneticPr fontId="5"/>
  </si>
  <si>
    <t>グラスルーツプロジェクトのうち，セミナー・レセプション参加者がアンケート上で日本について理解を深めたまたは，日本への好感度が高まったと答えた人の数（延べ人数）</t>
    <rPh sb="27" eb="30">
      <t>サンカシャ</t>
    </rPh>
    <rPh sb="36" eb="37">
      <t>ジョウ</t>
    </rPh>
    <rPh sb="38" eb="40">
      <t>ニホン</t>
    </rPh>
    <rPh sb="44" eb="46">
      <t>リカイ</t>
    </rPh>
    <rPh sb="47" eb="48">
      <t>フカ</t>
    </rPh>
    <rPh sb="54" eb="56">
      <t>ニホン</t>
    </rPh>
    <rPh sb="58" eb="61">
      <t>コウカンド</t>
    </rPh>
    <rPh sb="62" eb="63">
      <t>タカ</t>
    </rPh>
    <rPh sb="67" eb="68">
      <t>コタ</t>
    </rPh>
    <rPh sb="70" eb="71">
      <t>ヒト</t>
    </rPh>
    <rPh sb="72" eb="73">
      <t>カズ</t>
    </rPh>
    <rPh sb="74" eb="75">
      <t>ノ</t>
    </rPh>
    <rPh sb="76" eb="78">
      <t>ニンズウ</t>
    </rPh>
    <phoneticPr fontId="5"/>
  </si>
  <si>
    <t>グラスルーツプロジェクト各イベント実施後の同イベント等に対する現地報道，SNS発信（現地要人発言も含む）</t>
    <rPh sb="12" eb="13">
      <t>カク</t>
    </rPh>
    <rPh sb="17" eb="19">
      <t>ジッシ</t>
    </rPh>
    <rPh sb="19" eb="20">
      <t>ゴ</t>
    </rPh>
    <rPh sb="21" eb="22">
      <t>ドウ</t>
    </rPh>
    <rPh sb="26" eb="27">
      <t>トウ</t>
    </rPh>
    <rPh sb="28" eb="29">
      <t>タイ</t>
    </rPh>
    <rPh sb="31" eb="33">
      <t>ゲンチ</t>
    </rPh>
    <rPh sb="33" eb="35">
      <t>ホウドウ</t>
    </rPh>
    <rPh sb="39" eb="41">
      <t>ハッシン</t>
    </rPh>
    <rPh sb="42" eb="44">
      <t>ゲンチ</t>
    </rPh>
    <rPh sb="44" eb="46">
      <t>ヨウジン</t>
    </rPh>
    <rPh sb="46" eb="48">
      <t>ハツゲン</t>
    </rPh>
    <rPh sb="49" eb="50">
      <t>フク</t>
    </rPh>
    <phoneticPr fontId="5"/>
  </si>
  <si>
    <t>グラスルーツプロジェクトのうちセミナーを開催した回数</t>
    <rPh sb="20" eb="22">
      <t>カイサイ</t>
    </rPh>
    <rPh sb="24" eb="26">
      <t>カイスウ</t>
    </rPh>
    <phoneticPr fontId="5"/>
  </si>
  <si>
    <t>グラスルーツプロジェクトのうちレセプションを開催した回数</t>
    <rPh sb="22" eb="24">
      <t>カイサイ</t>
    </rPh>
    <rPh sb="26" eb="28">
      <t>カイスウ</t>
    </rPh>
    <phoneticPr fontId="5"/>
  </si>
  <si>
    <t>グラスルーツプロジェクトのうち企業展示ショーへの開催及び支援（スポーツフェス開催，ロボットコンテスト，その他イベント）を実施した回数</t>
    <rPh sb="15" eb="17">
      <t>キギョウ</t>
    </rPh>
    <rPh sb="17" eb="19">
      <t>テンジ</t>
    </rPh>
    <rPh sb="24" eb="26">
      <t>カイサイ</t>
    </rPh>
    <rPh sb="26" eb="27">
      <t>オヨ</t>
    </rPh>
    <rPh sb="28" eb="30">
      <t>シエン</t>
    </rPh>
    <rPh sb="38" eb="40">
      <t>カイサイ</t>
    </rPh>
    <rPh sb="53" eb="54">
      <t>タ</t>
    </rPh>
    <rPh sb="60" eb="62">
      <t>ジッシ</t>
    </rPh>
    <rPh sb="64" eb="66">
      <t>カイスウ</t>
    </rPh>
    <phoneticPr fontId="5"/>
  </si>
  <si>
    <t>各年度執行額／実施事業数　　　　　　　　　　　　　　</t>
    <rPh sb="0" eb="1">
      <t>カク</t>
    </rPh>
    <rPh sb="1" eb="3">
      <t>ネンド</t>
    </rPh>
    <rPh sb="3" eb="5">
      <t>シッコウ</t>
    </rPh>
    <rPh sb="5" eb="6">
      <t>ガク</t>
    </rPh>
    <rPh sb="7" eb="9">
      <t>ジッシ</t>
    </rPh>
    <rPh sb="9" eb="11">
      <t>ジギョウ</t>
    </rPh>
    <rPh sb="11" eb="12">
      <t>スウ</t>
    </rPh>
    <phoneticPr fontId="5"/>
  </si>
  <si>
    <t>各年度執行額／実施事業州数　　　　　　　　　　　　　　</t>
    <rPh sb="0" eb="1">
      <t>カク</t>
    </rPh>
    <rPh sb="1" eb="3">
      <t>ネンド</t>
    </rPh>
    <rPh sb="3" eb="5">
      <t>シッコウ</t>
    </rPh>
    <rPh sb="5" eb="6">
      <t>ガク</t>
    </rPh>
    <rPh sb="7" eb="9">
      <t>ジッシ</t>
    </rPh>
    <rPh sb="9" eb="11">
      <t>ジギョウ</t>
    </rPh>
    <rPh sb="11" eb="12">
      <t>シュウ</t>
    </rPh>
    <rPh sb="12" eb="13">
      <t>スウ</t>
    </rPh>
    <phoneticPr fontId="5"/>
  </si>
  <si>
    <t>グラスルーツプロジェクトポータルサイトへのアクセス数</t>
    <rPh sb="25" eb="26">
      <t>スウ</t>
    </rPh>
    <phoneticPr fontId="5"/>
  </si>
  <si>
    <t>基本目標Ⅰ：地域別外交</t>
    <rPh sb="0" eb="2">
      <t>キホン</t>
    </rPh>
    <rPh sb="2" eb="4">
      <t>モクヒョウ</t>
    </rPh>
    <rPh sb="6" eb="9">
      <t>チイキベツ</t>
    </rPh>
    <rPh sb="9" eb="11">
      <t>ガイコウ</t>
    </rPh>
    <phoneticPr fontId="5"/>
  </si>
  <si>
    <t>北米地域外交　個別分野　２　北米諸国との経済分野での協力推進</t>
    <rPh sb="0" eb="2">
      <t>ホクベイ</t>
    </rPh>
    <rPh sb="2" eb="4">
      <t>チイキ</t>
    </rPh>
    <rPh sb="4" eb="6">
      <t>ガイコウ</t>
    </rPh>
    <rPh sb="7" eb="9">
      <t>コベツ</t>
    </rPh>
    <rPh sb="9" eb="11">
      <t>ブンヤ</t>
    </rPh>
    <rPh sb="14" eb="16">
      <t>ホクベイ</t>
    </rPh>
    <rPh sb="16" eb="18">
      <t>ショコク</t>
    </rPh>
    <rPh sb="20" eb="22">
      <t>ケイザイ</t>
    </rPh>
    <rPh sb="22" eb="24">
      <t>ブンヤ</t>
    </rPh>
    <rPh sb="26" eb="28">
      <t>キョウリョク</t>
    </rPh>
    <rPh sb="28" eb="30">
      <t>スイシン</t>
    </rPh>
    <phoneticPr fontId="5"/>
  </si>
  <si>
    <t>－</t>
    <phoneticPr fontId="5"/>
  </si>
  <si>
    <t>-</t>
  </si>
  <si>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</si>
  <si>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</si>
  <si>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</si>
  <si>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</si>
  <si>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３０年度</t>
    <rPh sb="2" eb="4">
      <t>ネンド</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</si>
  <si>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</si>
  <si>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t>
    <phoneticPr fontId="5"/>
  </si>
  <si>
    <t>－</t>
    <phoneticPr fontId="5"/>
  </si>
  <si>
    <t>-</t>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</si>
  <si>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</si>
  <si>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t>
    <phoneticPr fontId="5"/>
  </si>
  <si>
    <t>-</t>
    <phoneticPr fontId="5"/>
  </si>
  <si>
    <t>-</t>
    <phoneticPr fontId="5"/>
  </si>
  <si>
    <t>一昨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0" eb="3">
      <t>イッサクネン</t>
    </rPh>
    <rPh sb="4" eb="6">
      <t>ベイコク</t>
    </rPh>
    <rPh sb="6" eb="9">
      <t>ダイトウリョウ</t>
    </rPh>
    <rPh sb="9" eb="11">
      <t>センキョ</t>
    </rPh>
    <rPh sb="16" eb="18">
      <t>ベイコク</t>
    </rPh>
    <rPh sb="18" eb="19">
      <t>ナイ</t>
    </rPh>
    <rPh sb="26" eb="28">
      <t>ホウドウ</t>
    </rPh>
    <rPh sb="29" eb="31">
      <t>ジッサイ</t>
    </rPh>
    <rPh sb="32" eb="34">
      <t>コクミン</t>
    </rPh>
    <rPh sb="35" eb="37">
      <t>セロン</t>
    </rPh>
    <rPh sb="38" eb="40">
      <t>カイリ</t>
    </rPh>
    <rPh sb="41" eb="43">
      <t>ニョジツ</t>
    </rPh>
    <rPh sb="44" eb="46">
      <t>ロテイ</t>
    </rPh>
    <rPh sb="54" eb="56">
      <t>ゲンショウ</t>
    </rPh>
    <rPh sb="57" eb="59">
      <t>カンシュ</t>
    </rPh>
    <rPh sb="62" eb="63">
      <t>ナカ</t>
    </rPh>
    <rPh sb="72" eb="74">
      <t>チニチ</t>
    </rPh>
    <rPh sb="74" eb="77">
      <t>ユウシキシャ</t>
    </rPh>
    <rPh sb="78" eb="79">
      <t>ツウ</t>
    </rPh>
    <rPh sb="81" eb="83">
      <t>ベイコク</t>
    </rPh>
    <rPh sb="85" eb="86">
      <t>ハタラ</t>
    </rPh>
    <rPh sb="91" eb="93">
      <t>トウメン</t>
    </rPh>
    <rPh sb="94" eb="97">
      <t>ゲンテイテキ</t>
    </rPh>
    <rPh sb="98" eb="99">
      <t>カンガ</t>
    </rPh>
    <rPh sb="104" eb="106">
      <t>ニチベイ</t>
    </rPh>
    <rPh sb="106" eb="108">
      <t>ケイザイ</t>
    </rPh>
    <rPh sb="108" eb="110">
      <t>カンケイ</t>
    </rPh>
    <rPh sb="118" eb="120">
      <t>マサツ</t>
    </rPh>
    <rPh sb="124" eb="126">
      <t>コトバ</t>
    </rPh>
    <rPh sb="127" eb="129">
      <t>ショウチョウ</t>
    </rPh>
    <rPh sb="132" eb="134">
      <t>ジダイ</t>
    </rPh>
    <rPh sb="140" eb="141">
      <t>イマ</t>
    </rPh>
    <rPh sb="143" eb="145">
      <t>キョウリョク</t>
    </rPh>
    <rPh sb="147" eb="149">
      <t>ジダイ</t>
    </rPh>
    <rPh sb="151" eb="153">
      <t>ヘンカ</t>
    </rPh>
    <rPh sb="158" eb="160">
      <t>イッポウ</t>
    </rPh>
    <rPh sb="165" eb="167">
      <t>タイニチ</t>
    </rPh>
    <rPh sb="172" eb="173">
      <t>モト</t>
    </rPh>
    <rPh sb="176" eb="178">
      <t>ヒハン</t>
    </rPh>
    <rPh sb="179" eb="180">
      <t>オコナ</t>
    </rPh>
    <rPh sb="181" eb="183">
      <t>ジレイ</t>
    </rPh>
    <rPh sb="184" eb="186">
      <t>ハッセイ</t>
    </rPh>
    <rPh sb="191" eb="193">
      <t>ニチベイ</t>
    </rPh>
    <rPh sb="194" eb="196">
      <t>ボウエキ</t>
    </rPh>
    <rPh sb="196" eb="198">
      <t>トウシ</t>
    </rPh>
    <rPh sb="198" eb="200">
      <t>カンケイ</t>
    </rPh>
    <rPh sb="201" eb="203">
      <t>シンカ</t>
    </rPh>
    <rPh sb="207" eb="209">
      <t>ニチベイ</t>
    </rPh>
    <rPh sb="209" eb="211">
      <t>キョウリョク</t>
    </rPh>
    <rPh sb="211" eb="213">
      <t>カンケイ</t>
    </rPh>
    <rPh sb="214" eb="216">
      <t>キョウカ</t>
    </rPh>
    <rPh sb="217" eb="219">
      <t>ハッテン</t>
    </rPh>
    <rPh sb="225" eb="227">
      <t>リョウコウ</t>
    </rPh>
    <rPh sb="228" eb="230">
      <t>タイニチ</t>
    </rPh>
    <rPh sb="230" eb="232">
      <t>セロン</t>
    </rPh>
    <rPh sb="233" eb="235">
      <t>ケイセイ</t>
    </rPh>
    <rPh sb="240" eb="242">
      <t>キュウム</t>
    </rPh>
    <phoneticPr fontId="5"/>
  </si>
  <si>
    <t>本件は，一昨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4" eb="5">
      <t>イチ</t>
    </rPh>
    <rPh sb="5" eb="7">
      <t>サクネン</t>
    </rPh>
    <rPh sb="8" eb="10">
      <t>ベイコク</t>
    </rPh>
    <rPh sb="10" eb="13">
      <t>ダイトウリョウ</t>
    </rPh>
    <rPh sb="13" eb="15">
      <t>センキョ</t>
    </rPh>
    <rPh sb="20" eb="22">
      <t>ベイコク</t>
    </rPh>
    <rPh sb="22" eb="23">
      <t>ナイ</t>
    </rPh>
    <rPh sb="30" eb="32">
      <t>ホウドウ</t>
    </rPh>
    <rPh sb="33" eb="35">
      <t>ジッサイ</t>
    </rPh>
    <rPh sb="36" eb="38">
      <t>コクミン</t>
    </rPh>
    <rPh sb="39" eb="41">
      <t>セロン</t>
    </rPh>
    <rPh sb="42" eb="44">
      <t>カイリ</t>
    </rPh>
    <rPh sb="45" eb="47">
      <t>ニョジツ</t>
    </rPh>
    <rPh sb="48" eb="50">
      <t>ロテイ</t>
    </rPh>
    <rPh sb="53" eb="55">
      <t>ハイケイ</t>
    </rPh>
    <rPh sb="56" eb="57">
      <t>フ</t>
    </rPh>
    <rPh sb="61" eb="64">
      <t>サイシュウテキ</t>
    </rPh>
    <rPh sb="67" eb="69">
      <t>レンポウ</t>
    </rPh>
    <rPh sb="76" eb="78">
      <t>タイニチ</t>
    </rPh>
    <rPh sb="78" eb="80">
      <t>セイサク</t>
    </rPh>
    <rPh sb="80" eb="82">
      <t>ケイセイ</t>
    </rPh>
    <rPh sb="88" eb="89">
      <t>ノゾ</t>
    </rPh>
    <rPh sb="92" eb="94">
      <t>エイキョウ</t>
    </rPh>
    <rPh sb="95" eb="96">
      <t>アタ</t>
    </rPh>
    <rPh sb="103" eb="105">
      <t>モクテキ</t>
    </rPh>
    <rPh sb="115" eb="116">
      <t>クニ</t>
    </rPh>
    <rPh sb="117" eb="119">
      <t>ジッシ</t>
    </rPh>
    <rPh sb="122" eb="124">
      <t>ジギョウ</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</si>
  <si>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</si>
  <si>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t>
  </si>
  <si>
    <t>－</t>
    <phoneticPr fontId="5"/>
  </si>
  <si>
    <t>－</t>
    <phoneticPr fontId="5"/>
  </si>
  <si>
    <t>－</t>
    <phoneticPr fontId="5"/>
  </si>
  <si>
    <t>競争性の無い随意契約</t>
    <rPh sb="0" eb="3">
      <t>キョウソウセイ</t>
    </rPh>
    <rPh sb="4" eb="5">
      <t>ナ</t>
    </rPh>
    <rPh sb="6" eb="8">
      <t>ズイイ</t>
    </rPh>
    <rPh sb="8" eb="10">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</si>
  <si>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</si>
  <si>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</si>
  <si>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</si>
  <si>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</si>
  <si>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</si>
  <si>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</si>
  <si>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</si>
  <si>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</si>
  <si>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</si>
  <si>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</si>
  <si>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</si>
  <si>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</si>
  <si>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</si>
  <si>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</si>
  <si>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</si>
  <si>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</si>
  <si>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</si>
  <si>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</si>
  <si>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</si>
  <si>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320/26</t>
    <phoneticPr fontId="5"/>
  </si>
  <si>
    <t>320/6</t>
    <phoneticPr fontId="5"/>
  </si>
  <si>
    <t>百万円</t>
    <rPh sb="0" eb="1">
      <t>ヒャク</t>
    </rPh>
    <rPh sb="1" eb="2">
      <t>マン</t>
    </rPh>
    <rPh sb="2" eb="3">
      <t>エン</t>
    </rPh>
    <phoneticPr fontId="5"/>
  </si>
  <si>
    <t>　　　/</t>
    <phoneticPr fontId="5"/>
  </si>
  <si>
    <t>人</t>
    <rPh sb="0" eb="1">
      <t>ニン</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</si>
  <si>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</si>
  <si>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</si>
  <si>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</si>
  <si>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</si>
  <si>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</si>
  <si>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</si>
  <si>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</si>
  <si>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</si>
  <si>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</si>
  <si>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</si>
  <si>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</si>
  <si>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</si>
  <si>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</si>
  <si>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</si>
  <si>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</si>
  <si>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</si>
  <si>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</si>
  <si>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米国内の地域の特徴及び訴求対象の関心度に応じたアプローチとして，以下を実施。　　　　　　　　　　　　　　　　　　　　　　　　　　　　　　　　　　　　　　　　　　　　　　　                            　・　日本企業が複数進出している地域を廻る「地方キャラバン」として，各地においてセミナーやレセプションを開催。　　　　　　　　　　　　　　　　　　　　　　　　　　　　　　　　　　　　　　　　　・　企業展示ショーとして，スポーツフェス等ネットワーキングレセプションの実施。ミシガン州ノバイ市の日本村（Japan　Village）建設の後押し（事前広報等発信支援）。ミシガン州デトロイト市等で開催されるロボットコンテストへの支援等（ブース出展，日本の高いロボット技術の紹介等）の実施。　　　　　　　　　　　　　　　　　　　　　　　　　　　　　　　　　　　　　　　　　　　　　　　　・　地元ローカルＴＶ局などでのスポットＣＭでの発信。　　　　　　　　　　　　　　　　　　　　　　　　　　　　　　　　　　　　　　　　　　　　　　　　　　　　　　　　　　　　　　　　　　　　　　　　　　　　　　　　　　　　　　　　　　　　　　　　　　　　　　</t>
    <rPh sb="0" eb="2">
      <t>ベイコク</t>
    </rPh>
    <rPh sb="2" eb="3">
      <t>ナイ</t>
    </rPh>
    <rPh sb="4" eb="6">
      <t>チイキ</t>
    </rPh>
    <rPh sb="7" eb="9">
      <t>トクチョウ</t>
    </rPh>
    <rPh sb="9" eb="10">
      <t>オヨ</t>
    </rPh>
    <rPh sb="11" eb="13">
      <t>ソキュウ</t>
    </rPh>
    <rPh sb="13" eb="15">
      <t>タイショウ</t>
    </rPh>
    <rPh sb="16" eb="19">
      <t>カンシンド</t>
    </rPh>
    <rPh sb="20" eb="21">
      <t>オウ</t>
    </rPh>
    <rPh sb="32" eb="34">
      <t>イカ</t>
    </rPh>
    <rPh sb="35" eb="37">
      <t>ジッシ</t>
    </rPh>
    <rPh sb="116" eb="118">
      <t>ニホン</t>
    </rPh>
    <rPh sb="118" eb="120">
      <t>キギョウ</t>
    </rPh>
    <rPh sb="121" eb="123">
      <t>フクスウ</t>
    </rPh>
    <rPh sb="123" eb="125">
      <t>シンシュツ</t>
    </rPh>
    <rPh sb="129" eb="131">
      <t>チイキ</t>
    </rPh>
    <rPh sb="132" eb="133">
      <t>マワ</t>
    </rPh>
    <rPh sb="135" eb="137">
      <t>チホウ</t>
    </rPh>
    <rPh sb="147" eb="149">
      <t>カクチ</t>
    </rPh>
    <rPh sb="165" eb="167">
      <t>カイサイ</t>
    </rPh>
    <rPh sb="211" eb="213">
      <t>キギョウ</t>
    </rPh>
    <rPh sb="213" eb="215">
      <t>テンジ</t>
    </rPh>
    <rPh sb="229" eb="230">
      <t>トウ</t>
    </rPh>
    <rPh sb="245" eb="247">
      <t>ジッシ</t>
    </rPh>
    <rPh sb="252" eb="253">
      <t>シュウ</t>
    </rPh>
    <rPh sb="256" eb="257">
      <t>シ</t>
    </rPh>
    <rPh sb="258" eb="260">
      <t>ニホン</t>
    </rPh>
    <rPh sb="260" eb="261">
      <t>ムラ</t>
    </rPh>
    <rPh sb="276" eb="278">
      <t>ケンセツ</t>
    </rPh>
    <rPh sb="279" eb="281">
      <t>アトオ</t>
    </rPh>
    <rPh sb="283" eb="285">
      <t>ジゼン</t>
    </rPh>
    <rPh sb="285" eb="287">
      <t>コウホウ</t>
    </rPh>
    <rPh sb="287" eb="288">
      <t>トウ</t>
    </rPh>
    <rPh sb="288" eb="290">
      <t>ハッシン</t>
    </rPh>
    <rPh sb="290" eb="292">
      <t>シエン</t>
    </rPh>
    <rPh sb="298" eb="299">
      <t>シュウ</t>
    </rPh>
    <rPh sb="304" eb="305">
      <t>シ</t>
    </rPh>
    <rPh sb="305" eb="306">
      <t>トウ</t>
    </rPh>
    <rPh sb="307" eb="309">
      <t>カイサイ</t>
    </rPh>
    <rPh sb="323" eb="325">
      <t>シエン</t>
    </rPh>
    <rPh sb="325" eb="326">
      <t>トウ</t>
    </rPh>
    <rPh sb="330" eb="332">
      <t>シュッテン</t>
    </rPh>
    <rPh sb="333" eb="335">
      <t>ニホン</t>
    </rPh>
    <rPh sb="336" eb="337">
      <t>タカ</t>
    </rPh>
    <rPh sb="342" eb="344">
      <t>ギジュツ</t>
    </rPh>
    <rPh sb="345" eb="347">
      <t>ショウカイ</t>
    </rPh>
    <rPh sb="347" eb="348">
      <t>トウ</t>
    </rPh>
    <rPh sb="350" eb="352">
      <t>ジッシ</t>
    </rPh>
    <rPh sb="403" eb="405">
      <t>ジモト</t>
    </rPh>
    <rPh sb="411" eb="412">
      <t>キョク</t>
    </rPh>
    <rPh sb="424" eb="426">
      <t>ハッシン</t>
    </rPh>
    <phoneticPr fontId="5"/>
  </si>
  <si>
    <t>課長　股野　元貞</t>
    <rPh sb="0" eb="2">
      <t>カチョウ</t>
    </rPh>
    <rPh sb="3" eb="4">
      <t>マタ</t>
    </rPh>
    <rPh sb="4" eb="5">
      <t>ノ</t>
    </rPh>
    <rPh sb="6" eb="7">
      <t>モト</t>
    </rPh>
    <rPh sb="7" eb="8">
      <t>サダ</t>
    </rPh>
    <phoneticPr fontId="5"/>
  </si>
  <si>
    <t>　基本的な積算項目は，平成３０年度から変更はないものの，在外公館における「地方キャラバン」の実施箇所を増とすることで，更なる日米関係の重要性に関する認識を深める効果を期待すると共に，テレビＣＭ制作経費は既存コンテンツの活用などを検討することで，メリハリをつけた。</t>
    <rPh sb="1" eb="4">
      <t>キホンテキ</t>
    </rPh>
    <rPh sb="5" eb="7">
      <t>セキサン</t>
    </rPh>
    <rPh sb="7" eb="9">
      <t>コウモク</t>
    </rPh>
    <rPh sb="11" eb="13">
      <t>ヘイセイ</t>
    </rPh>
    <rPh sb="15" eb="17">
      <t>ネンド</t>
    </rPh>
    <rPh sb="19" eb="21">
      <t>ヘンコウ</t>
    </rPh>
    <rPh sb="28" eb="30">
      <t>ザイガイ</t>
    </rPh>
    <rPh sb="30" eb="32">
      <t>コウカン</t>
    </rPh>
    <rPh sb="37" eb="39">
      <t>チホウ</t>
    </rPh>
    <rPh sb="46" eb="48">
      <t>ジッシ</t>
    </rPh>
    <rPh sb="48" eb="50">
      <t>カショ</t>
    </rPh>
    <rPh sb="51" eb="52">
      <t>ゾウ</t>
    </rPh>
    <rPh sb="59" eb="60">
      <t>サラ</t>
    </rPh>
    <rPh sb="62" eb="64">
      <t>ニチベイ</t>
    </rPh>
    <rPh sb="64" eb="66">
      <t>カンケイ</t>
    </rPh>
    <rPh sb="67" eb="70">
      <t>ジュウヨウセイ</t>
    </rPh>
    <rPh sb="71" eb="72">
      <t>カン</t>
    </rPh>
    <rPh sb="74" eb="76">
      <t>ニンシキ</t>
    </rPh>
    <rPh sb="77" eb="78">
      <t>フカ</t>
    </rPh>
    <rPh sb="80" eb="82">
      <t>コウカ</t>
    </rPh>
    <rPh sb="83" eb="85">
      <t>キタイ</t>
    </rPh>
    <rPh sb="88" eb="89">
      <t>トモ</t>
    </rPh>
    <rPh sb="96" eb="98">
      <t>セイサク</t>
    </rPh>
    <rPh sb="98" eb="100">
      <t>ケイヒ</t>
    </rPh>
    <rPh sb="101" eb="103">
      <t>キゾン</t>
    </rPh>
    <rPh sb="109" eb="111">
      <t>カツヨウ</t>
    </rPh>
    <rPh sb="114" eb="116">
      <t>ケントウ</t>
    </rPh>
    <phoneticPr fontId="5"/>
  </si>
  <si>
    <t>引き続き適切かつ効率的な事業実施に努める。</t>
    <phoneticPr fontId="5"/>
  </si>
  <si>
    <t>外部有識者の点検対象外である。</t>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</si>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</sst>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13607</xdr:rowOff>
    </xdr:from>
    <xdr:to>
      <xdr:col>32</xdr:col>
      <xdr:colOff>190500</xdr:colOff>
      <xdr:row>743</xdr:row>
      <xdr:rowOff>312964</xdr:rowOff>
    </xdr:to>
    <xdr:sp macro="" textlink="">
      <xdr:nvSpPr>
        <xdr:cNvPr id="2" name="角丸四角形 1"/>
        <xdr:cNvSpPr/>
      </xdr:nvSpPr>
      <xdr:spPr>
        <a:xfrm>
          <a:off x="4191000" y="61773707"/>
          <a:ext cx="2400300" cy="1004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３２０百万円</a:t>
          </a:r>
        </a:p>
      </xdr:txBody>
    </xdr:sp>
    <xdr:clientData/>
  </xdr:twoCellAnchor>
  <xdr:twoCellAnchor>
    <xdr:from>
      <xdr:col>9</xdr:col>
      <xdr:colOff>27215</xdr:colOff>
      <xdr:row>745</xdr:row>
      <xdr:rowOff>0</xdr:rowOff>
    </xdr:from>
    <xdr:to>
      <xdr:col>18</xdr:col>
      <xdr:colOff>163285</xdr:colOff>
      <xdr:row>747</xdr:row>
      <xdr:rowOff>217714</xdr:rowOff>
    </xdr:to>
    <xdr:sp macro="" textlink="">
      <xdr:nvSpPr>
        <xdr:cNvPr id="3" name="角丸四角形 2"/>
        <xdr:cNvSpPr/>
      </xdr:nvSpPr>
      <xdr:spPr>
        <a:xfrm>
          <a:off x="1864179" y="64756393"/>
          <a:ext cx="1973035" cy="9252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Ａ</a:t>
          </a:r>
          <a:endParaRPr kumimoji="1" lang="en-US" altLang="ja-JP" sz="1100"/>
        </a:p>
        <a:p>
          <a:pPr algn="l"/>
          <a:r>
            <a:rPr kumimoji="1" lang="ja-JP" altLang="en-US" sz="1100"/>
            <a:t>      出張者７名</a:t>
          </a:r>
          <a:r>
            <a:rPr kumimoji="1" lang="en-US" altLang="ja-JP" sz="1100"/>
            <a:t>×</a:t>
          </a:r>
          <a:r>
            <a:rPr kumimoji="1" lang="ja-JP" altLang="en-US" sz="1100"/>
            <a:t>５ヶ所</a:t>
          </a:r>
          <a:endParaRPr kumimoji="1" lang="en-US" altLang="ja-JP" sz="1100"/>
        </a:p>
        <a:p>
          <a:pPr algn="l"/>
          <a:r>
            <a:rPr kumimoji="1" lang="ja-JP" altLang="en-US" sz="1100"/>
            <a:t>      ４５百万円</a:t>
          </a:r>
        </a:p>
      </xdr:txBody>
    </xdr:sp>
    <xdr:clientData/>
  </xdr:twoCellAnchor>
  <xdr:twoCellAnchor>
    <xdr:from>
      <xdr:col>8</xdr:col>
      <xdr:colOff>190500</xdr:colOff>
      <xdr:row>753</xdr:row>
      <xdr:rowOff>0</xdr:rowOff>
    </xdr:from>
    <xdr:to>
      <xdr:col>18</xdr:col>
      <xdr:colOff>163286</xdr:colOff>
      <xdr:row>755</xdr:row>
      <xdr:rowOff>217715</xdr:rowOff>
    </xdr:to>
    <xdr:sp macro="" textlink="">
      <xdr:nvSpPr>
        <xdr:cNvPr id="4" name="角丸四角形 3"/>
        <xdr:cNvSpPr/>
      </xdr:nvSpPr>
      <xdr:spPr>
        <a:xfrm>
          <a:off x="1823357" y="67586679"/>
          <a:ext cx="2013858"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Ｂ</a:t>
          </a:r>
          <a:endParaRPr kumimoji="1" lang="en-US" altLang="ja-JP" sz="1100"/>
        </a:p>
        <a:p>
          <a:pPr algn="l"/>
          <a:r>
            <a:rPr kumimoji="1" lang="ja-JP" altLang="en-US" sz="1100"/>
            <a:t>講師・有識者３名</a:t>
          </a:r>
          <a:r>
            <a:rPr kumimoji="1" lang="en-US" altLang="ja-JP" sz="1100"/>
            <a:t>×</a:t>
          </a:r>
          <a:r>
            <a:rPr kumimoji="1" lang="ja-JP" altLang="en-US" sz="1100"/>
            <a:t>５ヶ所    </a:t>
          </a:r>
          <a:endParaRPr kumimoji="1" lang="en-US" altLang="ja-JP" sz="1100"/>
        </a:p>
        <a:p>
          <a:pPr algn="l"/>
          <a:r>
            <a:rPr kumimoji="1" lang="ja-JP" altLang="en-US" sz="1100"/>
            <a:t> ２５百万円</a:t>
          </a:r>
        </a:p>
      </xdr:txBody>
    </xdr:sp>
    <xdr:clientData/>
  </xdr:twoCellAnchor>
  <xdr:twoCellAnchor>
    <xdr:from>
      <xdr:col>33</xdr:col>
      <xdr:colOff>136071</xdr:colOff>
      <xdr:row>745</xdr:row>
      <xdr:rowOff>40821</xdr:rowOff>
    </xdr:from>
    <xdr:to>
      <xdr:col>43</xdr:col>
      <xdr:colOff>54429</xdr:colOff>
      <xdr:row>747</xdr:row>
      <xdr:rowOff>258535</xdr:rowOff>
    </xdr:to>
    <xdr:sp macro="" textlink="">
      <xdr:nvSpPr>
        <xdr:cNvPr id="5" name="角丸四角形 4"/>
        <xdr:cNvSpPr/>
      </xdr:nvSpPr>
      <xdr:spPr>
        <a:xfrm>
          <a:off x="6871607" y="64797214"/>
          <a:ext cx="1959429" cy="9252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Ｄ　</a:t>
          </a:r>
          <a:r>
            <a:rPr kumimoji="1" lang="ja-JP" altLang="en-US" sz="1100"/>
            <a:t>業者</a:t>
          </a:r>
          <a:endParaRPr kumimoji="1" lang="en-US" altLang="ja-JP" sz="1100"/>
        </a:p>
        <a:p>
          <a:pPr algn="l"/>
          <a:r>
            <a:rPr kumimoji="1" lang="ja-JP" altLang="en-US" sz="1100"/>
            <a:t>（コンサルタント会社等）</a:t>
          </a:r>
          <a:endParaRPr kumimoji="1" lang="en-US" altLang="ja-JP" sz="1100"/>
        </a:p>
        <a:p>
          <a:pPr algn="l"/>
          <a:r>
            <a:rPr kumimoji="1" lang="ja-JP" altLang="en-US" sz="1100"/>
            <a:t>６２百万円</a:t>
          </a:r>
        </a:p>
      </xdr:txBody>
    </xdr:sp>
    <xdr:clientData/>
  </xdr:twoCellAnchor>
  <xdr:twoCellAnchor>
    <xdr:from>
      <xdr:col>34</xdr:col>
      <xdr:colOff>13607</xdr:colOff>
      <xdr:row>749</xdr:row>
      <xdr:rowOff>0</xdr:rowOff>
    </xdr:from>
    <xdr:to>
      <xdr:col>43</xdr:col>
      <xdr:colOff>81643</xdr:colOff>
      <xdr:row>751</xdr:row>
      <xdr:rowOff>217715</xdr:rowOff>
    </xdr:to>
    <xdr:sp macro="" textlink="">
      <xdr:nvSpPr>
        <xdr:cNvPr id="6" name="角丸四角形 5"/>
        <xdr:cNvSpPr/>
      </xdr:nvSpPr>
      <xdr:spPr>
        <a:xfrm>
          <a:off x="6953250" y="66171536"/>
          <a:ext cx="1905000"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Ｅ　</a:t>
          </a:r>
          <a:r>
            <a:rPr kumimoji="1" lang="ja-JP" altLang="en-US" sz="1100"/>
            <a:t>業者（ローカルＴＶ局・広告代理店等）</a:t>
          </a:r>
          <a:endParaRPr kumimoji="1" lang="en-US" altLang="ja-JP" sz="1100"/>
        </a:p>
        <a:p>
          <a:pPr algn="l"/>
          <a:r>
            <a:rPr kumimoji="1" lang="ja-JP" altLang="en-US" sz="1100"/>
            <a:t>１６０百万円</a:t>
          </a:r>
          <a:endParaRPr kumimoji="1" lang="en-US" altLang="ja-JP" sz="1100"/>
        </a:p>
      </xdr:txBody>
    </xdr:sp>
    <xdr:clientData/>
  </xdr:twoCellAnchor>
  <xdr:twoCellAnchor>
    <xdr:from>
      <xdr:col>34</xdr:col>
      <xdr:colOff>13607</xdr:colOff>
      <xdr:row>753</xdr:row>
      <xdr:rowOff>13608</xdr:rowOff>
    </xdr:from>
    <xdr:to>
      <xdr:col>43</xdr:col>
      <xdr:colOff>68036</xdr:colOff>
      <xdr:row>755</xdr:row>
      <xdr:rowOff>231323</xdr:rowOff>
    </xdr:to>
    <xdr:sp macro="" textlink="">
      <xdr:nvSpPr>
        <xdr:cNvPr id="7" name="角丸四角形 6"/>
        <xdr:cNvSpPr/>
      </xdr:nvSpPr>
      <xdr:spPr>
        <a:xfrm>
          <a:off x="6953250" y="67600287"/>
          <a:ext cx="189139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Ｆ　</a:t>
          </a:r>
          <a:r>
            <a:rPr kumimoji="1" lang="ja-JP" altLang="en-US" sz="1100"/>
            <a:t>日本人会・商工会議所等団体・業者等</a:t>
          </a:r>
          <a:endParaRPr kumimoji="1" lang="en-US" altLang="ja-JP" sz="1100"/>
        </a:p>
        <a:p>
          <a:pPr algn="l"/>
          <a:r>
            <a:rPr kumimoji="1" lang="ja-JP" altLang="en-US" sz="1100"/>
            <a:t>１５百万円</a:t>
          </a:r>
          <a:endParaRPr kumimoji="1" lang="en-US" altLang="ja-JP" sz="1100"/>
        </a:p>
      </xdr:txBody>
    </xdr:sp>
    <xdr:clientData/>
  </xdr:twoCellAnchor>
  <xdr:twoCellAnchor>
    <xdr:from>
      <xdr:col>33</xdr:col>
      <xdr:colOff>190499</xdr:colOff>
      <xdr:row>756</xdr:row>
      <xdr:rowOff>285750</xdr:rowOff>
    </xdr:from>
    <xdr:to>
      <xdr:col>42</xdr:col>
      <xdr:colOff>149678</xdr:colOff>
      <xdr:row>757</xdr:row>
      <xdr:rowOff>544286</xdr:rowOff>
    </xdr:to>
    <xdr:sp macro="" textlink="">
      <xdr:nvSpPr>
        <xdr:cNvPr id="8" name="角丸四角形 7"/>
        <xdr:cNvSpPr/>
      </xdr:nvSpPr>
      <xdr:spPr>
        <a:xfrm>
          <a:off x="6791324" y="67332225"/>
          <a:ext cx="1759404"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Ｇ　業者</a:t>
          </a:r>
          <a:endParaRPr kumimoji="1" lang="en-US" altLang="ja-JP" sz="1100"/>
        </a:p>
        <a:p>
          <a:pPr algn="l"/>
          <a:r>
            <a:rPr kumimoji="1" lang="ja-JP" altLang="en-US" sz="1100"/>
            <a:t>５百万円</a:t>
          </a:r>
        </a:p>
      </xdr:txBody>
    </xdr:sp>
    <xdr:clientData/>
  </xdr:twoCellAnchor>
  <xdr:twoCellAnchor>
    <xdr:from>
      <xdr:col>34</xdr:col>
      <xdr:colOff>27214</xdr:colOff>
      <xdr:row>758</xdr:row>
      <xdr:rowOff>312964</xdr:rowOff>
    </xdr:from>
    <xdr:to>
      <xdr:col>42</xdr:col>
      <xdr:colOff>190500</xdr:colOff>
      <xdr:row>760</xdr:row>
      <xdr:rowOff>204107</xdr:rowOff>
    </xdr:to>
    <xdr:sp macro="" textlink="">
      <xdr:nvSpPr>
        <xdr:cNvPr id="9" name="角丸四角形 8"/>
        <xdr:cNvSpPr/>
      </xdr:nvSpPr>
      <xdr:spPr>
        <a:xfrm>
          <a:off x="6828064" y="68692939"/>
          <a:ext cx="1763486" cy="9293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Ｈ　業者</a:t>
          </a:r>
          <a:endParaRPr kumimoji="1" lang="en-US" altLang="ja-JP" sz="1100"/>
        </a:p>
        <a:p>
          <a:pPr algn="l"/>
          <a:r>
            <a:rPr kumimoji="1" lang="ja-JP" altLang="en-US" sz="1100"/>
            <a:t>１百万円</a:t>
          </a:r>
        </a:p>
      </xdr:txBody>
    </xdr:sp>
    <xdr:clientData/>
  </xdr:twoCellAnchor>
  <xdr:twoCellAnchor>
    <xdr:from>
      <xdr:col>34</xdr:col>
      <xdr:colOff>81644</xdr:colOff>
      <xdr:row>761</xdr:row>
      <xdr:rowOff>449034</xdr:rowOff>
    </xdr:from>
    <xdr:to>
      <xdr:col>43</xdr:col>
      <xdr:colOff>40823</xdr:colOff>
      <xdr:row>764</xdr:row>
      <xdr:rowOff>231320</xdr:rowOff>
    </xdr:to>
    <xdr:sp macro="" textlink="">
      <xdr:nvSpPr>
        <xdr:cNvPr id="10" name="角丸四角形 9"/>
        <xdr:cNvSpPr/>
      </xdr:nvSpPr>
      <xdr:spPr>
        <a:xfrm>
          <a:off x="6882494" y="70095834"/>
          <a:ext cx="1759404"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Ｉ　業者</a:t>
          </a:r>
          <a:endParaRPr kumimoji="1" lang="en-US" altLang="ja-JP" sz="1100"/>
        </a:p>
        <a:p>
          <a:pPr algn="l"/>
          <a:r>
            <a:rPr kumimoji="1" lang="ja-JP" altLang="en-US" sz="1100"/>
            <a:t>４百万円</a:t>
          </a:r>
        </a:p>
      </xdr:txBody>
    </xdr:sp>
    <xdr:clientData/>
  </xdr:twoCellAnchor>
  <xdr:oneCellAnchor>
    <xdr:from>
      <xdr:col>27</xdr:col>
      <xdr:colOff>27214</xdr:colOff>
      <xdr:row>742</xdr:row>
      <xdr:rowOff>326571</xdr:rowOff>
    </xdr:from>
    <xdr:ext cx="184731" cy="264560"/>
    <xdr:sp macro="" textlink="">
      <xdr:nvSpPr>
        <xdr:cNvPr id="11" name="テキスト ボックス 10"/>
        <xdr:cNvSpPr txBox="1"/>
      </xdr:nvSpPr>
      <xdr:spPr>
        <a:xfrm>
          <a:off x="5427889" y="624390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122464</xdr:colOff>
      <xdr:row>746</xdr:row>
      <xdr:rowOff>204107</xdr:rowOff>
    </xdr:from>
    <xdr:ext cx="184731" cy="264560"/>
    <xdr:sp macro="" textlink="">
      <xdr:nvSpPr>
        <xdr:cNvPr id="12" name="テキスト ボックス 11"/>
        <xdr:cNvSpPr txBox="1"/>
      </xdr:nvSpPr>
      <xdr:spPr>
        <a:xfrm>
          <a:off x="2722789" y="63726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44</xdr:col>
      <xdr:colOff>40821</xdr:colOff>
      <xdr:row>749</xdr:row>
      <xdr:rowOff>13607</xdr:rowOff>
    </xdr:from>
    <xdr:to>
      <xdr:col>49</xdr:col>
      <xdr:colOff>244928</xdr:colOff>
      <xdr:row>751</xdr:row>
      <xdr:rowOff>190500</xdr:rowOff>
    </xdr:to>
    <xdr:sp macro="" textlink="">
      <xdr:nvSpPr>
        <xdr:cNvPr id="13" name="大かっこ 12"/>
        <xdr:cNvSpPr/>
      </xdr:nvSpPr>
      <xdr:spPr>
        <a:xfrm>
          <a:off x="8841921" y="64593107"/>
          <a:ext cx="1204232" cy="8817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745</xdr:row>
      <xdr:rowOff>122463</xdr:rowOff>
    </xdr:from>
    <xdr:to>
      <xdr:col>49</xdr:col>
      <xdr:colOff>163286</xdr:colOff>
      <xdr:row>747</xdr:row>
      <xdr:rowOff>204106</xdr:rowOff>
    </xdr:to>
    <xdr:sp macro="" textlink="">
      <xdr:nvSpPr>
        <xdr:cNvPr id="14" name="大かっこ 13"/>
        <xdr:cNvSpPr/>
      </xdr:nvSpPr>
      <xdr:spPr>
        <a:xfrm>
          <a:off x="8777968" y="63292263"/>
          <a:ext cx="1186543" cy="786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190500</xdr:colOff>
      <xdr:row>745</xdr:row>
      <xdr:rowOff>108858</xdr:rowOff>
    </xdr:from>
    <xdr:ext cx="1172116" cy="642484"/>
    <xdr:sp macro="" textlink="">
      <xdr:nvSpPr>
        <xdr:cNvPr id="15" name="テキスト ボックス 14"/>
        <xdr:cNvSpPr txBox="1"/>
      </xdr:nvSpPr>
      <xdr:spPr>
        <a:xfrm>
          <a:off x="8791575" y="63278658"/>
          <a:ext cx="117211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セミナー運営</a:t>
          </a:r>
          <a:endParaRPr kumimoji="1" lang="en-US" altLang="ja-JP" sz="1100"/>
        </a:p>
        <a:p>
          <a:r>
            <a:rPr kumimoji="1" lang="ja-JP" altLang="en-US" sz="1100"/>
            <a:t>委託／事業広報</a:t>
          </a:r>
          <a:endParaRPr kumimoji="1" lang="en-US" altLang="ja-JP" sz="1100"/>
        </a:p>
        <a:p>
          <a:r>
            <a:rPr kumimoji="1" lang="ja-JP" altLang="en-US" sz="1100"/>
            <a:t>支援等</a:t>
          </a:r>
          <a:endParaRPr kumimoji="1" lang="en-US" altLang="ja-JP" sz="1100"/>
        </a:p>
      </xdr:txBody>
    </xdr:sp>
    <xdr:clientData/>
  </xdr:oneCellAnchor>
  <xdr:oneCellAnchor>
    <xdr:from>
      <xdr:col>44</xdr:col>
      <xdr:colOff>108857</xdr:colOff>
      <xdr:row>749</xdr:row>
      <xdr:rowOff>122464</xdr:rowOff>
    </xdr:from>
    <xdr:ext cx="961674" cy="459100"/>
    <xdr:sp macro="" textlink="">
      <xdr:nvSpPr>
        <xdr:cNvPr id="16" name="テキスト ボックス 15"/>
        <xdr:cNvSpPr txBox="1"/>
      </xdr:nvSpPr>
      <xdr:spPr>
        <a:xfrm>
          <a:off x="8909957" y="64701964"/>
          <a:ext cx="96167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ＴＶ・ＣＭ放送</a:t>
          </a:r>
          <a:endParaRPr kumimoji="1" lang="en-US" altLang="ja-JP" sz="1100"/>
        </a:p>
        <a:p>
          <a:r>
            <a:rPr kumimoji="1" lang="ja-JP" altLang="en-US" sz="1100"/>
            <a:t>ＣＭ制作</a:t>
          </a:r>
          <a:endParaRPr kumimoji="1" lang="en-US" altLang="ja-JP" sz="1100"/>
        </a:p>
      </xdr:txBody>
    </xdr:sp>
    <xdr:clientData/>
  </xdr:oneCellAnchor>
  <xdr:twoCellAnchor>
    <xdr:from>
      <xdr:col>44</xdr:col>
      <xdr:colOff>40821</xdr:colOff>
      <xdr:row>753</xdr:row>
      <xdr:rowOff>13607</xdr:rowOff>
    </xdr:from>
    <xdr:to>
      <xdr:col>49</xdr:col>
      <xdr:colOff>272142</xdr:colOff>
      <xdr:row>755</xdr:row>
      <xdr:rowOff>149680</xdr:rowOff>
    </xdr:to>
    <xdr:sp macro="" textlink="">
      <xdr:nvSpPr>
        <xdr:cNvPr id="17" name="大かっこ 16"/>
        <xdr:cNvSpPr/>
      </xdr:nvSpPr>
      <xdr:spPr>
        <a:xfrm>
          <a:off x="8841921" y="66002807"/>
          <a:ext cx="1231446" cy="84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149680</xdr:colOff>
      <xdr:row>753</xdr:row>
      <xdr:rowOff>258536</xdr:rowOff>
    </xdr:from>
    <xdr:ext cx="1031051" cy="459100"/>
    <xdr:sp macro="" textlink="">
      <xdr:nvSpPr>
        <xdr:cNvPr id="18" name="テキスト ボックス 17"/>
        <xdr:cNvSpPr txBox="1"/>
      </xdr:nvSpPr>
      <xdr:spPr>
        <a:xfrm>
          <a:off x="8950780" y="66247736"/>
          <a:ext cx="10310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各種企業展示</a:t>
          </a:r>
          <a:endParaRPr kumimoji="1" lang="en-US" altLang="ja-JP" sz="1100"/>
        </a:p>
        <a:p>
          <a:r>
            <a:rPr kumimoji="1" lang="ja-JP" altLang="en-US" sz="1100"/>
            <a:t>ショー運営</a:t>
          </a:r>
          <a:endParaRPr kumimoji="1" lang="en-US" altLang="ja-JP" sz="1100"/>
        </a:p>
      </xdr:txBody>
    </xdr:sp>
    <xdr:clientData/>
  </xdr:oneCellAnchor>
  <xdr:twoCellAnchor>
    <xdr:from>
      <xdr:col>44</xdr:col>
      <xdr:colOff>54429</xdr:colOff>
      <xdr:row>756</xdr:row>
      <xdr:rowOff>367393</xdr:rowOff>
    </xdr:from>
    <xdr:to>
      <xdr:col>49</xdr:col>
      <xdr:colOff>299357</xdr:colOff>
      <xdr:row>757</xdr:row>
      <xdr:rowOff>530679</xdr:rowOff>
    </xdr:to>
    <xdr:sp macro="" textlink="">
      <xdr:nvSpPr>
        <xdr:cNvPr id="19" name="大かっこ 18"/>
        <xdr:cNvSpPr/>
      </xdr:nvSpPr>
      <xdr:spPr>
        <a:xfrm>
          <a:off x="8855529" y="67413868"/>
          <a:ext cx="1245053"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163286</xdr:colOff>
      <xdr:row>756</xdr:row>
      <xdr:rowOff>625929</xdr:rowOff>
    </xdr:from>
    <xdr:ext cx="748923" cy="459100"/>
    <xdr:sp macro="" textlink="">
      <xdr:nvSpPr>
        <xdr:cNvPr id="20" name="テキスト ボックス 19"/>
        <xdr:cNvSpPr txBox="1"/>
      </xdr:nvSpPr>
      <xdr:spPr>
        <a:xfrm>
          <a:off x="8964386" y="67672404"/>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車両借上</a:t>
          </a:r>
          <a:endParaRPr kumimoji="1" lang="en-US" altLang="ja-JP" sz="1100"/>
        </a:p>
        <a:p>
          <a:endParaRPr kumimoji="1" lang="en-US" altLang="ja-JP" sz="1100"/>
        </a:p>
      </xdr:txBody>
    </xdr:sp>
    <xdr:clientData/>
  </xdr:oneCellAnchor>
  <xdr:twoCellAnchor>
    <xdr:from>
      <xdr:col>44</xdr:col>
      <xdr:colOff>13607</xdr:colOff>
      <xdr:row>758</xdr:row>
      <xdr:rowOff>285750</xdr:rowOff>
    </xdr:from>
    <xdr:to>
      <xdr:col>49</xdr:col>
      <xdr:colOff>299357</xdr:colOff>
      <xdr:row>760</xdr:row>
      <xdr:rowOff>136071</xdr:rowOff>
    </xdr:to>
    <xdr:sp macro="" textlink="">
      <xdr:nvSpPr>
        <xdr:cNvPr id="21" name="大かっこ 20"/>
        <xdr:cNvSpPr/>
      </xdr:nvSpPr>
      <xdr:spPr>
        <a:xfrm>
          <a:off x="8814707" y="68665725"/>
          <a:ext cx="1285875" cy="8885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13607</xdr:colOff>
      <xdr:row>758</xdr:row>
      <xdr:rowOff>489858</xdr:rowOff>
    </xdr:from>
    <xdr:ext cx="1242648" cy="275717"/>
    <xdr:sp macro="" textlink="">
      <xdr:nvSpPr>
        <xdr:cNvPr id="22" name="テキスト ボックス 21"/>
        <xdr:cNvSpPr txBox="1"/>
      </xdr:nvSpPr>
      <xdr:spPr>
        <a:xfrm>
          <a:off x="8814707" y="68869833"/>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連絡・作業室借上</a:t>
          </a:r>
          <a:endParaRPr kumimoji="1" lang="en-US" altLang="ja-JP" sz="1100"/>
        </a:p>
      </xdr:txBody>
    </xdr:sp>
    <xdr:clientData/>
  </xdr:oneCellAnchor>
  <xdr:twoCellAnchor>
    <xdr:from>
      <xdr:col>44</xdr:col>
      <xdr:colOff>0</xdr:colOff>
      <xdr:row>762</xdr:row>
      <xdr:rowOff>0</xdr:rowOff>
    </xdr:from>
    <xdr:to>
      <xdr:col>49</xdr:col>
      <xdr:colOff>285750</xdr:colOff>
      <xdr:row>764</xdr:row>
      <xdr:rowOff>190500</xdr:rowOff>
    </xdr:to>
    <xdr:sp macro="" textlink="">
      <xdr:nvSpPr>
        <xdr:cNvPr id="23" name="大かっこ 22"/>
        <xdr:cNvSpPr/>
      </xdr:nvSpPr>
      <xdr:spPr>
        <a:xfrm>
          <a:off x="8801100" y="70094475"/>
          <a:ext cx="1285875" cy="88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27214</xdr:colOff>
      <xdr:row>762</xdr:row>
      <xdr:rowOff>244929</xdr:rowOff>
    </xdr:from>
    <xdr:ext cx="1177630" cy="459100"/>
    <xdr:sp macro="" textlink="">
      <xdr:nvSpPr>
        <xdr:cNvPr id="24" name="テキスト ボックス 23"/>
        <xdr:cNvSpPr txBox="1"/>
      </xdr:nvSpPr>
      <xdr:spPr>
        <a:xfrm>
          <a:off x="8828314" y="70339404"/>
          <a:ext cx="11776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会食レセプション</a:t>
          </a:r>
          <a:endParaRPr kumimoji="1" lang="en-US" altLang="ja-JP" sz="1100"/>
        </a:p>
        <a:p>
          <a:r>
            <a:rPr kumimoji="1" lang="ja-JP" altLang="en-US" sz="1100"/>
            <a:t>開催</a:t>
          </a:r>
        </a:p>
      </xdr:txBody>
    </xdr:sp>
    <xdr:clientData/>
  </xdr:oneCellAnchor>
  <xdr:oneCellAnchor>
    <xdr:from>
      <xdr:col>45</xdr:col>
      <xdr:colOff>95250</xdr:colOff>
      <xdr:row>767</xdr:row>
      <xdr:rowOff>258536</xdr:rowOff>
    </xdr:from>
    <xdr:ext cx="184731" cy="264560"/>
    <xdr:sp macro="" textlink="">
      <xdr:nvSpPr>
        <xdr:cNvPr id="25" name="テキスト ボックス 24"/>
        <xdr:cNvSpPr txBox="1"/>
      </xdr:nvSpPr>
      <xdr:spPr>
        <a:xfrm>
          <a:off x="9096375" y="719913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40821</xdr:colOff>
      <xdr:row>742</xdr:row>
      <xdr:rowOff>204107</xdr:rowOff>
    </xdr:from>
    <xdr:to>
      <xdr:col>42</xdr:col>
      <xdr:colOff>163286</xdr:colOff>
      <xdr:row>744</xdr:row>
      <xdr:rowOff>95250</xdr:rowOff>
    </xdr:to>
    <xdr:sp macro="" textlink="">
      <xdr:nvSpPr>
        <xdr:cNvPr id="26" name="大かっこ 25"/>
        <xdr:cNvSpPr/>
      </xdr:nvSpPr>
      <xdr:spPr>
        <a:xfrm>
          <a:off x="6841671" y="62316632"/>
          <a:ext cx="1722665" cy="595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743</xdr:row>
      <xdr:rowOff>95251</xdr:rowOff>
    </xdr:from>
    <xdr:to>
      <xdr:col>18</xdr:col>
      <xdr:colOff>163285</xdr:colOff>
      <xdr:row>744</xdr:row>
      <xdr:rowOff>176893</xdr:rowOff>
    </xdr:to>
    <xdr:sp macro="" textlink="">
      <xdr:nvSpPr>
        <xdr:cNvPr id="27" name="大かっこ 26"/>
        <xdr:cNvSpPr/>
      </xdr:nvSpPr>
      <xdr:spPr>
        <a:xfrm>
          <a:off x="2109108" y="62560201"/>
          <a:ext cx="1654627" cy="434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40821</xdr:colOff>
      <xdr:row>743</xdr:row>
      <xdr:rowOff>163285</xdr:rowOff>
    </xdr:from>
    <xdr:ext cx="1381532" cy="275717"/>
    <xdr:sp macro="" textlink="">
      <xdr:nvSpPr>
        <xdr:cNvPr id="28" name="テキスト ボックス 27"/>
        <xdr:cNvSpPr txBox="1"/>
      </xdr:nvSpPr>
      <xdr:spPr>
        <a:xfrm>
          <a:off x="2241096" y="62628235"/>
          <a:ext cx="13815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セミナー等参加旅費</a:t>
          </a:r>
        </a:p>
      </xdr:txBody>
    </xdr:sp>
    <xdr:clientData/>
  </xdr:oneCellAnchor>
  <xdr:twoCellAnchor>
    <xdr:from>
      <xdr:col>10</xdr:col>
      <xdr:colOff>95250</xdr:colOff>
      <xdr:row>751</xdr:row>
      <xdr:rowOff>40821</xdr:rowOff>
    </xdr:from>
    <xdr:to>
      <xdr:col>18</xdr:col>
      <xdr:colOff>163285</xdr:colOff>
      <xdr:row>752</xdr:row>
      <xdr:rowOff>190500</xdr:rowOff>
    </xdr:to>
    <xdr:sp macro="" textlink="">
      <xdr:nvSpPr>
        <xdr:cNvPr id="29" name="大かっこ 28"/>
        <xdr:cNvSpPr/>
      </xdr:nvSpPr>
      <xdr:spPr>
        <a:xfrm>
          <a:off x="2095500" y="65325171"/>
          <a:ext cx="1668235" cy="5021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190501</xdr:colOff>
      <xdr:row>751</xdr:row>
      <xdr:rowOff>149678</xdr:rowOff>
    </xdr:from>
    <xdr:ext cx="1455964" cy="275717"/>
    <xdr:sp macro="" textlink="">
      <xdr:nvSpPr>
        <xdr:cNvPr id="30" name="テキスト ボックス 29"/>
        <xdr:cNvSpPr txBox="1"/>
      </xdr:nvSpPr>
      <xdr:spPr>
        <a:xfrm>
          <a:off x="2190751" y="65434028"/>
          <a:ext cx="14559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セミナー等派遣旅費</a:t>
          </a:r>
          <a:endParaRPr kumimoji="1" lang="en-US" altLang="ja-JP" sz="1100"/>
        </a:p>
      </xdr:txBody>
    </xdr:sp>
    <xdr:clientData/>
  </xdr:oneCellAnchor>
  <xdr:twoCellAnchor>
    <xdr:from>
      <xdr:col>28</xdr:col>
      <xdr:colOff>13607</xdr:colOff>
      <xdr:row>743</xdr:row>
      <xdr:rowOff>285749</xdr:rowOff>
    </xdr:from>
    <xdr:to>
      <xdr:col>28</xdr:col>
      <xdr:colOff>13607</xdr:colOff>
      <xdr:row>759</xdr:row>
      <xdr:rowOff>81642</xdr:rowOff>
    </xdr:to>
    <xdr:cxnSp macro="">
      <xdr:nvCxnSpPr>
        <xdr:cNvPr id="31" name="直線コネクタ 30"/>
        <xdr:cNvCxnSpPr/>
      </xdr:nvCxnSpPr>
      <xdr:spPr>
        <a:xfrm>
          <a:off x="5614307" y="62750699"/>
          <a:ext cx="0" cy="63776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340178</xdr:rowOff>
    </xdr:from>
    <xdr:to>
      <xdr:col>32</xdr:col>
      <xdr:colOff>0</xdr:colOff>
      <xdr:row>746</xdr:row>
      <xdr:rowOff>217714</xdr:rowOff>
    </xdr:to>
    <xdr:cxnSp macro="">
      <xdr:nvCxnSpPr>
        <xdr:cNvPr id="32" name="直線コネクタ 31"/>
        <xdr:cNvCxnSpPr/>
      </xdr:nvCxnSpPr>
      <xdr:spPr>
        <a:xfrm flipH="1">
          <a:off x="6391275" y="62805128"/>
          <a:ext cx="9525" cy="9348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744</xdr:row>
      <xdr:rowOff>13608</xdr:rowOff>
    </xdr:from>
    <xdr:to>
      <xdr:col>31</xdr:col>
      <xdr:colOff>13608</xdr:colOff>
      <xdr:row>750</xdr:row>
      <xdr:rowOff>163285</xdr:rowOff>
    </xdr:to>
    <xdr:cxnSp macro="">
      <xdr:nvCxnSpPr>
        <xdr:cNvPr id="33" name="直線コネクタ 32"/>
        <xdr:cNvCxnSpPr/>
      </xdr:nvCxnSpPr>
      <xdr:spPr>
        <a:xfrm flipH="1">
          <a:off x="6191250" y="62830983"/>
          <a:ext cx="23133" cy="22642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743</xdr:row>
      <xdr:rowOff>312964</xdr:rowOff>
    </xdr:from>
    <xdr:to>
      <xdr:col>29</xdr:col>
      <xdr:colOff>190500</xdr:colOff>
      <xdr:row>754</xdr:row>
      <xdr:rowOff>149678</xdr:rowOff>
    </xdr:to>
    <xdr:cxnSp macro="">
      <xdr:nvCxnSpPr>
        <xdr:cNvPr id="34" name="直線コネクタ 33"/>
        <xdr:cNvCxnSpPr/>
      </xdr:nvCxnSpPr>
      <xdr:spPr>
        <a:xfrm>
          <a:off x="5991225" y="62777914"/>
          <a:ext cx="0" cy="37133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743</xdr:row>
      <xdr:rowOff>312964</xdr:rowOff>
    </xdr:from>
    <xdr:to>
      <xdr:col>29</xdr:col>
      <xdr:colOff>13607</xdr:colOff>
      <xdr:row>757</xdr:row>
      <xdr:rowOff>54429</xdr:rowOff>
    </xdr:to>
    <xdr:cxnSp macro="">
      <xdr:nvCxnSpPr>
        <xdr:cNvPr id="35" name="直線コネクタ 34"/>
        <xdr:cNvCxnSpPr/>
      </xdr:nvCxnSpPr>
      <xdr:spPr>
        <a:xfrm flipH="1">
          <a:off x="5791200" y="62777914"/>
          <a:ext cx="23132" cy="49897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312964</xdr:rowOff>
    </xdr:from>
    <xdr:to>
      <xdr:col>27</xdr:col>
      <xdr:colOff>0</xdr:colOff>
      <xdr:row>763</xdr:row>
      <xdr:rowOff>81643</xdr:rowOff>
    </xdr:to>
    <xdr:cxnSp macro="">
      <xdr:nvCxnSpPr>
        <xdr:cNvPr id="36" name="直線コネクタ 35"/>
        <xdr:cNvCxnSpPr>
          <a:stCxn id="2" idx="2"/>
        </xdr:cNvCxnSpPr>
      </xdr:nvCxnSpPr>
      <xdr:spPr>
        <a:xfrm>
          <a:off x="5391150" y="62777914"/>
          <a:ext cx="9525" cy="7779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743</xdr:row>
      <xdr:rowOff>340178</xdr:rowOff>
    </xdr:from>
    <xdr:to>
      <xdr:col>22</xdr:col>
      <xdr:colOff>0</xdr:colOff>
      <xdr:row>746</xdr:row>
      <xdr:rowOff>163286</xdr:rowOff>
    </xdr:to>
    <xdr:cxnSp macro="">
      <xdr:nvCxnSpPr>
        <xdr:cNvPr id="37" name="直線コネクタ 36"/>
        <xdr:cNvCxnSpPr/>
      </xdr:nvCxnSpPr>
      <xdr:spPr>
        <a:xfrm>
          <a:off x="4400550" y="62805128"/>
          <a:ext cx="0" cy="8803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326571</xdr:rowOff>
    </xdr:from>
    <xdr:to>
      <xdr:col>23</xdr:col>
      <xdr:colOff>0</xdr:colOff>
      <xdr:row>754</xdr:row>
      <xdr:rowOff>122464</xdr:rowOff>
    </xdr:to>
    <xdr:cxnSp macro="">
      <xdr:nvCxnSpPr>
        <xdr:cNvPr id="38" name="直線コネクタ 37"/>
        <xdr:cNvCxnSpPr/>
      </xdr:nvCxnSpPr>
      <xdr:spPr>
        <a:xfrm>
          <a:off x="4600575" y="62791521"/>
          <a:ext cx="0" cy="36725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176893</xdr:colOff>
      <xdr:row>746</xdr:row>
      <xdr:rowOff>204107</xdr:rowOff>
    </xdr:from>
    <xdr:to>
      <xdr:col>33</xdr:col>
      <xdr:colOff>81643</xdr:colOff>
      <xdr:row>746</xdr:row>
      <xdr:rowOff>217714</xdr:rowOff>
    </xdr:to>
    <xdr:cxnSp macro="">
      <xdr:nvCxnSpPr>
        <xdr:cNvPr id="39" name="直線矢印コネクタ 38"/>
        <xdr:cNvCxnSpPr/>
      </xdr:nvCxnSpPr>
      <xdr:spPr>
        <a:xfrm>
          <a:off x="6377668" y="63726332"/>
          <a:ext cx="30480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750</xdr:row>
      <xdr:rowOff>122464</xdr:rowOff>
    </xdr:from>
    <xdr:to>
      <xdr:col>34</xdr:col>
      <xdr:colOff>1</xdr:colOff>
      <xdr:row>750</xdr:row>
      <xdr:rowOff>149678</xdr:rowOff>
    </xdr:to>
    <xdr:cxnSp macro="">
      <xdr:nvCxnSpPr>
        <xdr:cNvPr id="40" name="直線矢印コネクタ 39"/>
        <xdr:cNvCxnSpPr/>
      </xdr:nvCxnSpPr>
      <xdr:spPr>
        <a:xfrm flipV="1">
          <a:off x="6191250" y="65054389"/>
          <a:ext cx="609601"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754</xdr:row>
      <xdr:rowOff>108857</xdr:rowOff>
    </xdr:from>
    <xdr:to>
      <xdr:col>33</xdr:col>
      <xdr:colOff>108857</xdr:colOff>
      <xdr:row>754</xdr:row>
      <xdr:rowOff>108857</xdr:rowOff>
    </xdr:to>
    <xdr:cxnSp macro="">
      <xdr:nvCxnSpPr>
        <xdr:cNvPr id="41" name="直線矢印コネクタ 40"/>
        <xdr:cNvCxnSpPr/>
      </xdr:nvCxnSpPr>
      <xdr:spPr>
        <a:xfrm>
          <a:off x="5991225" y="66450482"/>
          <a:ext cx="71845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40821</xdr:rowOff>
    </xdr:from>
    <xdr:to>
      <xdr:col>33</xdr:col>
      <xdr:colOff>54428</xdr:colOff>
      <xdr:row>757</xdr:row>
      <xdr:rowOff>68036</xdr:rowOff>
    </xdr:to>
    <xdr:cxnSp macro="">
      <xdr:nvCxnSpPr>
        <xdr:cNvPr id="42" name="直線矢印コネクタ 41"/>
        <xdr:cNvCxnSpPr/>
      </xdr:nvCxnSpPr>
      <xdr:spPr>
        <a:xfrm>
          <a:off x="5800725" y="67754046"/>
          <a:ext cx="854528"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136071</xdr:rowOff>
    </xdr:from>
    <xdr:to>
      <xdr:col>33</xdr:col>
      <xdr:colOff>136071</xdr:colOff>
      <xdr:row>759</xdr:row>
      <xdr:rowOff>149679</xdr:rowOff>
    </xdr:to>
    <xdr:cxnSp macro="">
      <xdr:nvCxnSpPr>
        <xdr:cNvPr id="43" name="直線矢印コネクタ 42"/>
        <xdr:cNvCxnSpPr/>
      </xdr:nvCxnSpPr>
      <xdr:spPr>
        <a:xfrm>
          <a:off x="5600700" y="69182796"/>
          <a:ext cx="1136196"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763</xdr:row>
      <xdr:rowOff>81643</xdr:rowOff>
    </xdr:from>
    <xdr:to>
      <xdr:col>33</xdr:col>
      <xdr:colOff>163285</xdr:colOff>
      <xdr:row>763</xdr:row>
      <xdr:rowOff>81643</xdr:rowOff>
    </xdr:to>
    <xdr:cxnSp macro="">
      <xdr:nvCxnSpPr>
        <xdr:cNvPr id="44" name="直線矢印コネクタ 43"/>
        <xdr:cNvCxnSpPr/>
      </xdr:nvCxnSpPr>
      <xdr:spPr>
        <a:xfrm>
          <a:off x="5400675" y="70557118"/>
          <a:ext cx="13634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746</xdr:row>
      <xdr:rowOff>176893</xdr:rowOff>
    </xdr:from>
    <xdr:to>
      <xdr:col>21</xdr:col>
      <xdr:colOff>190500</xdr:colOff>
      <xdr:row>746</xdr:row>
      <xdr:rowOff>204107</xdr:rowOff>
    </xdr:to>
    <xdr:cxnSp macro="">
      <xdr:nvCxnSpPr>
        <xdr:cNvPr id="45" name="直線矢印コネクタ 44"/>
        <xdr:cNvCxnSpPr/>
      </xdr:nvCxnSpPr>
      <xdr:spPr>
        <a:xfrm flipH="1">
          <a:off x="3841296" y="63699118"/>
          <a:ext cx="549729"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757</xdr:row>
      <xdr:rowOff>0</xdr:rowOff>
    </xdr:from>
    <xdr:to>
      <xdr:col>18</xdr:col>
      <xdr:colOff>163285</xdr:colOff>
      <xdr:row>758</xdr:row>
      <xdr:rowOff>258537</xdr:rowOff>
    </xdr:to>
    <xdr:sp macro="" textlink="">
      <xdr:nvSpPr>
        <xdr:cNvPr id="46" name="角丸四角形 45"/>
        <xdr:cNvSpPr/>
      </xdr:nvSpPr>
      <xdr:spPr>
        <a:xfrm>
          <a:off x="1864179" y="69314786"/>
          <a:ext cx="1973035" cy="9252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Ｃ</a:t>
          </a:r>
          <a:endParaRPr kumimoji="1" lang="en-US" altLang="ja-JP" sz="1100"/>
        </a:p>
        <a:p>
          <a:pPr algn="l"/>
          <a:r>
            <a:rPr kumimoji="1" lang="ja-JP" altLang="en-US" sz="1100"/>
            <a:t>講師・有識者３名</a:t>
          </a:r>
          <a:r>
            <a:rPr kumimoji="1" lang="en-US" altLang="ja-JP" sz="1100"/>
            <a:t>×</a:t>
          </a:r>
          <a:r>
            <a:rPr kumimoji="1" lang="ja-JP" altLang="en-US" sz="1100"/>
            <a:t>５ヶ所    </a:t>
          </a:r>
          <a:endParaRPr kumimoji="1" lang="en-US" altLang="ja-JP" sz="1100"/>
        </a:p>
        <a:p>
          <a:pPr algn="l"/>
          <a:r>
            <a:rPr kumimoji="1" lang="ja-JP" altLang="en-US" sz="1100"/>
            <a:t> ２百万円</a:t>
          </a:r>
        </a:p>
      </xdr:txBody>
    </xdr:sp>
    <xdr:clientData/>
  </xdr:twoCellAnchor>
  <xdr:twoCellAnchor>
    <xdr:from>
      <xdr:col>10</xdr:col>
      <xdr:colOff>0</xdr:colOff>
      <xdr:row>756</xdr:row>
      <xdr:rowOff>0</xdr:rowOff>
    </xdr:from>
    <xdr:to>
      <xdr:col>18</xdr:col>
      <xdr:colOff>68035</xdr:colOff>
      <xdr:row>756</xdr:row>
      <xdr:rowOff>503465</xdr:rowOff>
    </xdr:to>
    <xdr:sp macro="" textlink="">
      <xdr:nvSpPr>
        <xdr:cNvPr id="47" name="大かっこ 46"/>
        <xdr:cNvSpPr/>
      </xdr:nvSpPr>
      <xdr:spPr>
        <a:xfrm>
          <a:off x="2000250" y="67046475"/>
          <a:ext cx="1668235" cy="503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136071</xdr:colOff>
      <xdr:row>756</xdr:row>
      <xdr:rowOff>95250</xdr:rowOff>
    </xdr:from>
    <xdr:ext cx="1663661" cy="275717"/>
    <xdr:sp macro="" textlink="">
      <xdr:nvSpPr>
        <xdr:cNvPr id="48" name="テキスト ボックス 47"/>
        <xdr:cNvSpPr txBox="1"/>
      </xdr:nvSpPr>
      <xdr:spPr>
        <a:xfrm>
          <a:off x="1936296" y="67141725"/>
          <a:ext cx="16636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セミナー有識者派遣謝金</a:t>
          </a:r>
        </a:p>
      </xdr:txBody>
    </xdr:sp>
    <xdr:clientData/>
  </xdr:oneCellAnchor>
  <xdr:twoCellAnchor>
    <xdr:from>
      <xdr:col>19</xdr:col>
      <xdr:colOff>68035</xdr:colOff>
      <xdr:row>754</xdr:row>
      <xdr:rowOff>81643</xdr:rowOff>
    </xdr:from>
    <xdr:to>
      <xdr:col>23</xdr:col>
      <xdr:colOff>0</xdr:colOff>
      <xdr:row>754</xdr:row>
      <xdr:rowOff>95250</xdr:rowOff>
    </xdr:to>
    <xdr:cxnSp macro="">
      <xdr:nvCxnSpPr>
        <xdr:cNvPr id="49" name="直線矢印コネクタ 48"/>
        <xdr:cNvCxnSpPr/>
      </xdr:nvCxnSpPr>
      <xdr:spPr>
        <a:xfrm flipH="1" flipV="1">
          <a:off x="3868510" y="66423268"/>
          <a:ext cx="732065"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743</xdr:row>
      <xdr:rowOff>326572</xdr:rowOff>
    </xdr:from>
    <xdr:to>
      <xdr:col>24</xdr:col>
      <xdr:colOff>27215</xdr:colOff>
      <xdr:row>757</xdr:row>
      <xdr:rowOff>503465</xdr:rowOff>
    </xdr:to>
    <xdr:cxnSp macro="">
      <xdr:nvCxnSpPr>
        <xdr:cNvPr id="50" name="直線コネクタ 49"/>
        <xdr:cNvCxnSpPr/>
      </xdr:nvCxnSpPr>
      <xdr:spPr>
        <a:xfrm>
          <a:off x="4791075" y="62791522"/>
          <a:ext cx="36740" cy="54251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54428</xdr:colOff>
      <xdr:row>757</xdr:row>
      <xdr:rowOff>503465</xdr:rowOff>
    </xdr:from>
    <xdr:to>
      <xdr:col>24</xdr:col>
      <xdr:colOff>27215</xdr:colOff>
      <xdr:row>757</xdr:row>
      <xdr:rowOff>517072</xdr:rowOff>
    </xdr:to>
    <xdr:cxnSp macro="">
      <xdr:nvCxnSpPr>
        <xdr:cNvPr id="51" name="直線矢印コネクタ 50"/>
        <xdr:cNvCxnSpPr/>
      </xdr:nvCxnSpPr>
      <xdr:spPr>
        <a:xfrm flipH="1">
          <a:off x="3854903" y="68216690"/>
          <a:ext cx="972912"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40821</xdr:colOff>
      <xdr:row>766</xdr:row>
      <xdr:rowOff>68035</xdr:rowOff>
    </xdr:from>
    <xdr:to>
      <xdr:col>43</xdr:col>
      <xdr:colOff>0</xdr:colOff>
      <xdr:row>769</xdr:row>
      <xdr:rowOff>54428</xdr:rowOff>
    </xdr:to>
    <xdr:sp macro="" textlink="">
      <xdr:nvSpPr>
        <xdr:cNvPr id="52" name="角丸四角形 51"/>
        <xdr:cNvSpPr/>
      </xdr:nvSpPr>
      <xdr:spPr>
        <a:xfrm>
          <a:off x="6841671" y="71486485"/>
          <a:ext cx="1759404" cy="9293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Ｊ　業者</a:t>
          </a:r>
          <a:endParaRPr kumimoji="1" lang="en-US" altLang="ja-JP" sz="1100"/>
        </a:p>
        <a:p>
          <a:pPr algn="l"/>
          <a:r>
            <a:rPr kumimoji="1" lang="ja-JP" altLang="en-US" sz="1100"/>
            <a:t>１百万円</a:t>
          </a:r>
        </a:p>
      </xdr:txBody>
    </xdr:sp>
    <xdr:clientData/>
  </xdr:twoCellAnchor>
  <xdr:twoCellAnchor>
    <xdr:from>
      <xdr:col>44</xdr:col>
      <xdr:colOff>27215</xdr:colOff>
      <xdr:row>766</xdr:row>
      <xdr:rowOff>27214</xdr:rowOff>
    </xdr:from>
    <xdr:to>
      <xdr:col>49</xdr:col>
      <xdr:colOff>285750</xdr:colOff>
      <xdr:row>769</xdr:row>
      <xdr:rowOff>16329</xdr:rowOff>
    </xdr:to>
    <xdr:sp macro="" textlink="">
      <xdr:nvSpPr>
        <xdr:cNvPr id="53" name="大かっこ 52"/>
        <xdr:cNvSpPr/>
      </xdr:nvSpPr>
      <xdr:spPr>
        <a:xfrm>
          <a:off x="8828315" y="71445664"/>
          <a:ext cx="1258660" cy="9320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743</xdr:row>
      <xdr:rowOff>326571</xdr:rowOff>
    </xdr:from>
    <xdr:to>
      <xdr:col>26</xdr:col>
      <xdr:colOff>0</xdr:colOff>
      <xdr:row>767</xdr:row>
      <xdr:rowOff>272143</xdr:rowOff>
    </xdr:to>
    <xdr:cxnSp macro="">
      <xdr:nvCxnSpPr>
        <xdr:cNvPr id="54" name="直線コネクタ 53"/>
        <xdr:cNvCxnSpPr/>
      </xdr:nvCxnSpPr>
      <xdr:spPr>
        <a:xfrm>
          <a:off x="5200650" y="62791521"/>
          <a:ext cx="0" cy="92133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190499</xdr:colOff>
      <xdr:row>767</xdr:row>
      <xdr:rowOff>231321</xdr:rowOff>
    </xdr:from>
    <xdr:to>
      <xdr:col>33</xdr:col>
      <xdr:colOff>136071</xdr:colOff>
      <xdr:row>767</xdr:row>
      <xdr:rowOff>231322</xdr:rowOff>
    </xdr:to>
    <xdr:cxnSp macro="">
      <xdr:nvCxnSpPr>
        <xdr:cNvPr id="55" name="直線矢印コネクタ 54"/>
        <xdr:cNvCxnSpPr/>
      </xdr:nvCxnSpPr>
      <xdr:spPr>
        <a:xfrm>
          <a:off x="5191124" y="71964096"/>
          <a:ext cx="15457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81643</xdr:colOff>
      <xdr:row>767</xdr:row>
      <xdr:rowOff>40821</xdr:rowOff>
    </xdr:from>
    <xdr:ext cx="1031051" cy="275717"/>
    <xdr:sp macro="" textlink="">
      <xdr:nvSpPr>
        <xdr:cNvPr id="56" name="テキスト ボックス 55"/>
        <xdr:cNvSpPr txBox="1"/>
      </xdr:nvSpPr>
      <xdr:spPr>
        <a:xfrm>
          <a:off x="8882743" y="7177359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470</v>
      </c>
      <c r="AP2" s="218"/>
      <c r="AQ2" s="218"/>
      <c r="AR2" s="79" t="str">
        <f>IF(OR(AO2="　", AO2=""), "", "-")</f>
        <v>-</v>
      </c>
      <c r="AS2" s="219">
        <v>5</v>
      </c>
      <c r="AT2" s="219"/>
      <c r="AU2" s="219"/>
      <c r="AV2" s="52" t="str">
        <f>IF(AW2="", "", "-")</f>
        <v/>
      </c>
      <c r="AW2" s="396"/>
      <c r="AX2" s="396"/>
    </row>
    <row r="3" spans="1:50" ht="21" customHeight="1" thickBot="1">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471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659</v>
      </c>
      <c r="AR5" s="721"/>
      <c r="AS5" s="721"/>
      <c r="AT5" s="721"/>
      <c r="AU5" s="721"/>
      <c r="AV5" s="721"/>
      <c r="AW5" s="721"/>
      <c r="AX5" s="722"/>
    </row>
    <row r="6" spans="1:50" ht="39" customHeight="1">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0.25" customHeight="1">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546</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63" customHeight="1">
      <c r="A9" s="143" t="s">
        <v>23</v>
      </c>
      <c r="B9" s="144"/>
      <c r="C9" s="144"/>
      <c r="D9" s="144"/>
      <c r="E9" s="144"/>
      <c r="F9" s="144"/>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658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c r="A13" s="140"/>
      <c r="B13" s="141"/>
      <c r="C13" s="141"/>
      <c r="D13" s="141"/>
      <c r="E13" s="141"/>
      <c r="F13" s="142"/>
      <c r="G13" s="743" t="s">
        <v>6</v>
      </c>
      <c r="H13" s="744"/>
      <c r="I13" s="636" t="s">
        <v>7</v>
      </c>
      <c r="J13" s="637"/>
      <c r="K13" s="637"/>
      <c r="L13" s="637"/>
      <c r="M13" s="637"/>
      <c r="N13" s="637"/>
      <c r="O13" s="638"/>
      <c r="P13" s="98" t="s">
        <v>556</v>
      </c>
      <c r="Q13" s="99"/>
      <c r="R13" s="99"/>
      <c r="S13" s="99"/>
      <c r="T13" s="99"/>
      <c r="U13" s="99"/>
      <c r="V13" s="100"/>
      <c r="W13" s="98" t="s">
        <v>556</v>
      </c>
      <c r="X13" s="99"/>
      <c r="Y13" s="99"/>
      <c r="Z13" s="99"/>
      <c r="AA13" s="99"/>
      <c r="AB13" s="99"/>
      <c r="AC13" s="100"/>
      <c r="AD13" s="98" t="s">
        <v>556</v>
      </c>
      <c r="AE13" s="99"/>
      <c r="AF13" s="99"/>
      <c r="AG13" s="99"/>
      <c r="AH13" s="99"/>
      <c r="AI13" s="99"/>
      <c r="AJ13" s="100"/>
      <c r="AK13" s="98">
        <v>320</v>
      </c>
      <c r="AL13" s="99"/>
      <c r="AM13" s="99"/>
      <c r="AN13" s="99"/>
      <c r="AO13" s="99"/>
      <c r="AP13" s="99"/>
      <c r="AQ13" s="100"/>
      <c r="AR13" s="95">
        <v>351</v>
      </c>
      <c r="AS13" s="96"/>
      <c r="AT13" s="96"/>
      <c r="AU13" s="96"/>
      <c r="AV13" s="96"/>
      <c r="AW13" s="96"/>
      <c r="AX13" s="393"/>
    </row>
    <row r="14" spans="1:50" ht="21" customHeight="1">
      <c r="A14" s="140"/>
      <c r="B14" s="141"/>
      <c r="C14" s="141"/>
      <c r="D14" s="141"/>
      <c r="E14" s="141"/>
      <c r="F14" s="142"/>
      <c r="G14" s="745"/>
      <c r="H14" s="746"/>
      <c r="I14" s="576" t="s">
        <v>8</v>
      </c>
      <c r="J14" s="630"/>
      <c r="K14" s="630"/>
      <c r="L14" s="630"/>
      <c r="M14" s="630"/>
      <c r="N14" s="630"/>
      <c r="O14" s="631"/>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t="s">
        <v>556</v>
      </c>
      <c r="AL14" s="99"/>
      <c r="AM14" s="99"/>
      <c r="AN14" s="99"/>
      <c r="AO14" s="99"/>
      <c r="AP14" s="99"/>
      <c r="AQ14" s="100"/>
      <c r="AR14" s="663"/>
      <c r="AS14" s="663"/>
      <c r="AT14" s="663"/>
      <c r="AU14" s="663"/>
      <c r="AV14" s="663"/>
      <c r="AW14" s="663"/>
      <c r="AX14" s="664"/>
    </row>
    <row r="15" spans="1:50" ht="21" customHeight="1">
      <c r="A15" s="140"/>
      <c r="B15" s="141"/>
      <c r="C15" s="141"/>
      <c r="D15" s="141"/>
      <c r="E15" s="141"/>
      <c r="F15" s="142"/>
      <c r="G15" s="745"/>
      <c r="H15" s="746"/>
      <c r="I15" s="576" t="s">
        <v>51</v>
      </c>
      <c r="J15" s="577"/>
      <c r="K15" s="577"/>
      <c r="L15" s="577"/>
      <c r="M15" s="577"/>
      <c r="N15" s="577"/>
      <c r="O15" s="578"/>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556</v>
      </c>
      <c r="AL15" s="99"/>
      <c r="AM15" s="99"/>
      <c r="AN15" s="99"/>
      <c r="AO15" s="99"/>
      <c r="AP15" s="99"/>
      <c r="AQ15" s="100"/>
      <c r="AR15" s="98"/>
      <c r="AS15" s="99"/>
      <c r="AT15" s="99"/>
      <c r="AU15" s="99"/>
      <c r="AV15" s="99"/>
      <c r="AW15" s="99"/>
      <c r="AX15" s="629"/>
    </row>
    <row r="16" spans="1:50" ht="21" customHeight="1">
      <c r="A16" s="140"/>
      <c r="B16" s="141"/>
      <c r="C16" s="141"/>
      <c r="D16" s="141"/>
      <c r="E16" s="141"/>
      <c r="F16" s="142"/>
      <c r="G16" s="745"/>
      <c r="H16" s="746"/>
      <c r="I16" s="576" t="s">
        <v>52</v>
      </c>
      <c r="J16" s="577"/>
      <c r="K16" s="577"/>
      <c r="L16" s="577"/>
      <c r="M16" s="577"/>
      <c r="N16" s="577"/>
      <c r="O16" s="578"/>
      <c r="P16" s="98" t="s">
        <v>557</v>
      </c>
      <c r="Q16" s="99"/>
      <c r="R16" s="99"/>
      <c r="S16" s="99"/>
      <c r="T16" s="99"/>
      <c r="U16" s="99"/>
      <c r="V16" s="100"/>
      <c r="W16" s="98" t="s">
        <v>558</v>
      </c>
      <c r="X16" s="99"/>
      <c r="Y16" s="99"/>
      <c r="Z16" s="99"/>
      <c r="AA16" s="99"/>
      <c r="AB16" s="99"/>
      <c r="AC16" s="100"/>
      <c r="AD16" s="98" t="s">
        <v>556</v>
      </c>
      <c r="AE16" s="99"/>
      <c r="AF16" s="99"/>
      <c r="AG16" s="99"/>
      <c r="AH16" s="99"/>
      <c r="AI16" s="99"/>
      <c r="AJ16" s="100"/>
      <c r="AK16" s="98" t="s">
        <v>556</v>
      </c>
      <c r="AL16" s="99"/>
      <c r="AM16" s="99"/>
      <c r="AN16" s="99"/>
      <c r="AO16" s="99"/>
      <c r="AP16" s="99"/>
      <c r="AQ16" s="100"/>
      <c r="AR16" s="676"/>
      <c r="AS16" s="677"/>
      <c r="AT16" s="677"/>
      <c r="AU16" s="677"/>
      <c r="AV16" s="677"/>
      <c r="AW16" s="677"/>
      <c r="AX16" s="678"/>
    </row>
    <row r="17" spans="1:50" ht="24.75" customHeight="1">
      <c r="A17" s="140"/>
      <c r="B17" s="141"/>
      <c r="C17" s="141"/>
      <c r="D17" s="141"/>
      <c r="E17" s="141"/>
      <c r="F17" s="142"/>
      <c r="G17" s="745"/>
      <c r="H17" s="746"/>
      <c r="I17" s="576" t="s">
        <v>50</v>
      </c>
      <c r="J17" s="630"/>
      <c r="K17" s="630"/>
      <c r="L17" s="630"/>
      <c r="M17" s="630"/>
      <c r="N17" s="630"/>
      <c r="O17" s="631"/>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320</v>
      </c>
      <c r="AL18" s="105"/>
      <c r="AM18" s="105"/>
      <c r="AN18" s="105"/>
      <c r="AO18" s="105"/>
      <c r="AP18" s="105"/>
      <c r="AQ18" s="106"/>
      <c r="AR18" s="104">
        <f>SUM(AR13:AX17)</f>
        <v>351</v>
      </c>
      <c r="AS18" s="105"/>
      <c r="AT18" s="105"/>
      <c r="AU18" s="105"/>
      <c r="AV18" s="105"/>
      <c r="AW18" s="105"/>
      <c r="AX18" s="538"/>
    </row>
    <row r="19" spans="1:50" ht="24.75" customHeight="1">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3"/>
      <c r="B21" s="144"/>
      <c r="C21" s="144"/>
      <c r="D21" s="144"/>
      <c r="E21" s="144"/>
      <c r="F21" s="145"/>
      <c r="G21" s="928" t="s">
        <v>497</v>
      </c>
      <c r="H21" s="929"/>
      <c r="I21" s="929"/>
      <c r="J21" s="929"/>
      <c r="K21" s="929"/>
      <c r="L21" s="929"/>
      <c r="M21" s="929"/>
      <c r="N21" s="929"/>
      <c r="O21" s="929"/>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559</v>
      </c>
      <c r="H23" s="185"/>
      <c r="I23" s="185"/>
      <c r="J23" s="185"/>
      <c r="K23" s="185"/>
      <c r="L23" s="185"/>
      <c r="M23" s="185"/>
      <c r="N23" s="185"/>
      <c r="O23" s="186"/>
      <c r="P23" s="95">
        <v>69</v>
      </c>
      <c r="Q23" s="96"/>
      <c r="R23" s="96"/>
      <c r="S23" s="96"/>
      <c r="T23" s="96"/>
      <c r="U23" s="96"/>
      <c r="V23" s="97"/>
      <c r="W23" s="95">
        <v>92</v>
      </c>
      <c r="X23" s="96"/>
      <c r="Y23" s="96"/>
      <c r="Z23" s="96"/>
      <c r="AA23" s="96"/>
      <c r="AB23" s="96"/>
      <c r="AC23" s="97"/>
      <c r="AD23" s="207" t="s">
        <v>660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560</v>
      </c>
      <c r="H24" s="188"/>
      <c r="I24" s="188"/>
      <c r="J24" s="188"/>
      <c r="K24" s="188"/>
      <c r="L24" s="188"/>
      <c r="M24" s="188"/>
      <c r="N24" s="188"/>
      <c r="O24" s="189"/>
      <c r="P24" s="98">
        <v>67</v>
      </c>
      <c r="Q24" s="99"/>
      <c r="R24" s="99"/>
      <c r="S24" s="99"/>
      <c r="T24" s="99"/>
      <c r="U24" s="99"/>
      <c r="V24" s="100"/>
      <c r="W24" s="98">
        <v>189</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561</v>
      </c>
      <c r="H25" s="188"/>
      <c r="I25" s="188"/>
      <c r="J25" s="188"/>
      <c r="K25" s="188"/>
      <c r="L25" s="188"/>
      <c r="M25" s="188"/>
      <c r="N25" s="188"/>
      <c r="O25" s="189"/>
      <c r="P25" s="98">
        <v>160</v>
      </c>
      <c r="Q25" s="99"/>
      <c r="R25" s="99"/>
      <c r="S25" s="99"/>
      <c r="T25" s="99"/>
      <c r="U25" s="99"/>
      <c r="V25" s="100"/>
      <c r="W25" s="98">
        <v>46</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562</v>
      </c>
      <c r="H26" s="188"/>
      <c r="I26" s="188"/>
      <c r="J26" s="188"/>
      <c r="K26" s="188"/>
      <c r="L26" s="188"/>
      <c r="M26" s="188"/>
      <c r="N26" s="188"/>
      <c r="O26" s="189"/>
      <c r="P26" s="98">
        <v>9</v>
      </c>
      <c r="Q26" s="99"/>
      <c r="R26" s="99"/>
      <c r="S26" s="99"/>
      <c r="T26" s="99"/>
      <c r="U26" s="99"/>
      <c r="V26" s="100"/>
      <c r="W26" s="98">
        <v>9</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9.75" customHeight="1">
      <c r="A27" s="199"/>
      <c r="B27" s="200"/>
      <c r="C27" s="200"/>
      <c r="D27" s="200"/>
      <c r="E27" s="200"/>
      <c r="F27" s="201"/>
      <c r="G27" s="187" t="s">
        <v>563</v>
      </c>
      <c r="H27" s="188"/>
      <c r="I27" s="188"/>
      <c r="J27" s="188"/>
      <c r="K27" s="188"/>
      <c r="L27" s="188"/>
      <c r="M27" s="188"/>
      <c r="N27" s="188"/>
      <c r="O27" s="189"/>
      <c r="P27" s="98">
        <v>13</v>
      </c>
      <c r="Q27" s="99"/>
      <c r="R27" s="99"/>
      <c r="S27" s="99"/>
      <c r="T27" s="99"/>
      <c r="U27" s="99"/>
      <c r="V27" s="100"/>
      <c r="W27" s="98">
        <v>13</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2</v>
      </c>
      <c r="Q28" s="105"/>
      <c r="R28" s="105"/>
      <c r="S28" s="105"/>
      <c r="T28" s="105"/>
      <c r="U28" s="105"/>
      <c r="V28" s="106"/>
      <c r="W28" s="104">
        <f>W29-SUM(W23:W27)</f>
        <v>2</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8" customHeight="1" thickBot="1">
      <c r="A29" s="202"/>
      <c r="B29" s="203"/>
      <c r="C29" s="203"/>
      <c r="D29" s="203"/>
      <c r="E29" s="203"/>
      <c r="F29" s="204"/>
      <c r="G29" s="193" t="s">
        <v>475</v>
      </c>
      <c r="H29" s="194"/>
      <c r="I29" s="194"/>
      <c r="J29" s="194"/>
      <c r="K29" s="194"/>
      <c r="L29" s="194"/>
      <c r="M29" s="194"/>
      <c r="N29" s="194"/>
      <c r="O29" s="195"/>
      <c r="P29" s="226">
        <f>AK13</f>
        <v>320</v>
      </c>
      <c r="Q29" s="227"/>
      <c r="R29" s="227"/>
      <c r="S29" s="227"/>
      <c r="T29" s="227"/>
      <c r="U29" s="227"/>
      <c r="V29" s="228"/>
      <c r="W29" s="226">
        <f>AR13</f>
        <v>351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hidden="1"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556</v>
      </c>
      <c r="AR31" s="134"/>
      <c r="AS31" s="135" t="s">
        <v>356</v>
      </c>
      <c r="AT31" s="170"/>
      <c r="AU31" s="270" t="s">
        <v>556</v>
      </c>
      <c r="AV31" s="270"/>
      <c r="AW31" s="378" t="s">
        <v>300</v>
      </c>
      <c r="AX31" s="379"/>
    </row>
    <row r="32" spans="1:50" ht="23.25" hidden="1" customHeight="1">
      <c r="A32" s="516"/>
      <c r="B32" s="514"/>
      <c r="C32" s="514"/>
      <c r="D32" s="514"/>
      <c r="E32" s="514"/>
      <c r="F32" s="515"/>
      <c r="G32" s="541" t="s">
        <v>564</v>
      </c>
      <c r="H32" s="542"/>
      <c r="I32" s="542"/>
      <c r="J32" s="542"/>
      <c r="K32" s="542"/>
      <c r="L32" s="542"/>
      <c r="M32" s="542"/>
      <c r="N32" s="542"/>
      <c r="O32" s="543"/>
      <c r="P32" s="159" t="s">
        <v>564</v>
      </c>
      <c r="Q32" s="159"/>
      <c r="R32" s="159"/>
      <c r="S32" s="159"/>
      <c r="T32" s="159"/>
      <c r="U32" s="159"/>
      <c r="V32" s="159"/>
      <c r="W32" s="159"/>
      <c r="X32" s="230"/>
      <c r="Y32" s="337" t="s">
        <v>12</v>
      </c>
      <c r="Z32" s="550"/>
      <c r="AA32" s="551"/>
      <c r="AB32" s="552" t="s">
        <v>564</v>
      </c>
      <c r="AC32" s="552"/>
      <c r="AD32" s="552"/>
      <c r="AE32" s="363" t="s">
        <v>556</v>
      </c>
      <c r="AF32" s="364"/>
      <c r="AG32" s="364"/>
      <c r="AH32" s="364"/>
      <c r="AI32" s="363" t="s">
        <v>556</v>
      </c>
      <c r="AJ32" s="364"/>
      <c r="AK32" s="364"/>
      <c r="AL32" s="364"/>
      <c r="AM32" s="363" t="s">
        <v>556</v>
      </c>
      <c r="AN32" s="364"/>
      <c r="AO32" s="364"/>
      <c r="AP32" s="364"/>
      <c r="AQ32" s="101" t="s">
        <v>556</v>
      </c>
      <c r="AR32" s="102"/>
      <c r="AS32" s="102"/>
      <c r="AT32" s="103"/>
      <c r="AU32" s="364" t="s">
        <v>556</v>
      </c>
      <c r="AV32" s="364"/>
      <c r="AW32" s="364"/>
      <c r="AX32" s="366"/>
    </row>
    <row r="33" spans="1:50" ht="23.25" hidden="1" customHeight="1">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564</v>
      </c>
      <c r="AC33" s="523"/>
      <c r="AD33" s="523"/>
      <c r="AE33" s="363" t="s">
        <v>556</v>
      </c>
      <c r="AF33" s="364"/>
      <c r="AG33" s="364"/>
      <c r="AH33" s="364"/>
      <c r="AI33" s="363" t="s">
        <v>556</v>
      </c>
      <c r="AJ33" s="364"/>
      <c r="AK33" s="364"/>
      <c r="AL33" s="364"/>
      <c r="AM33" s="363" t="s">
        <v>556</v>
      </c>
      <c r="AN33" s="364"/>
      <c r="AO33" s="364"/>
      <c r="AP33" s="364"/>
      <c r="AQ33" s="101" t="s">
        <v>556</v>
      </c>
      <c r="AR33" s="102"/>
      <c r="AS33" s="102"/>
      <c r="AT33" s="103"/>
      <c r="AU33" s="364" t="s">
        <v>556</v>
      </c>
      <c r="AV33" s="364"/>
      <c r="AW33" s="364"/>
      <c r="AX33" s="366"/>
    </row>
    <row r="34" spans="1:50" ht="23.25" hidden="1" customHeight="1">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556</v>
      </c>
      <c r="AF34" s="364"/>
      <c r="AG34" s="364"/>
      <c r="AH34" s="364"/>
      <c r="AI34" s="363" t="s">
        <v>556</v>
      </c>
      <c r="AJ34" s="364"/>
      <c r="AK34" s="364"/>
      <c r="AL34" s="364"/>
      <c r="AM34" s="363" t="s">
        <v>556</v>
      </c>
      <c r="AN34" s="364"/>
      <c r="AO34" s="364"/>
      <c r="AP34" s="364"/>
      <c r="AQ34" s="101" t="s">
        <v>556</v>
      </c>
      <c r="AR34" s="102"/>
      <c r="AS34" s="102"/>
      <c r="AT34" s="103"/>
      <c r="AU34" s="364" t="s">
        <v>556</v>
      </c>
      <c r="AV34" s="364"/>
      <c r="AW34" s="364"/>
      <c r="AX34" s="366"/>
    </row>
    <row r="35" spans="1:50" ht="23.25" hidden="1" customHeight="1">
      <c r="A35" s="899" t="s">
        <v>527</v>
      </c>
      <c r="B35" s="900"/>
      <c r="C35" s="900"/>
      <c r="D35" s="900"/>
      <c r="E35" s="900"/>
      <c r="F35" s="901"/>
      <c r="G35" s="905" t="s">
        <v>565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7" t="s">
        <v>357</v>
      </c>
      <c r="AF65" s="368"/>
      <c r="AG65" s="368"/>
      <c r="AH65" s="369"/>
      <c r="AI65" s="367" t="s">
        <v>363</v>
      </c>
      <c r="AJ65" s="368"/>
      <c r="AK65" s="368"/>
      <c r="AL65" s="369"/>
      <c r="AM65" s="374" t="s">
        <v>472</v>
      </c>
      <c r="AN65" s="374"/>
      <c r="AO65" s="374"/>
      <c r="AP65" s="367"/>
      <c r="AQ65" s="869" t="s">
        <v>355</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t="s">
        <v>575</v>
      </c>
      <c r="AR66" s="270"/>
      <c r="AS66" s="867" t="s">
        <v>356</v>
      </c>
      <c r="AT66" s="868"/>
      <c r="AU66" s="270" t="s">
        <v>572</v>
      </c>
      <c r="AV66" s="270"/>
      <c r="AW66" s="867" t="s">
        <v>490</v>
      </c>
      <c r="AX66" s="980"/>
    </row>
    <row r="67" spans="1:50" ht="23.25" hidden="1" customHeight="1">
      <c r="A67" s="853"/>
      <c r="B67" s="854"/>
      <c r="C67" s="854"/>
      <c r="D67" s="854"/>
      <c r="E67" s="854"/>
      <c r="F67" s="855"/>
      <c r="G67" s="981" t="s">
        <v>364</v>
      </c>
      <c r="H67" s="964" t="s">
        <v>566</v>
      </c>
      <c r="I67" s="965"/>
      <c r="J67" s="965"/>
      <c r="K67" s="965"/>
      <c r="L67" s="965"/>
      <c r="M67" s="965"/>
      <c r="N67" s="965"/>
      <c r="O67" s="966"/>
      <c r="P67" s="964" t="s">
        <v>565</v>
      </c>
      <c r="Q67" s="965"/>
      <c r="R67" s="965"/>
      <c r="S67" s="965"/>
      <c r="T67" s="965"/>
      <c r="U67" s="965"/>
      <c r="V67" s="966"/>
      <c r="W67" s="970"/>
      <c r="X67" s="971"/>
      <c r="Y67" s="951" t="s">
        <v>12</v>
      </c>
      <c r="Z67" s="951"/>
      <c r="AA67" s="952"/>
      <c r="AB67" s="953" t="s">
        <v>517</v>
      </c>
      <c r="AC67" s="953"/>
      <c r="AD67" s="953"/>
      <c r="AE67" s="363" t="s">
        <v>568</v>
      </c>
      <c r="AF67" s="364"/>
      <c r="AG67" s="364"/>
      <c r="AH67" s="364"/>
      <c r="AI67" s="363" t="s">
        <v>571</v>
      </c>
      <c r="AJ67" s="364"/>
      <c r="AK67" s="364"/>
      <c r="AL67" s="364"/>
      <c r="AM67" s="363" t="s">
        <v>571</v>
      </c>
      <c r="AN67" s="364"/>
      <c r="AO67" s="364"/>
      <c r="AP67" s="364"/>
      <c r="AQ67" s="363" t="s">
        <v>575</v>
      </c>
      <c r="AR67" s="364"/>
      <c r="AS67" s="364"/>
      <c r="AT67" s="365"/>
      <c r="AU67" s="364" t="s">
        <v>575</v>
      </c>
      <c r="AV67" s="364"/>
      <c r="AW67" s="364"/>
      <c r="AX67" s="366"/>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517</v>
      </c>
      <c r="AC68" s="976"/>
      <c r="AD68" s="976"/>
      <c r="AE68" s="363" t="s">
        <v>569</v>
      </c>
      <c r="AF68" s="364"/>
      <c r="AG68" s="364"/>
      <c r="AH68" s="364"/>
      <c r="AI68" s="363" t="s">
        <v>571</v>
      </c>
      <c r="AJ68" s="364"/>
      <c r="AK68" s="364"/>
      <c r="AL68" s="364"/>
      <c r="AM68" s="363" t="s">
        <v>574</v>
      </c>
      <c r="AN68" s="364"/>
      <c r="AO68" s="364"/>
      <c r="AP68" s="364"/>
      <c r="AQ68" s="363" t="s">
        <v>572</v>
      </c>
      <c r="AR68" s="364"/>
      <c r="AS68" s="364"/>
      <c r="AT68" s="365"/>
      <c r="AU68" s="364" t="s">
        <v>557</v>
      </c>
      <c r="AV68" s="364"/>
      <c r="AW68" s="364"/>
      <c r="AX68" s="366"/>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518</v>
      </c>
      <c r="AC69" s="977"/>
      <c r="AD69" s="977"/>
      <c r="AE69" s="818" t="s">
        <v>570</v>
      </c>
      <c r="AF69" s="819"/>
      <c r="AG69" s="819"/>
      <c r="AH69" s="819"/>
      <c r="AI69" s="818" t="s">
        <v>572</v>
      </c>
      <c r="AJ69" s="819"/>
      <c r="AK69" s="819"/>
      <c r="AL69" s="819"/>
      <c r="AM69" s="818" t="s">
        <v>574</v>
      </c>
      <c r="AN69" s="819"/>
      <c r="AO69" s="819"/>
      <c r="AP69" s="819"/>
      <c r="AQ69" s="363" t="s">
        <v>572</v>
      </c>
      <c r="AR69" s="364"/>
      <c r="AS69" s="364"/>
      <c r="AT69" s="365"/>
      <c r="AU69" s="364" t="s">
        <v>575</v>
      </c>
      <c r="AV69" s="364"/>
      <c r="AW69" s="364"/>
      <c r="AX69" s="366"/>
    </row>
    <row r="70" spans="1:50" ht="23.25" hidden="1" customHeight="1">
      <c r="A70" s="853" t="s">
        <v>498</v>
      </c>
      <c r="B70" s="854"/>
      <c r="C70" s="854"/>
      <c r="D70" s="854"/>
      <c r="E70" s="854"/>
      <c r="F70" s="855"/>
      <c r="G70" s="941" t="s">
        <v>365</v>
      </c>
      <c r="H70" s="942" t="s">
        <v>567</v>
      </c>
      <c r="I70" s="942"/>
      <c r="J70" s="942"/>
      <c r="K70" s="942"/>
      <c r="L70" s="942"/>
      <c r="M70" s="942"/>
      <c r="N70" s="942"/>
      <c r="O70" s="942"/>
      <c r="P70" s="942" t="s">
        <v>566</v>
      </c>
      <c r="Q70" s="942"/>
      <c r="R70" s="942"/>
      <c r="S70" s="942"/>
      <c r="T70" s="942"/>
      <c r="U70" s="942"/>
      <c r="V70" s="942"/>
      <c r="W70" s="945" t="s">
        <v>516</v>
      </c>
      <c r="X70" s="946"/>
      <c r="Y70" s="951" t="s">
        <v>12</v>
      </c>
      <c r="Z70" s="951"/>
      <c r="AA70" s="952"/>
      <c r="AB70" s="953" t="s">
        <v>517</v>
      </c>
      <c r="AC70" s="953"/>
      <c r="AD70" s="953"/>
      <c r="AE70" s="363" t="s">
        <v>557</v>
      </c>
      <c r="AF70" s="364"/>
      <c r="AG70" s="364"/>
      <c r="AH70" s="364"/>
      <c r="AI70" s="363" t="s">
        <v>570</v>
      </c>
      <c r="AJ70" s="364"/>
      <c r="AK70" s="364"/>
      <c r="AL70" s="364"/>
      <c r="AM70" s="363" t="s">
        <v>574</v>
      </c>
      <c r="AN70" s="364"/>
      <c r="AO70" s="364"/>
      <c r="AP70" s="364"/>
      <c r="AQ70" s="363" t="s">
        <v>572</v>
      </c>
      <c r="AR70" s="364"/>
      <c r="AS70" s="364"/>
      <c r="AT70" s="365"/>
      <c r="AU70" s="364" t="s">
        <v>572</v>
      </c>
      <c r="AV70" s="364"/>
      <c r="AW70" s="364"/>
      <c r="AX70" s="366"/>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517</v>
      </c>
      <c r="AC71" s="976"/>
      <c r="AD71" s="976"/>
      <c r="AE71" s="363" t="s">
        <v>556</v>
      </c>
      <c r="AF71" s="364"/>
      <c r="AG71" s="364"/>
      <c r="AH71" s="364"/>
      <c r="AI71" s="363" t="s">
        <v>571</v>
      </c>
      <c r="AJ71" s="364"/>
      <c r="AK71" s="364"/>
      <c r="AL71" s="364"/>
      <c r="AM71" s="363" t="s">
        <v>574</v>
      </c>
      <c r="AN71" s="364"/>
      <c r="AO71" s="364"/>
      <c r="AP71" s="364"/>
      <c r="AQ71" s="363" t="s">
        <v>572</v>
      </c>
      <c r="AR71" s="364"/>
      <c r="AS71" s="364"/>
      <c r="AT71" s="365"/>
      <c r="AU71" s="364" t="s">
        <v>557</v>
      </c>
      <c r="AV71" s="364"/>
      <c r="AW71" s="364"/>
      <c r="AX71" s="366"/>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518</v>
      </c>
      <c r="AC72" s="977"/>
      <c r="AD72" s="977"/>
      <c r="AE72" s="363" t="s">
        <v>571</v>
      </c>
      <c r="AF72" s="364"/>
      <c r="AG72" s="364"/>
      <c r="AH72" s="364"/>
      <c r="AI72" s="363" t="s">
        <v>573</v>
      </c>
      <c r="AJ72" s="364"/>
      <c r="AK72" s="364"/>
      <c r="AL72" s="364"/>
      <c r="AM72" s="363" t="s">
        <v>571</v>
      </c>
      <c r="AN72" s="364"/>
      <c r="AO72" s="364"/>
      <c r="AP72" s="365"/>
      <c r="AQ72" s="363" t="s">
        <v>572</v>
      </c>
      <c r="AR72" s="364"/>
      <c r="AS72" s="364"/>
      <c r="AT72" s="365"/>
      <c r="AU72" s="364" t="s">
        <v>575</v>
      </c>
      <c r="AV72" s="364"/>
      <c r="AW72" s="364"/>
      <c r="AX72" s="366"/>
    </row>
    <row r="73" spans="1:50" ht="18.75" hidden="1" customHeight="1">
      <c r="A73" s="841" t="s">
        <v>492</v>
      </c>
      <c r="B73" s="842"/>
      <c r="C73" s="842"/>
      <c r="D73" s="842"/>
      <c r="E73" s="842"/>
      <c r="F73" s="843"/>
      <c r="G73" s="809"/>
      <c r="H73" s="167" t="s">
        <v>265</v>
      </c>
      <c r="I73" s="167"/>
      <c r="J73" s="167"/>
      <c r="K73" s="167"/>
      <c r="L73" s="167"/>
      <c r="M73" s="167"/>
      <c r="N73" s="167"/>
      <c r="O73" s="168"/>
      <c r="P73" s="174" t="s">
        <v>59</v>
      </c>
      <c r="Q73" s="167"/>
      <c r="R73" s="167"/>
      <c r="S73" s="167"/>
      <c r="T73" s="167"/>
      <c r="U73" s="167"/>
      <c r="V73" s="167"/>
      <c r="W73" s="167"/>
      <c r="X73" s="168"/>
      <c r="Y73" s="811"/>
      <c r="Z73" s="812"/>
      <c r="AA73" s="813"/>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c r="A74" s="844"/>
      <c r="B74" s="845"/>
      <c r="C74" s="845"/>
      <c r="D74" s="845"/>
      <c r="E74" s="845"/>
      <c r="F74" s="846"/>
      <c r="G74" s="81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t="s">
        <v>556</v>
      </c>
      <c r="AR74" s="134"/>
      <c r="AS74" s="135" t="s">
        <v>356</v>
      </c>
      <c r="AT74" s="170"/>
      <c r="AU74" s="216" t="s">
        <v>579</v>
      </c>
      <c r="AV74" s="134"/>
      <c r="AW74" s="135" t="s">
        <v>300</v>
      </c>
      <c r="AX74" s="136"/>
    </row>
    <row r="75" spans="1:50" ht="23.25" hidden="1" customHeight="1">
      <c r="A75" s="844"/>
      <c r="B75" s="845"/>
      <c r="C75" s="845"/>
      <c r="D75" s="845"/>
      <c r="E75" s="845"/>
      <c r="F75" s="846"/>
      <c r="G75" s="782" t="s">
        <v>364</v>
      </c>
      <c r="H75" s="159" t="s">
        <v>565</v>
      </c>
      <c r="I75" s="159"/>
      <c r="J75" s="159"/>
      <c r="K75" s="159"/>
      <c r="L75" s="159"/>
      <c r="M75" s="159"/>
      <c r="N75" s="159"/>
      <c r="O75" s="230"/>
      <c r="P75" s="159" t="s">
        <v>565</v>
      </c>
      <c r="Q75" s="159"/>
      <c r="R75" s="159"/>
      <c r="S75" s="159"/>
      <c r="T75" s="159"/>
      <c r="U75" s="159"/>
      <c r="V75" s="159"/>
      <c r="W75" s="159"/>
      <c r="X75" s="230"/>
      <c r="Y75" s="128" t="s">
        <v>12</v>
      </c>
      <c r="Z75" s="129"/>
      <c r="AA75" s="130"/>
      <c r="AB75" s="131" t="s">
        <v>565</v>
      </c>
      <c r="AC75" s="131"/>
      <c r="AD75" s="131"/>
      <c r="AE75" s="101" t="s">
        <v>579</v>
      </c>
      <c r="AF75" s="102"/>
      <c r="AG75" s="102"/>
      <c r="AH75" s="102"/>
      <c r="AI75" s="101" t="s">
        <v>579</v>
      </c>
      <c r="AJ75" s="102"/>
      <c r="AK75" s="102"/>
      <c r="AL75" s="102"/>
      <c r="AM75" s="101" t="s">
        <v>580</v>
      </c>
      <c r="AN75" s="102"/>
      <c r="AO75" s="102"/>
      <c r="AP75" s="102"/>
      <c r="AQ75" s="101" t="s">
        <v>579</v>
      </c>
      <c r="AR75" s="102"/>
      <c r="AS75" s="102"/>
      <c r="AT75" s="103"/>
      <c r="AU75" s="364" t="s">
        <v>579</v>
      </c>
      <c r="AV75" s="364"/>
      <c r="AW75" s="364"/>
      <c r="AX75" s="366"/>
    </row>
    <row r="76" spans="1:50" ht="23.25" hidden="1" customHeight="1">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t="s">
        <v>578</v>
      </c>
      <c r="AC76" s="220"/>
      <c r="AD76" s="220"/>
      <c r="AE76" s="101" t="s">
        <v>579</v>
      </c>
      <c r="AF76" s="102"/>
      <c r="AG76" s="102"/>
      <c r="AH76" s="102"/>
      <c r="AI76" s="101" t="s">
        <v>579</v>
      </c>
      <c r="AJ76" s="102"/>
      <c r="AK76" s="102"/>
      <c r="AL76" s="102"/>
      <c r="AM76" s="101" t="s">
        <v>579</v>
      </c>
      <c r="AN76" s="102"/>
      <c r="AO76" s="102"/>
      <c r="AP76" s="102"/>
      <c r="AQ76" s="101" t="s">
        <v>579</v>
      </c>
      <c r="AR76" s="102"/>
      <c r="AS76" s="102"/>
      <c r="AT76" s="103"/>
      <c r="AU76" s="364" t="s">
        <v>579</v>
      </c>
      <c r="AV76" s="364"/>
      <c r="AW76" s="364"/>
      <c r="AX76" s="366"/>
    </row>
    <row r="77" spans="1:50" ht="23.25" hidden="1" customHeight="1">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t="s">
        <v>579</v>
      </c>
      <c r="AF77" s="371"/>
      <c r="AG77" s="371"/>
      <c r="AH77" s="371"/>
      <c r="AI77" s="370" t="s">
        <v>579</v>
      </c>
      <c r="AJ77" s="371"/>
      <c r="AK77" s="371"/>
      <c r="AL77" s="371"/>
      <c r="AM77" s="370" t="s">
        <v>579</v>
      </c>
      <c r="AN77" s="371"/>
      <c r="AO77" s="371"/>
      <c r="AP77" s="371"/>
      <c r="AQ77" s="101" t="s">
        <v>579</v>
      </c>
      <c r="AR77" s="102"/>
      <c r="AS77" s="102"/>
      <c r="AT77" s="103"/>
      <c r="AU77" s="364" t="s">
        <v>579</v>
      </c>
      <c r="AV77" s="364"/>
      <c r="AW77" s="364"/>
      <c r="AX77" s="366"/>
    </row>
    <row r="78" spans="1:50" ht="69.75" hidden="1" customHeight="1">
      <c r="A78" s="913" t="s">
        <v>577</v>
      </c>
      <c r="B78" s="914"/>
      <c r="C78" s="914"/>
      <c r="D78" s="914"/>
      <c r="E78" s="911" t="s">
        <v>465</v>
      </c>
      <c r="F78" s="912"/>
      <c r="G78" s="57" t="s">
        <v>365</v>
      </c>
      <c r="H78" s="793" t="s">
        <v>565</v>
      </c>
      <c r="I78" s="243"/>
      <c r="J78" s="243"/>
      <c r="K78" s="243"/>
      <c r="L78" s="243"/>
      <c r="M78" s="243"/>
      <c r="N78" s="243"/>
      <c r="O78" s="794"/>
      <c r="P78" s="260" t="s">
        <v>576</v>
      </c>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c r="A80" s="520" t="s">
        <v>266</v>
      </c>
      <c r="B80" s="848" t="s">
        <v>483</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customHeight="1">
      <c r="A81" s="521"/>
      <c r="B81" s="851"/>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21"/>
      <c r="B82" s="851"/>
      <c r="C82" s="553"/>
      <c r="D82" s="553"/>
      <c r="E82" s="553"/>
      <c r="F82" s="554"/>
      <c r="G82" s="502" t="s">
        <v>581</v>
      </c>
      <c r="H82" s="502"/>
      <c r="I82" s="502"/>
      <c r="J82" s="502"/>
      <c r="K82" s="502"/>
      <c r="L82" s="502"/>
      <c r="M82" s="502"/>
      <c r="N82" s="502"/>
      <c r="O82" s="502"/>
      <c r="P82" s="502"/>
      <c r="Q82" s="502"/>
      <c r="R82" s="502"/>
      <c r="S82" s="502"/>
      <c r="T82" s="502"/>
      <c r="U82" s="502"/>
      <c r="V82" s="502"/>
      <c r="W82" s="502"/>
      <c r="X82" s="502"/>
      <c r="Y82" s="502"/>
      <c r="Z82" s="502"/>
      <c r="AA82" s="753"/>
      <c r="AB82" s="501" t="s">
        <v>582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7"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v>30</v>
      </c>
      <c r="AR86" s="270"/>
      <c r="AS86" s="135" t="s">
        <v>356</v>
      </c>
      <c r="AT86" s="170"/>
      <c r="AU86" s="270" t="s">
        <v>646</v>
      </c>
      <c r="AV86" s="270"/>
      <c r="AW86" s="378" t="s">
        <v>300</v>
      </c>
      <c r="AX86" s="379"/>
      <c r="AY86" s="10"/>
      <c r="AZ86" s="10"/>
      <c r="BA86" s="10"/>
      <c r="BB86" s="10"/>
      <c r="BC86" s="10"/>
      <c r="BD86" s="10"/>
      <c r="BE86" s="10"/>
      <c r="BF86" s="10"/>
      <c r="BG86" s="10"/>
      <c r="BH86" s="10"/>
    </row>
    <row r="87" spans="1:60" ht="23.25" customHeight="1">
      <c r="A87" s="521"/>
      <c r="B87" s="553"/>
      <c r="C87" s="553"/>
      <c r="D87" s="553"/>
      <c r="E87" s="553"/>
      <c r="F87" s="554"/>
      <c r="G87" s="229" t="s">
        <v>583</v>
      </c>
      <c r="H87" s="159"/>
      <c r="I87" s="159"/>
      <c r="J87" s="159"/>
      <c r="K87" s="159"/>
      <c r="L87" s="159"/>
      <c r="M87" s="159"/>
      <c r="N87" s="159"/>
      <c r="O87" s="230"/>
      <c r="P87" s="159" t="s">
        <v>584</v>
      </c>
      <c r="Q87" s="803"/>
      <c r="R87" s="803"/>
      <c r="S87" s="803"/>
      <c r="T87" s="803"/>
      <c r="U87" s="803"/>
      <c r="V87" s="803"/>
      <c r="W87" s="803"/>
      <c r="X87" s="804"/>
      <c r="Y87" s="756" t="s">
        <v>62</v>
      </c>
      <c r="Z87" s="757"/>
      <c r="AA87" s="758"/>
      <c r="AB87" s="552" t="s">
        <v>640</v>
      </c>
      <c r="AC87" s="552"/>
      <c r="AD87" s="552"/>
      <c r="AE87" s="363" t="s">
        <v>652</v>
      </c>
      <c r="AF87" s="364"/>
      <c r="AG87" s="364"/>
      <c r="AH87" s="364"/>
      <c r="AI87" s="363" t="s">
        <v>652</v>
      </c>
      <c r="AJ87" s="364"/>
      <c r="AK87" s="364"/>
      <c r="AL87" s="364"/>
      <c r="AM87" s="363" t="s">
        <v>653</v>
      </c>
      <c r="AN87" s="364"/>
      <c r="AO87" s="364"/>
      <c r="AP87" s="364"/>
      <c r="AQ87" s="101" t="s">
        <v>642</v>
      </c>
      <c r="AR87" s="102"/>
      <c r="AS87" s="102"/>
      <c r="AT87" s="103"/>
      <c r="AU87" s="364" t="s">
        <v>644</v>
      </c>
      <c r="AV87" s="364"/>
      <c r="AW87" s="364"/>
      <c r="AX87" s="366"/>
    </row>
    <row r="88" spans="1:60" ht="23.25" customHeight="1">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640</v>
      </c>
      <c r="AC88" s="523"/>
      <c r="AD88" s="523"/>
      <c r="AE88" s="363" t="s">
        <v>652</v>
      </c>
      <c r="AF88" s="364"/>
      <c r="AG88" s="364"/>
      <c r="AH88" s="364"/>
      <c r="AI88" s="363" t="s">
        <v>652</v>
      </c>
      <c r="AJ88" s="364"/>
      <c r="AK88" s="364"/>
      <c r="AL88" s="364"/>
      <c r="AM88" s="363" t="s">
        <v>652</v>
      </c>
      <c r="AN88" s="364"/>
      <c r="AO88" s="364"/>
      <c r="AP88" s="364"/>
      <c r="AQ88" s="101">
        <v>1000</v>
      </c>
      <c r="AR88" s="102"/>
      <c r="AS88" s="102"/>
      <c r="AT88" s="103"/>
      <c r="AU88" s="364" t="s">
        <v>650</v>
      </c>
      <c r="AV88" s="364"/>
      <c r="AW88" s="364"/>
      <c r="AX88" s="366"/>
      <c r="AY88" s="10"/>
      <c r="AZ88" s="10"/>
      <c r="BA88" s="10"/>
      <c r="BB88" s="10"/>
      <c r="BC88" s="10"/>
    </row>
    <row r="89" spans="1:60" ht="55.5" customHeight="1">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14"/>
      <c r="Y89" s="730" t="s">
        <v>13</v>
      </c>
      <c r="Z89" s="731"/>
      <c r="AA89" s="732"/>
      <c r="AB89" s="462" t="s">
        <v>14</v>
      </c>
      <c r="AC89" s="462"/>
      <c r="AD89" s="462"/>
      <c r="AE89" s="363" t="s">
        <v>652</v>
      </c>
      <c r="AF89" s="364"/>
      <c r="AG89" s="364"/>
      <c r="AH89" s="364"/>
      <c r="AI89" s="363" t="s">
        <v>652</v>
      </c>
      <c r="AJ89" s="364"/>
      <c r="AK89" s="364"/>
      <c r="AL89" s="364"/>
      <c r="AM89" s="363" t="s">
        <v>652</v>
      </c>
      <c r="AN89" s="364"/>
      <c r="AO89" s="364"/>
      <c r="AP89" s="364"/>
      <c r="AQ89" s="101" t="s">
        <v>646</v>
      </c>
      <c r="AR89" s="102"/>
      <c r="AS89" s="102"/>
      <c r="AT89" s="103"/>
      <c r="AU89" s="364" t="s">
        <v>646</v>
      </c>
      <c r="AV89" s="364"/>
      <c r="AW89" s="364"/>
      <c r="AX89" s="366"/>
      <c r="AY89" s="10"/>
      <c r="AZ89" s="10"/>
      <c r="BA89" s="10"/>
      <c r="BB89" s="10"/>
      <c r="BC89" s="10"/>
      <c r="BD89" s="10"/>
      <c r="BE89" s="10"/>
      <c r="BF89" s="10"/>
      <c r="BG89" s="10"/>
      <c r="BH89" s="10"/>
    </row>
    <row r="90" spans="1:60" ht="18.75"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customHeight="1">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v>30</v>
      </c>
      <c r="AR91" s="270"/>
      <c r="AS91" s="135" t="s">
        <v>356</v>
      </c>
      <c r="AT91" s="170"/>
      <c r="AU91" s="270" t="s">
        <v>646</v>
      </c>
      <c r="AV91" s="270"/>
      <c r="AW91" s="378" t="s">
        <v>300</v>
      </c>
      <c r="AX91" s="379"/>
      <c r="AY91" s="10"/>
      <c r="AZ91" s="10"/>
      <c r="BA91" s="10"/>
      <c r="BB91" s="10"/>
      <c r="BC91" s="10"/>
    </row>
    <row r="92" spans="1:60" ht="23.25" customHeight="1">
      <c r="A92" s="521"/>
      <c r="B92" s="553"/>
      <c r="C92" s="553"/>
      <c r="D92" s="553"/>
      <c r="E92" s="553"/>
      <c r="F92" s="554"/>
      <c r="G92" s="229" t="s">
        <v>583</v>
      </c>
      <c r="H92" s="159"/>
      <c r="I92" s="159"/>
      <c r="J92" s="159"/>
      <c r="K92" s="159"/>
      <c r="L92" s="159"/>
      <c r="M92" s="159"/>
      <c r="N92" s="159"/>
      <c r="O92" s="230"/>
      <c r="P92" s="159" t="s">
        <v>585</v>
      </c>
      <c r="Q92" s="803"/>
      <c r="R92" s="803"/>
      <c r="S92" s="803"/>
      <c r="T92" s="803"/>
      <c r="U92" s="803"/>
      <c r="V92" s="803"/>
      <c r="W92" s="803"/>
      <c r="X92" s="804"/>
      <c r="Y92" s="756" t="s">
        <v>62</v>
      </c>
      <c r="Z92" s="757"/>
      <c r="AA92" s="758"/>
      <c r="AB92" s="552" t="s">
        <v>641</v>
      </c>
      <c r="AC92" s="552"/>
      <c r="AD92" s="552"/>
      <c r="AE92" s="363" t="s">
        <v>646</v>
      </c>
      <c r="AF92" s="364"/>
      <c r="AG92" s="364"/>
      <c r="AH92" s="364"/>
      <c r="AI92" s="363" t="s">
        <v>648</v>
      </c>
      <c r="AJ92" s="364"/>
      <c r="AK92" s="364"/>
      <c r="AL92" s="364"/>
      <c r="AM92" s="363" t="s">
        <v>646</v>
      </c>
      <c r="AN92" s="364"/>
      <c r="AO92" s="364"/>
      <c r="AP92" s="364"/>
      <c r="AQ92" s="101" t="s">
        <v>643</v>
      </c>
      <c r="AR92" s="102"/>
      <c r="AS92" s="102"/>
      <c r="AT92" s="103"/>
      <c r="AU92" s="364" t="s">
        <v>644</v>
      </c>
      <c r="AV92" s="364"/>
      <c r="AW92" s="364"/>
      <c r="AX92" s="366"/>
      <c r="AY92" s="10"/>
      <c r="AZ92" s="10"/>
      <c r="BA92" s="10"/>
      <c r="BB92" s="10"/>
      <c r="BC92" s="10"/>
      <c r="BD92" s="10"/>
      <c r="BE92" s="10"/>
      <c r="BF92" s="10"/>
      <c r="BG92" s="10"/>
      <c r="BH92" s="10"/>
    </row>
    <row r="93" spans="1:60" ht="23.25" customHeight="1">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t="s">
        <v>641</v>
      </c>
      <c r="AC93" s="523"/>
      <c r="AD93" s="523"/>
      <c r="AE93" s="363" t="s">
        <v>646</v>
      </c>
      <c r="AF93" s="364"/>
      <c r="AG93" s="364"/>
      <c r="AH93" s="364"/>
      <c r="AI93" s="363" t="s">
        <v>648</v>
      </c>
      <c r="AJ93" s="364"/>
      <c r="AK93" s="364"/>
      <c r="AL93" s="364"/>
      <c r="AM93" s="363" t="s">
        <v>646</v>
      </c>
      <c r="AN93" s="364"/>
      <c r="AO93" s="364"/>
      <c r="AP93" s="364"/>
      <c r="AQ93" s="101">
        <v>15</v>
      </c>
      <c r="AR93" s="102"/>
      <c r="AS93" s="102"/>
      <c r="AT93" s="103"/>
      <c r="AU93" s="364" t="s">
        <v>646</v>
      </c>
      <c r="AV93" s="364"/>
      <c r="AW93" s="364"/>
      <c r="AX93" s="366"/>
    </row>
    <row r="94" spans="1:60" ht="23.25" customHeight="1" thickBot="1">
      <c r="A94" s="521"/>
      <c r="B94" s="555"/>
      <c r="C94" s="555"/>
      <c r="D94" s="555"/>
      <c r="E94" s="555"/>
      <c r="F94" s="556"/>
      <c r="G94" s="234"/>
      <c r="H94" s="162"/>
      <c r="I94" s="162"/>
      <c r="J94" s="162"/>
      <c r="K94" s="162"/>
      <c r="L94" s="162"/>
      <c r="M94" s="162"/>
      <c r="N94" s="162"/>
      <c r="O94" s="235"/>
      <c r="P94" s="807"/>
      <c r="Q94" s="807"/>
      <c r="R94" s="807"/>
      <c r="S94" s="807"/>
      <c r="T94" s="807"/>
      <c r="U94" s="807"/>
      <c r="V94" s="807"/>
      <c r="W94" s="807"/>
      <c r="X94" s="808"/>
      <c r="Y94" s="730" t="s">
        <v>13</v>
      </c>
      <c r="Z94" s="731"/>
      <c r="AA94" s="732"/>
      <c r="AB94" s="462" t="s">
        <v>14</v>
      </c>
      <c r="AC94" s="462"/>
      <c r="AD94" s="462"/>
      <c r="AE94" s="363" t="s">
        <v>646</v>
      </c>
      <c r="AF94" s="364"/>
      <c r="AG94" s="364"/>
      <c r="AH94" s="364"/>
      <c r="AI94" s="363" t="s">
        <v>646</v>
      </c>
      <c r="AJ94" s="364"/>
      <c r="AK94" s="364"/>
      <c r="AL94" s="364"/>
      <c r="AM94" s="363" t="s">
        <v>646</v>
      </c>
      <c r="AN94" s="364"/>
      <c r="AO94" s="364"/>
      <c r="AP94" s="364"/>
      <c r="AQ94" s="101" t="s">
        <v>646</v>
      </c>
      <c r="AR94" s="102"/>
      <c r="AS94" s="102"/>
      <c r="AT94" s="103"/>
      <c r="AU94" s="364" t="s">
        <v>649</v>
      </c>
      <c r="AV94" s="364"/>
      <c r="AW94" s="364"/>
      <c r="AX94" s="366"/>
      <c r="AY94" s="10"/>
      <c r="AZ94" s="10"/>
      <c r="BA94" s="10"/>
      <c r="BB94" s="10"/>
      <c r="BC94" s="10"/>
    </row>
    <row r="95" spans="1:60" ht="18.75"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customHeight="1">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v>30</v>
      </c>
      <c r="AR96" s="270"/>
      <c r="AS96" s="135" t="s">
        <v>356</v>
      </c>
      <c r="AT96" s="170"/>
      <c r="AU96" s="270" t="s">
        <v>646</v>
      </c>
      <c r="AV96" s="270"/>
      <c r="AW96" s="378" t="s">
        <v>300</v>
      </c>
      <c r="AX96" s="379"/>
    </row>
    <row r="97" spans="1:60" ht="23.25" customHeight="1">
      <c r="A97" s="521"/>
      <c r="B97" s="553"/>
      <c r="C97" s="553"/>
      <c r="D97" s="553"/>
      <c r="E97" s="553"/>
      <c r="F97" s="554"/>
      <c r="G97" s="229" t="s">
        <v>583</v>
      </c>
      <c r="H97" s="159"/>
      <c r="I97" s="159"/>
      <c r="J97" s="159"/>
      <c r="K97" s="159"/>
      <c r="L97" s="159"/>
      <c r="M97" s="159"/>
      <c r="N97" s="159"/>
      <c r="O97" s="230"/>
      <c r="P97" s="159" t="s">
        <v>591</v>
      </c>
      <c r="Q97" s="803"/>
      <c r="R97" s="803"/>
      <c r="S97" s="803"/>
      <c r="T97" s="803"/>
      <c r="U97" s="803"/>
      <c r="V97" s="803"/>
      <c r="W97" s="803"/>
      <c r="X97" s="804"/>
      <c r="Y97" s="756" t="s">
        <v>62</v>
      </c>
      <c r="Z97" s="757"/>
      <c r="AA97" s="758"/>
      <c r="AB97" s="405" t="s">
        <v>654</v>
      </c>
      <c r="AC97" s="406"/>
      <c r="AD97" s="407"/>
      <c r="AE97" s="363" t="s">
        <v>652</v>
      </c>
      <c r="AF97" s="364"/>
      <c r="AG97" s="364"/>
      <c r="AH97" s="365"/>
      <c r="AI97" s="363" t="s">
        <v>652</v>
      </c>
      <c r="AJ97" s="364"/>
      <c r="AK97" s="364"/>
      <c r="AL97" s="365"/>
      <c r="AM97" s="363" t="s">
        <v>652</v>
      </c>
      <c r="AN97" s="364"/>
      <c r="AO97" s="364"/>
      <c r="AP97" s="364"/>
      <c r="AQ97" s="101" t="s">
        <v>642</v>
      </c>
      <c r="AR97" s="102"/>
      <c r="AS97" s="102"/>
      <c r="AT97" s="103"/>
      <c r="AU97" s="364" t="s">
        <v>645</v>
      </c>
      <c r="AV97" s="364"/>
      <c r="AW97" s="364"/>
      <c r="AX97" s="366"/>
      <c r="AY97" s="10"/>
      <c r="AZ97" s="10"/>
      <c r="BA97" s="10"/>
      <c r="BB97" s="10"/>
      <c r="BC97" s="10"/>
    </row>
    <row r="98" spans="1:60" ht="23.25" customHeight="1">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t="s">
        <v>654</v>
      </c>
      <c r="AC98" s="801"/>
      <c r="AD98" s="802"/>
      <c r="AE98" s="363" t="s">
        <v>652</v>
      </c>
      <c r="AF98" s="364"/>
      <c r="AG98" s="364"/>
      <c r="AH98" s="365"/>
      <c r="AI98" s="363" t="s">
        <v>652</v>
      </c>
      <c r="AJ98" s="364"/>
      <c r="AK98" s="364"/>
      <c r="AL98" s="365"/>
      <c r="AM98" s="363" t="s">
        <v>652</v>
      </c>
      <c r="AN98" s="364"/>
      <c r="AO98" s="364"/>
      <c r="AP98" s="364"/>
      <c r="AQ98" s="101">
        <v>1000</v>
      </c>
      <c r="AR98" s="102"/>
      <c r="AS98" s="102"/>
      <c r="AT98" s="103"/>
      <c r="AU98" s="364" t="s">
        <v>651</v>
      </c>
      <c r="AV98" s="364"/>
      <c r="AW98" s="364"/>
      <c r="AX98" s="366"/>
      <c r="AY98" s="10"/>
      <c r="AZ98" s="10"/>
      <c r="BA98" s="10"/>
      <c r="BB98" s="10"/>
      <c r="BC98" s="10"/>
      <c r="BD98" s="10"/>
      <c r="BE98" s="10"/>
      <c r="BF98" s="10"/>
      <c r="BG98" s="10"/>
      <c r="BH98" s="10"/>
    </row>
    <row r="99" spans="1:60" ht="23.25" customHeight="1" thickBot="1">
      <c r="A99" s="522"/>
      <c r="B99" s="882"/>
      <c r="C99" s="882"/>
      <c r="D99" s="882"/>
      <c r="E99" s="882"/>
      <c r="F99" s="883"/>
      <c r="G99" s="234"/>
      <c r="H99" s="162"/>
      <c r="I99" s="162"/>
      <c r="J99" s="162"/>
      <c r="K99" s="162"/>
      <c r="L99" s="162"/>
      <c r="M99" s="162"/>
      <c r="N99" s="162"/>
      <c r="O99" s="235"/>
      <c r="P99" s="807"/>
      <c r="Q99" s="807"/>
      <c r="R99" s="807"/>
      <c r="S99" s="807"/>
      <c r="T99" s="807"/>
      <c r="U99" s="807"/>
      <c r="V99" s="807"/>
      <c r="W99" s="807"/>
      <c r="X99" s="808"/>
      <c r="Y99" s="481" t="s">
        <v>13</v>
      </c>
      <c r="Z99" s="482"/>
      <c r="AA99" s="483"/>
      <c r="AB99" s="463" t="s">
        <v>14</v>
      </c>
      <c r="AC99" s="464"/>
      <c r="AD99" s="465"/>
      <c r="AE99" s="821" t="s">
        <v>652</v>
      </c>
      <c r="AF99" s="822"/>
      <c r="AG99" s="822"/>
      <c r="AH99" s="847"/>
      <c r="AI99" s="821" t="s">
        <v>652</v>
      </c>
      <c r="AJ99" s="822"/>
      <c r="AK99" s="822"/>
      <c r="AL99" s="847"/>
      <c r="AM99" s="821" t="s">
        <v>652</v>
      </c>
      <c r="AN99" s="822"/>
      <c r="AO99" s="822"/>
      <c r="AP99" s="822"/>
      <c r="AQ99" s="823" t="s">
        <v>646</v>
      </c>
      <c r="AR99" s="824"/>
      <c r="AS99" s="824"/>
      <c r="AT99" s="825"/>
      <c r="AU99" s="822" t="s">
        <v>646</v>
      </c>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59" t="s">
        <v>11</v>
      </c>
      <c r="AC100" s="859"/>
      <c r="AD100" s="859"/>
      <c r="AE100" s="827" t="s">
        <v>357</v>
      </c>
      <c r="AF100" s="828"/>
      <c r="AG100" s="828"/>
      <c r="AH100" s="829"/>
      <c r="AI100" s="827" t="s">
        <v>363</v>
      </c>
      <c r="AJ100" s="828"/>
      <c r="AK100" s="828"/>
      <c r="AL100" s="829"/>
      <c r="AM100" s="827" t="s">
        <v>472</v>
      </c>
      <c r="AN100" s="828"/>
      <c r="AO100" s="828"/>
      <c r="AP100" s="829"/>
      <c r="AQ100" s="930" t="s">
        <v>494</v>
      </c>
      <c r="AR100" s="931"/>
      <c r="AS100" s="931"/>
      <c r="AT100" s="932"/>
      <c r="AU100" s="930" t="s">
        <v>539</v>
      </c>
      <c r="AV100" s="931"/>
      <c r="AW100" s="931"/>
      <c r="AX100" s="933"/>
    </row>
    <row r="101" spans="1:60" ht="23.25" customHeight="1">
      <c r="A101" s="492"/>
      <c r="B101" s="493"/>
      <c r="C101" s="493"/>
      <c r="D101" s="493"/>
      <c r="E101" s="493"/>
      <c r="F101" s="494"/>
      <c r="G101" s="159" t="s">
        <v>586</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641</v>
      </c>
      <c r="AC101" s="552"/>
      <c r="AD101" s="552"/>
      <c r="AE101" s="363" t="s">
        <v>652</v>
      </c>
      <c r="AF101" s="364"/>
      <c r="AG101" s="364"/>
      <c r="AH101" s="365"/>
      <c r="AI101" s="363" t="s">
        <v>652</v>
      </c>
      <c r="AJ101" s="364"/>
      <c r="AK101" s="364"/>
      <c r="AL101" s="365"/>
      <c r="AM101" s="363" t="s">
        <v>652</v>
      </c>
      <c r="AN101" s="364"/>
      <c r="AO101" s="364"/>
      <c r="AP101" s="365"/>
      <c r="AQ101" s="363" t="s">
        <v>646</v>
      </c>
      <c r="AR101" s="364"/>
      <c r="AS101" s="364"/>
      <c r="AT101" s="365"/>
      <c r="AU101" s="363" t="s">
        <v>647</v>
      </c>
      <c r="AV101" s="364"/>
      <c r="AW101" s="364"/>
      <c r="AX101" s="365"/>
    </row>
    <row r="102" spans="1:60" ht="23.25" customHeight="1">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641</v>
      </c>
      <c r="AC102" s="552"/>
      <c r="AD102" s="552"/>
      <c r="AE102" s="357" t="s">
        <v>652</v>
      </c>
      <c r="AF102" s="357"/>
      <c r="AG102" s="357"/>
      <c r="AH102" s="357"/>
      <c r="AI102" s="357" t="s">
        <v>652</v>
      </c>
      <c r="AJ102" s="357"/>
      <c r="AK102" s="357"/>
      <c r="AL102" s="357"/>
      <c r="AM102" s="357" t="s">
        <v>652</v>
      </c>
      <c r="AN102" s="357"/>
      <c r="AO102" s="357"/>
      <c r="AP102" s="357"/>
      <c r="AQ102" s="818">
        <v>5</v>
      </c>
      <c r="AR102" s="819"/>
      <c r="AS102" s="819"/>
      <c r="AT102" s="820"/>
      <c r="AU102" s="818">
        <v>15</v>
      </c>
      <c r="AV102" s="819"/>
      <c r="AW102" s="819"/>
      <c r="AX102" s="820"/>
    </row>
    <row r="103" spans="1:60" ht="31.5"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539</v>
      </c>
      <c r="AV103" s="360"/>
      <c r="AW103" s="360"/>
      <c r="AX103" s="362"/>
    </row>
    <row r="104" spans="1:60" ht="23.25" customHeight="1">
      <c r="A104" s="492"/>
      <c r="B104" s="493"/>
      <c r="C104" s="493"/>
      <c r="D104" s="493"/>
      <c r="E104" s="493"/>
      <c r="F104" s="494"/>
      <c r="G104" s="159" t="s">
        <v>587</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641</v>
      </c>
      <c r="AC104" s="473"/>
      <c r="AD104" s="474"/>
      <c r="AE104" s="363" t="s">
        <v>652</v>
      </c>
      <c r="AF104" s="364"/>
      <c r="AG104" s="364"/>
      <c r="AH104" s="365"/>
      <c r="AI104" s="363" t="s">
        <v>652</v>
      </c>
      <c r="AJ104" s="364"/>
      <c r="AK104" s="364"/>
      <c r="AL104" s="365"/>
      <c r="AM104" s="363" t="s">
        <v>652</v>
      </c>
      <c r="AN104" s="364"/>
      <c r="AO104" s="364"/>
      <c r="AP104" s="365"/>
      <c r="AQ104" s="363" t="s">
        <v>647</v>
      </c>
      <c r="AR104" s="364"/>
      <c r="AS104" s="364"/>
      <c r="AT104" s="365"/>
      <c r="AU104" s="363" t="s">
        <v>647</v>
      </c>
      <c r="AV104" s="364"/>
      <c r="AW104" s="364"/>
      <c r="AX104" s="365"/>
    </row>
    <row r="105" spans="1:60" ht="23.25" customHeight="1">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641</v>
      </c>
      <c r="AC105" s="406"/>
      <c r="AD105" s="407"/>
      <c r="AE105" s="357" t="s">
        <v>652</v>
      </c>
      <c r="AF105" s="357"/>
      <c r="AG105" s="357"/>
      <c r="AH105" s="357"/>
      <c r="AI105" s="357" t="s">
        <v>652</v>
      </c>
      <c r="AJ105" s="357"/>
      <c r="AK105" s="357"/>
      <c r="AL105" s="357"/>
      <c r="AM105" s="357" t="s">
        <v>652</v>
      </c>
      <c r="AN105" s="357"/>
      <c r="AO105" s="357"/>
      <c r="AP105" s="357"/>
      <c r="AQ105" s="363">
        <v>5</v>
      </c>
      <c r="AR105" s="364"/>
      <c r="AS105" s="364"/>
      <c r="AT105" s="365"/>
      <c r="AU105" s="818">
        <v>15</v>
      </c>
      <c r="AV105" s="819"/>
      <c r="AW105" s="819"/>
      <c r="AX105" s="820"/>
    </row>
    <row r="106" spans="1:60" ht="31.5"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539</v>
      </c>
      <c r="AV106" s="360"/>
      <c r="AW106" s="360"/>
      <c r="AX106" s="362"/>
    </row>
    <row r="107" spans="1:60" ht="23.25" customHeight="1">
      <c r="A107" s="492"/>
      <c r="B107" s="493"/>
      <c r="C107" s="493"/>
      <c r="D107" s="493"/>
      <c r="E107" s="493"/>
      <c r="F107" s="494"/>
      <c r="G107" s="159" t="s">
        <v>588</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641</v>
      </c>
      <c r="AC107" s="473"/>
      <c r="AD107" s="474"/>
      <c r="AE107" s="357" t="s">
        <v>652</v>
      </c>
      <c r="AF107" s="357"/>
      <c r="AG107" s="357"/>
      <c r="AH107" s="357"/>
      <c r="AI107" s="357" t="s">
        <v>655</v>
      </c>
      <c r="AJ107" s="357"/>
      <c r="AK107" s="357"/>
      <c r="AL107" s="357"/>
      <c r="AM107" s="357" t="s">
        <v>655</v>
      </c>
      <c r="AN107" s="357"/>
      <c r="AO107" s="357"/>
      <c r="AP107" s="357"/>
      <c r="AQ107" s="363" t="s">
        <v>648</v>
      </c>
      <c r="AR107" s="364"/>
      <c r="AS107" s="364"/>
      <c r="AT107" s="365"/>
      <c r="AU107" s="363" t="s">
        <v>648</v>
      </c>
      <c r="AV107" s="364"/>
      <c r="AW107" s="364"/>
      <c r="AX107" s="365"/>
    </row>
    <row r="108" spans="1:60" ht="23.25" customHeight="1">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641</v>
      </c>
      <c r="AC108" s="406"/>
      <c r="AD108" s="407"/>
      <c r="AE108" s="357" t="s">
        <v>655</v>
      </c>
      <c r="AF108" s="357"/>
      <c r="AG108" s="357"/>
      <c r="AH108" s="357"/>
      <c r="AI108" s="357" t="s">
        <v>655</v>
      </c>
      <c r="AJ108" s="357"/>
      <c r="AK108" s="357"/>
      <c r="AL108" s="357"/>
      <c r="AM108" s="357" t="s">
        <v>655</v>
      </c>
      <c r="AN108" s="357"/>
      <c r="AO108" s="357"/>
      <c r="AP108" s="357"/>
      <c r="AQ108" s="363">
        <v>5</v>
      </c>
      <c r="AR108" s="364"/>
      <c r="AS108" s="364"/>
      <c r="AT108" s="365"/>
      <c r="AU108" s="818">
        <v>5</v>
      </c>
      <c r="AV108" s="819"/>
      <c r="AW108" s="819"/>
      <c r="AX108" s="820"/>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539</v>
      </c>
      <c r="AV109" s="360"/>
      <c r="AW109" s="360"/>
      <c r="AX109" s="362"/>
    </row>
    <row r="110" spans="1:60" ht="23.25" hidden="1" customHeight="1">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539</v>
      </c>
      <c r="AV112" s="360"/>
      <c r="AW112" s="360"/>
      <c r="AX112" s="362"/>
    </row>
    <row r="113" spans="1:50" ht="23.25" hidden="1" customHeight="1">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540</v>
      </c>
      <c r="AR115" s="335"/>
      <c r="AS115" s="335"/>
      <c r="AT115" s="335"/>
      <c r="AU115" s="335"/>
      <c r="AV115" s="335"/>
      <c r="AW115" s="335"/>
      <c r="AX115" s="336"/>
    </row>
    <row r="116" spans="1:50" ht="23.25" customHeight="1">
      <c r="A116" s="291"/>
      <c r="B116" s="292"/>
      <c r="C116" s="292"/>
      <c r="D116" s="292"/>
      <c r="E116" s="292"/>
      <c r="F116" s="293"/>
      <c r="G116" s="350" t="s">
        <v>589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638</v>
      </c>
      <c r="AC116" s="300"/>
      <c r="AD116" s="301"/>
      <c r="AE116" s="357" t="s">
        <v>655</v>
      </c>
      <c r="AF116" s="357"/>
      <c r="AG116" s="357"/>
      <c r="AH116" s="357"/>
      <c r="AI116" s="357" t="s">
        <v>655</v>
      </c>
      <c r="AJ116" s="357"/>
      <c r="AK116" s="357"/>
      <c r="AL116" s="357"/>
      <c r="AM116" s="357" t="s">
        <v>647</v>
      </c>
      <c r="AN116" s="357"/>
      <c r="AO116" s="357"/>
      <c r="AP116" s="357"/>
      <c r="AQ116" s="363">
        <v>12.3</v>
      </c>
      <c r="AR116" s="364"/>
      <c r="AS116" s="364"/>
      <c r="AT116" s="364"/>
      <c r="AU116" s="364"/>
      <c r="AV116" s="364"/>
      <c r="AW116" s="364"/>
      <c r="AX116" s="366"/>
    </row>
    <row r="117" spans="1:50" ht="46.5"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639</v>
      </c>
      <c r="AC117" s="341"/>
      <c r="AD117" s="342"/>
      <c r="AE117" s="305" t="s">
        <v>656</v>
      </c>
      <c r="AF117" s="305"/>
      <c r="AG117" s="305"/>
      <c r="AH117" s="305"/>
      <c r="AI117" s="305" t="s">
        <v>656</v>
      </c>
      <c r="AJ117" s="305"/>
      <c r="AK117" s="305"/>
      <c r="AL117" s="305"/>
      <c r="AM117" s="305" t="s">
        <v>656</v>
      </c>
      <c r="AN117" s="305"/>
      <c r="AO117" s="305"/>
      <c r="AP117" s="305"/>
      <c r="AQ117" s="305" t="s">
        <v>636</v>
      </c>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540</v>
      </c>
      <c r="AR118" s="335"/>
      <c r="AS118" s="335"/>
      <c r="AT118" s="335"/>
      <c r="AU118" s="335"/>
      <c r="AV118" s="335"/>
      <c r="AW118" s="335"/>
      <c r="AX118" s="336"/>
    </row>
    <row r="119" spans="1:50" ht="23.25" customHeight="1">
      <c r="A119" s="291"/>
      <c r="B119" s="292"/>
      <c r="C119" s="292"/>
      <c r="D119" s="292"/>
      <c r="E119" s="292"/>
      <c r="F119" s="293"/>
      <c r="G119" s="350" t="s">
        <v>590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638</v>
      </c>
      <c r="AC119" s="300"/>
      <c r="AD119" s="301"/>
      <c r="AE119" s="357" t="s">
        <v>655</v>
      </c>
      <c r="AF119" s="357"/>
      <c r="AG119" s="357"/>
      <c r="AH119" s="357"/>
      <c r="AI119" s="357" t="s">
        <v>647</v>
      </c>
      <c r="AJ119" s="357"/>
      <c r="AK119" s="357"/>
      <c r="AL119" s="357"/>
      <c r="AM119" s="357" t="s">
        <v>649</v>
      </c>
      <c r="AN119" s="357"/>
      <c r="AO119" s="357"/>
      <c r="AP119" s="357"/>
      <c r="AQ119" s="357">
        <v>53.33</v>
      </c>
      <c r="AR119" s="357"/>
      <c r="AS119" s="357"/>
      <c r="AT119" s="357"/>
      <c r="AU119" s="357"/>
      <c r="AV119" s="357"/>
      <c r="AW119" s="357"/>
      <c r="AX119" s="358"/>
    </row>
    <row r="120" spans="1:50" ht="46.5" customHeight="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639</v>
      </c>
      <c r="AC120" s="341"/>
      <c r="AD120" s="342"/>
      <c r="AE120" s="305" t="s">
        <v>656</v>
      </c>
      <c r="AF120" s="305"/>
      <c r="AG120" s="305"/>
      <c r="AH120" s="305"/>
      <c r="AI120" s="305" t="s">
        <v>657</v>
      </c>
      <c r="AJ120" s="305"/>
      <c r="AK120" s="305"/>
      <c r="AL120" s="305"/>
      <c r="AM120" s="305" t="s">
        <v>657</v>
      </c>
      <c r="AN120" s="305"/>
      <c r="AO120" s="305"/>
      <c r="AP120" s="305"/>
      <c r="AQ120" s="305" t="s">
        <v>637</v>
      </c>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540</v>
      </c>
      <c r="AR121" s="335"/>
      <c r="AS121" s="335"/>
      <c r="AT121" s="335"/>
      <c r="AU121" s="335"/>
      <c r="AV121" s="335"/>
      <c r="AW121" s="335"/>
      <c r="AX121" s="336"/>
    </row>
    <row r="122" spans="1:50" ht="23.25" hidden="1" customHeight="1">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540</v>
      </c>
      <c r="AR124" s="335"/>
      <c r="AS124" s="335"/>
      <c r="AT124" s="335"/>
      <c r="AU124" s="335"/>
      <c r="AV124" s="335"/>
      <c r="AW124" s="335"/>
      <c r="AX124" s="336"/>
    </row>
    <row r="125" spans="1:50" ht="23.25" hidden="1" customHeight="1">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540</v>
      </c>
      <c r="AR127" s="335"/>
      <c r="AS127" s="335"/>
      <c r="AT127" s="335"/>
      <c r="AU127" s="335"/>
      <c r="AV127" s="335"/>
      <c r="AW127" s="335"/>
      <c r="AX127" s="336"/>
    </row>
    <row r="128" spans="1:50" ht="23.25" hidden="1" customHeight="1">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5" t="s">
        <v>369</v>
      </c>
      <c r="B130" s="993"/>
      <c r="C130" s="992" t="s">
        <v>366</v>
      </c>
      <c r="D130" s="993"/>
      <c r="E130" s="307" t="s">
        <v>399</v>
      </c>
      <c r="F130" s="308"/>
      <c r="G130" s="309" t="s">
        <v>592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6"/>
      <c r="B131" s="251"/>
      <c r="C131" s="250"/>
      <c r="D131" s="251"/>
      <c r="E131" s="237" t="s">
        <v>398</v>
      </c>
      <c r="F131" s="238"/>
      <c r="G131" s="234" t="s">
        <v>593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596</v>
      </c>
      <c r="AR133" s="270"/>
      <c r="AS133" s="135" t="s">
        <v>356</v>
      </c>
      <c r="AT133" s="170"/>
      <c r="AU133" s="134" t="s">
        <v>596</v>
      </c>
      <c r="AV133" s="134"/>
      <c r="AW133" s="135" t="s">
        <v>300</v>
      </c>
      <c r="AX133" s="136"/>
    </row>
    <row r="134" spans="1:50" ht="39.75" customHeight="1">
      <c r="A134" s="996"/>
      <c r="B134" s="251"/>
      <c r="C134" s="250"/>
      <c r="D134" s="251"/>
      <c r="E134" s="250"/>
      <c r="F134" s="313"/>
      <c r="G134" s="229" t="s">
        <v>594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594</v>
      </c>
      <c r="AC134" s="220"/>
      <c r="AD134" s="220"/>
      <c r="AE134" s="265" t="s">
        <v>596</v>
      </c>
      <c r="AF134" s="102"/>
      <c r="AG134" s="102"/>
      <c r="AH134" s="102"/>
      <c r="AI134" s="265" t="s">
        <v>596</v>
      </c>
      <c r="AJ134" s="102"/>
      <c r="AK134" s="102"/>
      <c r="AL134" s="102"/>
      <c r="AM134" s="265" t="s">
        <v>596</v>
      </c>
      <c r="AN134" s="102"/>
      <c r="AO134" s="102"/>
      <c r="AP134" s="102"/>
      <c r="AQ134" s="265" t="s">
        <v>597</v>
      </c>
      <c r="AR134" s="102"/>
      <c r="AS134" s="102"/>
      <c r="AT134" s="102"/>
      <c r="AU134" s="265" t="s">
        <v>596</v>
      </c>
      <c r="AV134" s="102"/>
      <c r="AW134" s="102"/>
      <c r="AX134" s="221"/>
    </row>
    <row r="135" spans="1:50" ht="39.75" customHeight="1">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594</v>
      </c>
      <c r="AC135" s="131"/>
      <c r="AD135" s="131"/>
      <c r="AE135" s="265" t="s">
        <v>596</v>
      </c>
      <c r="AF135" s="102"/>
      <c r="AG135" s="102"/>
      <c r="AH135" s="102"/>
      <c r="AI135" s="265" t="s">
        <v>596</v>
      </c>
      <c r="AJ135" s="102"/>
      <c r="AK135" s="102"/>
      <c r="AL135" s="102"/>
      <c r="AM135" s="265" t="s">
        <v>596</v>
      </c>
      <c r="AN135" s="102"/>
      <c r="AO135" s="102"/>
      <c r="AP135" s="102"/>
      <c r="AQ135" s="265" t="s">
        <v>596</v>
      </c>
      <c r="AR135" s="102"/>
      <c r="AS135" s="102"/>
      <c r="AT135" s="102"/>
      <c r="AU135" s="265" t="s">
        <v>596</v>
      </c>
      <c r="AV135" s="102"/>
      <c r="AW135" s="102"/>
      <c r="AX135" s="221"/>
    </row>
    <row r="136" spans="1:50" ht="18.75" hidden="1" customHeight="1">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996"/>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996"/>
      <c r="B154" s="251"/>
      <c r="C154" s="250"/>
      <c r="D154" s="251"/>
      <c r="E154" s="250"/>
      <c r="F154" s="313"/>
      <c r="G154" s="229" t="s">
        <v>598</v>
      </c>
      <c r="H154" s="159"/>
      <c r="I154" s="159"/>
      <c r="J154" s="159"/>
      <c r="K154" s="159"/>
      <c r="L154" s="159"/>
      <c r="M154" s="159"/>
      <c r="N154" s="159"/>
      <c r="O154" s="159"/>
      <c r="P154" s="230"/>
      <c r="Q154" s="158" t="s">
        <v>599</v>
      </c>
      <c r="R154" s="159"/>
      <c r="S154" s="159"/>
      <c r="T154" s="159"/>
      <c r="U154" s="159"/>
      <c r="V154" s="159"/>
      <c r="W154" s="159"/>
      <c r="X154" s="159"/>
      <c r="Y154" s="159"/>
      <c r="Z154" s="159"/>
      <c r="AA154" s="925"/>
      <c r="AB154" s="254" t="s">
        <v>600</v>
      </c>
      <c r="AC154" s="255"/>
      <c r="AD154" s="255"/>
      <c r="AE154" s="260" t="s">
        <v>605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67.5" customHeight="1">
      <c r="A155" s="996"/>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6"/>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6"/>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6"/>
      <c r="AB157" s="256"/>
      <c r="AC157" s="257"/>
      <c r="AD157" s="257"/>
      <c r="AE157" s="158" t="s">
        <v>606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96"/>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6"/>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6"/>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6"/>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96"/>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6"/>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6"/>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6"/>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96"/>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6"/>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6"/>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6"/>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96"/>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6"/>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6"/>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6"/>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99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996"/>
      <c r="B188" s="251"/>
      <c r="C188" s="250"/>
      <c r="D188" s="251"/>
      <c r="E188" s="158" t="s">
        <v>601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2.5" customHeight="1" thickBot="1">
      <c r="A189" s="996"/>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thickBot="1">
      <c r="A190" s="996"/>
      <c r="B190" s="251"/>
      <c r="C190" s="250"/>
      <c r="D190" s="251"/>
      <c r="E190" s="307" t="s">
        <v>399</v>
      </c>
      <c r="F190" s="308"/>
      <c r="G190" s="309" t="s">
        <v>602</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thickBot="1">
      <c r="A191" s="996"/>
      <c r="B191" s="251"/>
      <c r="C191" s="250"/>
      <c r="D191" s="251"/>
      <c r="E191" s="237" t="s">
        <v>398</v>
      </c>
      <c r="F191" s="238"/>
      <c r="G191" s="234" t="s">
        <v>603</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thickBot="1">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thickBot="1">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t="s">
        <v>604</v>
      </c>
      <c r="AR193" s="270"/>
      <c r="AS193" s="135" t="s">
        <v>356</v>
      </c>
      <c r="AT193" s="170"/>
      <c r="AU193" s="134" t="s">
        <v>604</v>
      </c>
      <c r="AV193" s="134"/>
      <c r="AW193" s="135" t="s">
        <v>300</v>
      </c>
      <c r="AX193" s="136"/>
    </row>
    <row r="194" spans="1:50" ht="39.75" hidden="1" customHeight="1" thickBot="1">
      <c r="A194" s="996"/>
      <c r="B194" s="251"/>
      <c r="C194" s="250"/>
      <c r="D194" s="251"/>
      <c r="E194" s="250"/>
      <c r="F194" s="313"/>
      <c r="G194" s="229" t="s">
        <v>603</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602</v>
      </c>
      <c r="AC194" s="220"/>
      <c r="AD194" s="220"/>
      <c r="AE194" s="265" t="s">
        <v>604</v>
      </c>
      <c r="AF194" s="102"/>
      <c r="AG194" s="102"/>
      <c r="AH194" s="102"/>
      <c r="AI194" s="265" t="s">
        <v>604</v>
      </c>
      <c r="AJ194" s="102"/>
      <c r="AK194" s="102"/>
      <c r="AL194" s="102"/>
      <c r="AM194" s="265" t="s">
        <v>604</v>
      </c>
      <c r="AN194" s="102"/>
      <c r="AO194" s="102"/>
      <c r="AP194" s="102"/>
      <c r="AQ194" s="265" t="s">
        <v>604</v>
      </c>
      <c r="AR194" s="102"/>
      <c r="AS194" s="102"/>
      <c r="AT194" s="102"/>
      <c r="AU194" s="265" t="s">
        <v>604</v>
      </c>
      <c r="AV194" s="102"/>
      <c r="AW194" s="102"/>
      <c r="AX194" s="221"/>
    </row>
    <row r="195" spans="1:50" ht="39.75" hidden="1" customHeight="1" thickBot="1">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602</v>
      </c>
      <c r="AC195" s="131"/>
      <c r="AD195" s="131"/>
      <c r="AE195" s="265" t="s">
        <v>604</v>
      </c>
      <c r="AF195" s="102"/>
      <c r="AG195" s="102"/>
      <c r="AH195" s="102"/>
      <c r="AI195" s="265" t="s">
        <v>604</v>
      </c>
      <c r="AJ195" s="102"/>
      <c r="AK195" s="102"/>
      <c r="AL195" s="102"/>
      <c r="AM195" s="265" t="s">
        <v>604</v>
      </c>
      <c r="AN195" s="102"/>
      <c r="AO195" s="102"/>
      <c r="AP195" s="102"/>
      <c r="AQ195" s="265" t="s">
        <v>604</v>
      </c>
      <c r="AR195" s="102"/>
      <c r="AS195" s="102"/>
      <c r="AT195" s="102"/>
      <c r="AU195" s="265" t="s">
        <v>604</v>
      </c>
      <c r="AV195" s="102"/>
      <c r="AW195" s="102"/>
      <c r="AX195" s="221"/>
    </row>
    <row r="196" spans="1:50" ht="19.5" hidden="1" customHeight="1">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thickBot="1">
      <c r="A212" s="996"/>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thickBot="1">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thickBot="1">
      <c r="A214" s="996"/>
      <c r="B214" s="251"/>
      <c r="C214" s="250"/>
      <c r="D214" s="251"/>
      <c r="E214" s="250"/>
      <c r="F214" s="313"/>
      <c r="G214" s="229" t="s">
        <v>606</v>
      </c>
      <c r="H214" s="159"/>
      <c r="I214" s="159"/>
      <c r="J214" s="159"/>
      <c r="K214" s="159"/>
      <c r="L214" s="159"/>
      <c r="M214" s="159"/>
      <c r="N214" s="159"/>
      <c r="O214" s="159"/>
      <c r="P214" s="230"/>
      <c r="Q214" s="983" t="s">
        <v>606</v>
      </c>
      <c r="R214" s="984"/>
      <c r="S214" s="984"/>
      <c r="T214" s="984"/>
      <c r="U214" s="984"/>
      <c r="V214" s="984"/>
      <c r="W214" s="984"/>
      <c r="X214" s="984"/>
      <c r="Y214" s="984"/>
      <c r="Z214" s="984"/>
      <c r="AA214" s="985"/>
      <c r="AB214" s="254" t="s">
        <v>603</v>
      </c>
      <c r="AC214" s="255"/>
      <c r="AD214" s="255"/>
      <c r="AE214" s="260" t="s">
        <v>606</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thickBot="1">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thickBot="1">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thickBot="1">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t="s">
        <v>603</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thickBot="1">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96"/>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96"/>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96"/>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96"/>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thickBot="1">
      <c r="A247" s="99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thickBot="1">
      <c r="A248" s="996"/>
      <c r="B248" s="251"/>
      <c r="C248" s="250"/>
      <c r="D248" s="251"/>
      <c r="E248" s="158" t="s">
        <v>602</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96"/>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99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996"/>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96"/>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96"/>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96"/>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96"/>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9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996"/>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96"/>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96"/>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96"/>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96"/>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9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96"/>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996"/>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96"/>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96"/>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96"/>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96"/>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9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thickBot="1">
      <c r="A430" s="996"/>
      <c r="B430" s="251"/>
      <c r="C430" s="248" t="s">
        <v>368</v>
      </c>
      <c r="D430" s="249"/>
      <c r="E430" s="237" t="s">
        <v>388</v>
      </c>
      <c r="F430" s="238"/>
      <c r="G430" s="239" t="s">
        <v>384</v>
      </c>
      <c r="H430" s="156"/>
      <c r="I430" s="156"/>
      <c r="J430" s="240" t="s">
        <v>595</v>
      </c>
      <c r="K430" s="241"/>
      <c r="L430" s="241"/>
      <c r="M430" s="241"/>
      <c r="N430" s="241"/>
      <c r="O430" s="241"/>
      <c r="P430" s="241"/>
      <c r="Q430" s="241"/>
      <c r="R430" s="241"/>
      <c r="S430" s="241"/>
      <c r="T430" s="242"/>
      <c r="U430" s="243" t="s">
        <v>602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c r="A431" s="99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hidden="1" customHeight="1" thickBot="1">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597</v>
      </c>
      <c r="AF432" s="134"/>
      <c r="AG432" s="135" t="s">
        <v>356</v>
      </c>
      <c r="AH432" s="170"/>
      <c r="AI432" s="180"/>
      <c r="AJ432" s="180"/>
      <c r="AK432" s="180"/>
      <c r="AL432" s="175"/>
      <c r="AM432" s="180"/>
      <c r="AN432" s="180"/>
      <c r="AO432" s="180"/>
      <c r="AP432" s="175"/>
      <c r="AQ432" s="216" t="s">
        <v>604</v>
      </c>
      <c r="AR432" s="134"/>
      <c r="AS432" s="135" t="s">
        <v>356</v>
      </c>
      <c r="AT432" s="170"/>
      <c r="AU432" s="134" t="s">
        <v>604</v>
      </c>
      <c r="AV432" s="134"/>
      <c r="AW432" s="135" t="s">
        <v>300</v>
      </c>
      <c r="AX432" s="136"/>
    </row>
    <row r="433" spans="1:50" ht="23.25" hidden="1" customHeight="1" thickBot="1">
      <c r="A433" s="996"/>
      <c r="B433" s="251"/>
      <c r="C433" s="250"/>
      <c r="D433" s="251"/>
      <c r="E433" s="164"/>
      <c r="F433" s="165"/>
      <c r="G433" s="229" t="s">
        <v>603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603</v>
      </c>
      <c r="AC433" s="131"/>
      <c r="AD433" s="131"/>
      <c r="AE433" s="101" t="s">
        <v>604</v>
      </c>
      <c r="AF433" s="102"/>
      <c r="AG433" s="102"/>
      <c r="AH433" s="102"/>
      <c r="AI433" s="101" t="s">
        <v>604</v>
      </c>
      <c r="AJ433" s="102"/>
      <c r="AK433" s="102"/>
      <c r="AL433" s="102"/>
      <c r="AM433" s="101" t="s">
        <v>604</v>
      </c>
      <c r="AN433" s="102"/>
      <c r="AO433" s="102"/>
      <c r="AP433" s="103"/>
      <c r="AQ433" s="101" t="s">
        <v>604</v>
      </c>
      <c r="AR433" s="102"/>
      <c r="AS433" s="102"/>
      <c r="AT433" s="103"/>
      <c r="AU433" s="102" t="s">
        <v>607</v>
      </c>
      <c r="AV433" s="102"/>
      <c r="AW433" s="102"/>
      <c r="AX433" s="221"/>
    </row>
    <row r="434" spans="1:50" ht="23.25" hidden="1" customHeight="1" thickBot="1">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602</v>
      </c>
      <c r="AC434" s="220"/>
      <c r="AD434" s="220"/>
      <c r="AE434" s="101" t="s">
        <v>604</v>
      </c>
      <c r="AF434" s="102"/>
      <c r="AG434" s="102"/>
      <c r="AH434" s="103"/>
      <c r="AI434" s="101" t="s">
        <v>604</v>
      </c>
      <c r="AJ434" s="102"/>
      <c r="AK434" s="102"/>
      <c r="AL434" s="102"/>
      <c r="AM434" s="101" t="s">
        <v>604</v>
      </c>
      <c r="AN434" s="102"/>
      <c r="AO434" s="102"/>
      <c r="AP434" s="103"/>
      <c r="AQ434" s="101" t="s">
        <v>604</v>
      </c>
      <c r="AR434" s="102"/>
      <c r="AS434" s="102"/>
      <c r="AT434" s="103"/>
      <c r="AU434" s="102" t="s">
        <v>607</v>
      </c>
      <c r="AV434" s="102"/>
      <c r="AW434" s="102"/>
      <c r="AX434" s="221"/>
    </row>
    <row r="435" spans="1:50" ht="23.25" hidden="1" customHeight="1" thickBot="1">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604</v>
      </c>
      <c r="AF435" s="102"/>
      <c r="AG435" s="102"/>
      <c r="AH435" s="103"/>
      <c r="AI435" s="101" t="s">
        <v>604</v>
      </c>
      <c r="AJ435" s="102"/>
      <c r="AK435" s="102"/>
      <c r="AL435" s="102"/>
      <c r="AM435" s="101" t="s">
        <v>604</v>
      </c>
      <c r="AN435" s="102"/>
      <c r="AO435" s="102"/>
      <c r="AP435" s="103"/>
      <c r="AQ435" s="101" t="s">
        <v>604</v>
      </c>
      <c r="AR435" s="102"/>
      <c r="AS435" s="102"/>
      <c r="AT435" s="103"/>
      <c r="AU435" s="102" t="s">
        <v>608</v>
      </c>
      <c r="AV435" s="102"/>
      <c r="AW435" s="102"/>
      <c r="AX435" s="221"/>
    </row>
    <row r="436" spans="1:50" ht="18.75" hidden="1" customHeight="1">
      <c r="A436" s="99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99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99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99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99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996"/>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99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99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99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99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c r="A481" s="99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996"/>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9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99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99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99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99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99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99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99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99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99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99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9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99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99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99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99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99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99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99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99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99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99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9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99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99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99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99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99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99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99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99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99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99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9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99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99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99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99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99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99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99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99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99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99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44"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552</v>
      </c>
      <c r="AE702" s="898"/>
      <c r="AF702" s="898"/>
      <c r="AG702" s="887" t="s">
        <v>609</v>
      </c>
      <c r="AH702" s="888"/>
      <c r="AI702" s="888"/>
      <c r="AJ702" s="888"/>
      <c r="AK702" s="888"/>
      <c r="AL702" s="888"/>
      <c r="AM702" s="888"/>
      <c r="AN702" s="888"/>
      <c r="AO702" s="888"/>
      <c r="AP702" s="888"/>
      <c r="AQ702" s="888"/>
      <c r="AR702" s="888"/>
      <c r="AS702" s="888"/>
      <c r="AT702" s="888"/>
      <c r="AU702" s="888"/>
      <c r="AV702" s="888"/>
      <c r="AW702" s="888"/>
      <c r="AX702" s="889"/>
    </row>
    <row r="703" spans="1:50" ht="86.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610</v>
      </c>
      <c r="AH703" s="666"/>
      <c r="AI703" s="666"/>
      <c r="AJ703" s="666"/>
      <c r="AK703" s="666"/>
      <c r="AL703" s="666"/>
      <c r="AM703" s="666"/>
      <c r="AN703" s="666"/>
      <c r="AO703" s="666"/>
      <c r="AP703" s="666"/>
      <c r="AQ703" s="666"/>
      <c r="AR703" s="666"/>
      <c r="AS703" s="666"/>
      <c r="AT703" s="666"/>
      <c r="AU703" s="666"/>
      <c r="AV703" s="666"/>
      <c r="AW703" s="666"/>
      <c r="AX703" s="667"/>
    </row>
    <row r="704" spans="1:50" ht="47.2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611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612</v>
      </c>
      <c r="AE705" s="734"/>
      <c r="AF705" s="734"/>
      <c r="AG705" s="158" t="s">
        <v>614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612</v>
      </c>
      <c r="AE708" s="669"/>
      <c r="AF708" s="669"/>
      <c r="AG708" s="527" t="s">
        <v>614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612</v>
      </c>
      <c r="AE709" s="153"/>
      <c r="AF709" s="153"/>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612</v>
      </c>
      <c r="AE710" s="153"/>
      <c r="AF710" s="153"/>
      <c r="AG710" s="665" t="s">
        <v>614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612</v>
      </c>
      <c r="AE711" s="153"/>
      <c r="AF711" s="153"/>
      <c r="AG711" s="665" t="s">
        <v>614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614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612</v>
      </c>
      <c r="AE713" s="153"/>
      <c r="AF713" s="154"/>
      <c r="AG713" s="665" t="s">
        <v>614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612</v>
      </c>
      <c r="AE714" s="593"/>
      <c r="AF714" s="594"/>
      <c r="AG714" s="690" t="s">
        <v>614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614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612</v>
      </c>
      <c r="AE717" s="153"/>
      <c r="AF717" s="153"/>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612</v>
      </c>
      <c r="AE718" s="153"/>
      <c r="AF718" s="153"/>
      <c r="AG718" s="161" t="s">
        <v>614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612</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51"/>
      <c r="B720" s="652"/>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2" t="s">
        <v>48</v>
      </c>
      <c r="B726" s="623"/>
      <c r="C726" s="445" t="s">
        <v>53</v>
      </c>
      <c r="D726" s="582"/>
      <c r="E726" s="582"/>
      <c r="F726" s="583"/>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662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663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7" t="s">
        <v>431</v>
      </c>
      <c r="B737" s="118"/>
      <c r="C737" s="118"/>
      <c r="D737" s="119"/>
      <c r="E737" s="112" t="s">
        <v>615</v>
      </c>
      <c r="F737" s="112"/>
      <c r="G737" s="112"/>
      <c r="H737" s="112"/>
      <c r="I737" s="112"/>
      <c r="J737" s="112"/>
      <c r="K737" s="112"/>
      <c r="L737" s="112"/>
      <c r="M737" s="112"/>
      <c r="N737" s="113" t="s">
        <v>358</v>
      </c>
      <c r="O737" s="113"/>
      <c r="P737" s="113"/>
      <c r="Q737" s="113"/>
      <c r="R737" s="112" t="s">
        <v>614</v>
      </c>
      <c r="S737" s="112"/>
      <c r="T737" s="112"/>
      <c r="U737" s="112"/>
      <c r="V737" s="112"/>
      <c r="W737" s="112"/>
      <c r="X737" s="112"/>
      <c r="Y737" s="112"/>
      <c r="Z737" s="112"/>
      <c r="AA737" s="113" t="s">
        <v>359</v>
      </c>
      <c r="AB737" s="113"/>
      <c r="AC737" s="113"/>
      <c r="AD737" s="113"/>
      <c r="AE737" s="112" t="s">
        <v>615</v>
      </c>
      <c r="AF737" s="112"/>
      <c r="AG737" s="112"/>
      <c r="AH737" s="112"/>
      <c r="AI737" s="112"/>
      <c r="AJ737" s="112"/>
      <c r="AK737" s="112"/>
      <c r="AL737" s="112"/>
      <c r="AM737" s="112"/>
      <c r="AN737" s="113" t="s">
        <v>360</v>
      </c>
      <c r="AO737" s="113"/>
      <c r="AP737" s="113"/>
      <c r="AQ737" s="113"/>
      <c r="AR737" s="114" t="s">
        <v>614</v>
      </c>
      <c r="AS737" s="115"/>
      <c r="AT737" s="115"/>
      <c r="AU737" s="115"/>
      <c r="AV737" s="115"/>
      <c r="AW737" s="115"/>
      <c r="AX737" s="116"/>
      <c r="AY737" s="89"/>
      <c r="AZ737" s="89"/>
    </row>
    <row r="738" spans="1:52" ht="24.75" customHeight="1">
      <c r="A738" s="117" t="s">
        <v>361</v>
      </c>
      <c r="B738" s="118"/>
      <c r="C738" s="118"/>
      <c r="D738" s="119"/>
      <c r="E738" s="112" t="s">
        <v>614</v>
      </c>
      <c r="F738" s="112"/>
      <c r="G738" s="112"/>
      <c r="H738" s="112"/>
      <c r="I738" s="112"/>
      <c r="J738" s="112"/>
      <c r="K738" s="112"/>
      <c r="L738" s="112"/>
      <c r="M738" s="112"/>
      <c r="N738" s="113" t="s">
        <v>362</v>
      </c>
      <c r="O738" s="113"/>
      <c r="P738" s="113"/>
      <c r="Q738" s="113"/>
      <c r="R738" s="112" t="s">
        <v>614</v>
      </c>
      <c r="S738" s="112"/>
      <c r="T738" s="112"/>
      <c r="U738" s="112"/>
      <c r="V738" s="112"/>
      <c r="W738" s="112"/>
      <c r="X738" s="112"/>
      <c r="Y738" s="112"/>
      <c r="Z738" s="112"/>
      <c r="AA738" s="113" t="s">
        <v>482</v>
      </c>
      <c r="AB738" s="113"/>
      <c r="AC738" s="113"/>
      <c r="AD738" s="113"/>
      <c r="AE738" s="112" t="s">
        <v>615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541</v>
      </c>
      <c r="B739" s="124"/>
      <c r="C739" s="124"/>
      <c r="D739" s="125"/>
      <c r="E739" s="126" t="s">
        <v>549</v>
      </c>
      <c r="F739" s="127"/>
      <c r="G739" s="127"/>
      <c r="H739" s="91" t="str">
        <f>IF(E739="", "", "(")</f>
        <v>(</v>
      </c>
      <c r="I739" s="107" t="s">
        <v>470</v>
      </c>
      <c r="J739" s="107"/>
      <c r="K739" s="91" t="str">
        <f>IF(OR(I739="　", I739=""), "", "-")</f>
        <v>-</v>
      </c>
      <c r="L739" s="108">
        <v>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94"/>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616</v>
      </c>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532</v>
      </c>
      <c r="B779" s="762"/>
      <c r="C779" s="762"/>
      <c r="D779" s="762"/>
      <c r="E779" s="762"/>
      <c r="F779" s="763"/>
      <c r="G779" s="441" t="s">
        <v>507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614</v>
      </c>
      <c r="H781" s="451"/>
      <c r="I781" s="451"/>
      <c r="J781" s="451"/>
      <c r="K781" s="452"/>
      <c r="L781" s="453" t="s">
        <v>613</v>
      </c>
      <c r="M781" s="454"/>
      <c r="N781" s="454"/>
      <c r="O781" s="454"/>
      <c r="P781" s="454"/>
      <c r="Q781" s="454"/>
      <c r="R781" s="454"/>
      <c r="S781" s="454"/>
      <c r="T781" s="454"/>
      <c r="U781" s="454"/>
      <c r="V781" s="454"/>
      <c r="W781" s="454"/>
      <c r="X781" s="455"/>
      <c r="Y781" s="456" t="s">
        <v>617</v>
      </c>
      <c r="Z781" s="457"/>
      <c r="AA781" s="457"/>
      <c r="AB781" s="558"/>
      <c r="AC781" s="450" t="s">
        <v>615</v>
      </c>
      <c r="AD781" s="451"/>
      <c r="AE781" s="451"/>
      <c r="AF781" s="451"/>
      <c r="AG781" s="452"/>
      <c r="AH781" s="453" t="s">
        <v>614</v>
      </c>
      <c r="AI781" s="454"/>
      <c r="AJ781" s="454"/>
      <c r="AK781" s="454"/>
      <c r="AL781" s="454"/>
      <c r="AM781" s="454"/>
      <c r="AN781" s="454"/>
      <c r="AO781" s="454"/>
      <c r="AP781" s="454"/>
      <c r="AQ781" s="454"/>
      <c r="AR781" s="454"/>
      <c r="AS781" s="454"/>
      <c r="AT781" s="455"/>
      <c r="AU781" s="456" t="s">
        <v>618</v>
      </c>
      <c r="AV781" s="457"/>
      <c r="AW781" s="457"/>
      <c r="AX781" s="458"/>
    </row>
    <row r="782" spans="1:50" ht="24.75" hidden="1" customHeight="1">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t="s">
        <v>619</v>
      </c>
      <c r="H794" s="451"/>
      <c r="I794" s="451"/>
      <c r="J794" s="451"/>
      <c r="K794" s="452"/>
      <c r="L794" s="453" t="s">
        <v>615</v>
      </c>
      <c r="M794" s="454"/>
      <c r="N794" s="454"/>
      <c r="O794" s="454"/>
      <c r="P794" s="454"/>
      <c r="Q794" s="454"/>
      <c r="R794" s="454"/>
      <c r="S794" s="454"/>
      <c r="T794" s="454"/>
      <c r="U794" s="454"/>
      <c r="V794" s="454"/>
      <c r="W794" s="454"/>
      <c r="X794" s="455"/>
      <c r="Y794" s="456" t="s">
        <v>618</v>
      </c>
      <c r="Z794" s="457"/>
      <c r="AA794" s="457"/>
      <c r="AB794" s="558"/>
      <c r="AC794" s="450" t="s">
        <v>615</v>
      </c>
      <c r="AD794" s="451"/>
      <c r="AE794" s="451"/>
      <c r="AF794" s="451"/>
      <c r="AG794" s="452"/>
      <c r="AH794" s="453" t="s">
        <v>615</v>
      </c>
      <c r="AI794" s="454"/>
      <c r="AJ794" s="454"/>
      <c r="AK794" s="454"/>
      <c r="AL794" s="454"/>
      <c r="AM794" s="454"/>
      <c r="AN794" s="454"/>
      <c r="AO794" s="454"/>
      <c r="AP794" s="454"/>
      <c r="AQ794" s="454"/>
      <c r="AR794" s="454"/>
      <c r="AS794" s="454"/>
      <c r="AT794" s="455"/>
      <c r="AU794" s="456" t="s">
        <v>618</v>
      </c>
      <c r="AV794" s="457"/>
      <c r="AW794" s="457"/>
      <c r="AX794" s="458"/>
    </row>
    <row r="795" spans="1:50" ht="24.75" hidden="1" customHeight="1">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7"/>
      <c r="B807" s="764"/>
      <c r="C807" s="764"/>
      <c r="D807" s="764"/>
      <c r="E807" s="764"/>
      <c r="F807" s="765"/>
      <c r="G807" s="450" t="s">
        <v>619</v>
      </c>
      <c r="H807" s="451"/>
      <c r="I807" s="451"/>
      <c r="J807" s="451"/>
      <c r="K807" s="452"/>
      <c r="L807" s="453" t="s">
        <v>614</v>
      </c>
      <c r="M807" s="454"/>
      <c r="N807" s="454"/>
      <c r="O807" s="454"/>
      <c r="P807" s="454"/>
      <c r="Q807" s="454"/>
      <c r="R807" s="454"/>
      <c r="S807" s="454"/>
      <c r="T807" s="454"/>
      <c r="U807" s="454"/>
      <c r="V807" s="454"/>
      <c r="W807" s="454"/>
      <c r="X807" s="455"/>
      <c r="Y807" s="456" t="s">
        <v>620</v>
      </c>
      <c r="Z807" s="457"/>
      <c r="AA807" s="457"/>
      <c r="AB807" s="558"/>
      <c r="AC807" s="450" t="s">
        <v>619</v>
      </c>
      <c r="AD807" s="451"/>
      <c r="AE807" s="451"/>
      <c r="AF807" s="451"/>
      <c r="AG807" s="452"/>
      <c r="AH807" s="453" t="s">
        <v>615</v>
      </c>
      <c r="AI807" s="454"/>
      <c r="AJ807" s="454"/>
      <c r="AK807" s="454"/>
      <c r="AL807" s="454"/>
      <c r="AM807" s="454"/>
      <c r="AN807" s="454"/>
      <c r="AO807" s="454"/>
      <c r="AP807" s="454"/>
      <c r="AQ807" s="454"/>
      <c r="AR807" s="454"/>
      <c r="AS807" s="454"/>
      <c r="AT807" s="455"/>
      <c r="AU807" s="456" t="s">
        <v>618</v>
      </c>
      <c r="AV807" s="457"/>
      <c r="AW807" s="457"/>
      <c r="AX807" s="458"/>
    </row>
    <row r="808" spans="1:50" ht="24.75" customHeight="1">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7"/>
      <c r="B820" s="764"/>
      <c r="C820" s="764"/>
      <c r="D820" s="764"/>
      <c r="E820" s="764"/>
      <c r="F820" s="765"/>
      <c r="G820" s="450" t="s">
        <v>621</v>
      </c>
      <c r="H820" s="451"/>
      <c r="I820" s="451"/>
      <c r="J820" s="451"/>
      <c r="K820" s="452"/>
      <c r="L820" s="453" t="s">
        <v>622</v>
      </c>
      <c r="M820" s="454"/>
      <c r="N820" s="454"/>
      <c r="O820" s="454"/>
      <c r="P820" s="454"/>
      <c r="Q820" s="454"/>
      <c r="R820" s="454"/>
      <c r="S820" s="454"/>
      <c r="T820" s="454"/>
      <c r="U820" s="454"/>
      <c r="V820" s="454"/>
      <c r="W820" s="454"/>
      <c r="X820" s="455"/>
      <c r="Y820" s="456" t="s">
        <v>623</v>
      </c>
      <c r="Z820" s="457"/>
      <c r="AA820" s="457"/>
      <c r="AB820" s="558"/>
      <c r="AC820" s="450" t="s">
        <v>622</v>
      </c>
      <c r="AD820" s="451"/>
      <c r="AE820" s="451"/>
      <c r="AF820" s="451"/>
      <c r="AG820" s="452"/>
      <c r="AH820" s="453" t="s">
        <v>624</v>
      </c>
      <c r="AI820" s="454"/>
      <c r="AJ820" s="454"/>
      <c r="AK820" s="454"/>
      <c r="AL820" s="454"/>
      <c r="AM820" s="454"/>
      <c r="AN820" s="454"/>
      <c r="AO820" s="454"/>
      <c r="AP820" s="454"/>
      <c r="AQ820" s="454"/>
      <c r="AR820" s="454"/>
      <c r="AS820" s="454"/>
      <c r="AT820" s="455"/>
      <c r="AU820" s="456" t="s">
        <v>624</v>
      </c>
      <c r="AV820" s="457"/>
      <c r="AW820" s="457"/>
      <c r="AX820" s="458"/>
    </row>
    <row r="821" spans="1:50" ht="24.75" customHeight="1">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486</v>
      </c>
      <c r="AM831" s="958"/>
      <c r="AN831" s="958"/>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3">
        <v>1</v>
      </c>
      <c r="B837" s="403">
        <v>1</v>
      </c>
      <c r="C837" s="425" t="s">
        <v>625</v>
      </c>
      <c r="D837" s="417"/>
      <c r="E837" s="417"/>
      <c r="F837" s="417"/>
      <c r="G837" s="417"/>
      <c r="H837" s="417"/>
      <c r="I837" s="417"/>
      <c r="J837" s="418" t="s">
        <v>625</v>
      </c>
      <c r="K837" s="419"/>
      <c r="L837" s="419"/>
      <c r="M837" s="419"/>
      <c r="N837" s="419"/>
      <c r="O837" s="419"/>
      <c r="P837" s="426" t="s">
        <v>625</v>
      </c>
      <c r="Q837" s="316"/>
      <c r="R837" s="316"/>
      <c r="S837" s="316"/>
      <c r="T837" s="316"/>
      <c r="U837" s="316"/>
      <c r="V837" s="316"/>
      <c r="W837" s="316"/>
      <c r="X837" s="316"/>
      <c r="Y837" s="317" t="s">
        <v>626</v>
      </c>
      <c r="Z837" s="318"/>
      <c r="AA837" s="318"/>
      <c r="AB837" s="319"/>
      <c r="AC837" s="327"/>
      <c r="AD837" s="427"/>
      <c r="AE837" s="427"/>
      <c r="AF837" s="427"/>
      <c r="AG837" s="427"/>
      <c r="AH837" s="420" t="s">
        <v>626</v>
      </c>
      <c r="AI837" s="421"/>
      <c r="AJ837" s="421"/>
      <c r="AK837" s="421"/>
      <c r="AL837" s="324" t="s">
        <v>627</v>
      </c>
      <c r="AM837" s="325"/>
      <c r="AN837" s="325"/>
      <c r="AO837" s="326"/>
      <c r="AP837" s="320" t="s">
        <v>627</v>
      </c>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c r="A870" s="403">
        <v>1</v>
      </c>
      <c r="B870" s="403">
        <v>1</v>
      </c>
      <c r="C870" s="425" t="s">
        <v>622</v>
      </c>
      <c r="D870" s="417"/>
      <c r="E870" s="417"/>
      <c r="F870" s="417"/>
      <c r="G870" s="417"/>
      <c r="H870" s="417"/>
      <c r="I870" s="417"/>
      <c r="J870" s="418" t="s">
        <v>628</v>
      </c>
      <c r="K870" s="419"/>
      <c r="L870" s="419"/>
      <c r="M870" s="419"/>
      <c r="N870" s="419"/>
      <c r="O870" s="419"/>
      <c r="P870" s="426" t="s">
        <v>628</v>
      </c>
      <c r="Q870" s="316"/>
      <c r="R870" s="316"/>
      <c r="S870" s="316"/>
      <c r="T870" s="316"/>
      <c r="U870" s="316"/>
      <c r="V870" s="316"/>
      <c r="W870" s="316"/>
      <c r="X870" s="316"/>
      <c r="Y870" s="317" t="s">
        <v>628</v>
      </c>
      <c r="Z870" s="318"/>
      <c r="AA870" s="318"/>
      <c r="AB870" s="319"/>
      <c r="AC870" s="327"/>
      <c r="AD870" s="427"/>
      <c r="AE870" s="427"/>
      <c r="AF870" s="427"/>
      <c r="AG870" s="427"/>
      <c r="AH870" s="420" t="s">
        <v>628</v>
      </c>
      <c r="AI870" s="421"/>
      <c r="AJ870" s="421"/>
      <c r="AK870" s="421"/>
      <c r="AL870" s="324" t="s">
        <v>628</v>
      </c>
      <c r="AM870" s="325"/>
      <c r="AN870" s="325"/>
      <c r="AO870" s="326"/>
      <c r="AP870" s="320" t="s">
        <v>629</v>
      </c>
      <c r="AQ870" s="320"/>
      <c r="AR870" s="320"/>
      <c r="AS870" s="320"/>
      <c r="AT870" s="320"/>
      <c r="AU870" s="320"/>
      <c r="AV870" s="320"/>
      <c r="AW870" s="320"/>
      <c r="AX870" s="320"/>
    </row>
    <row r="871" spans="1:50" ht="30"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c r="A903" s="403">
        <v>1</v>
      </c>
      <c r="B903" s="403">
        <v>1</v>
      </c>
      <c r="C903" s="425" t="s">
        <v>627</v>
      </c>
      <c r="D903" s="417"/>
      <c r="E903" s="417"/>
      <c r="F903" s="417"/>
      <c r="G903" s="417"/>
      <c r="H903" s="417"/>
      <c r="I903" s="417"/>
      <c r="J903" s="418" t="s">
        <v>630</v>
      </c>
      <c r="K903" s="419"/>
      <c r="L903" s="419"/>
      <c r="M903" s="419"/>
      <c r="N903" s="419"/>
      <c r="O903" s="419"/>
      <c r="P903" s="426" t="s">
        <v>628</v>
      </c>
      <c r="Q903" s="316"/>
      <c r="R903" s="316"/>
      <c r="S903" s="316"/>
      <c r="T903" s="316"/>
      <c r="U903" s="316"/>
      <c r="V903" s="316"/>
      <c r="W903" s="316"/>
      <c r="X903" s="316"/>
      <c r="Y903" s="317" t="s">
        <v>628</v>
      </c>
      <c r="Z903" s="318"/>
      <c r="AA903" s="318"/>
      <c r="AB903" s="319"/>
      <c r="AC903" s="327"/>
      <c r="AD903" s="427"/>
      <c r="AE903" s="427"/>
      <c r="AF903" s="427"/>
      <c r="AG903" s="427"/>
      <c r="AH903" s="420" t="s">
        <v>630</v>
      </c>
      <c r="AI903" s="421"/>
      <c r="AJ903" s="421"/>
      <c r="AK903" s="421"/>
      <c r="AL903" s="324" t="s">
        <v>630</v>
      </c>
      <c r="AM903" s="325"/>
      <c r="AN903" s="325"/>
      <c r="AO903" s="326"/>
      <c r="AP903" s="320" t="s">
        <v>630</v>
      </c>
      <c r="AQ903" s="320"/>
      <c r="AR903" s="320"/>
      <c r="AS903" s="320"/>
      <c r="AT903" s="320"/>
      <c r="AU903" s="320"/>
      <c r="AV903" s="320"/>
      <c r="AW903" s="320"/>
      <c r="AX903" s="320"/>
    </row>
    <row r="904" spans="1:50" ht="30"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c r="A936" s="403">
        <v>1</v>
      </c>
      <c r="B936" s="403">
        <v>1</v>
      </c>
      <c r="C936" s="425" t="s">
        <v>631</v>
      </c>
      <c r="D936" s="417"/>
      <c r="E936" s="417"/>
      <c r="F936" s="417"/>
      <c r="G936" s="417"/>
      <c r="H936" s="417"/>
      <c r="I936" s="417"/>
      <c r="J936" s="418" t="s">
        <v>631</v>
      </c>
      <c r="K936" s="419"/>
      <c r="L936" s="419"/>
      <c r="M936" s="419"/>
      <c r="N936" s="419"/>
      <c r="O936" s="419"/>
      <c r="P936" s="426" t="s">
        <v>631</v>
      </c>
      <c r="Q936" s="316"/>
      <c r="R936" s="316"/>
      <c r="S936" s="316"/>
      <c r="T936" s="316"/>
      <c r="U936" s="316"/>
      <c r="V936" s="316"/>
      <c r="W936" s="316"/>
      <c r="X936" s="316"/>
      <c r="Y936" s="317" t="s">
        <v>631</v>
      </c>
      <c r="Z936" s="318"/>
      <c r="AA936" s="318"/>
      <c r="AB936" s="319"/>
      <c r="AC936" s="327"/>
      <c r="AD936" s="427"/>
      <c r="AE936" s="427"/>
      <c r="AF936" s="427"/>
      <c r="AG936" s="427"/>
      <c r="AH936" s="420" t="s">
        <v>631</v>
      </c>
      <c r="AI936" s="421"/>
      <c r="AJ936" s="421"/>
      <c r="AK936" s="421"/>
      <c r="AL936" s="324" t="s">
        <v>631</v>
      </c>
      <c r="AM936" s="325"/>
      <c r="AN936" s="325"/>
      <c r="AO936" s="326"/>
      <c r="AP936" s="320" t="s">
        <v>631</v>
      </c>
      <c r="AQ936" s="320"/>
      <c r="AR936" s="320"/>
      <c r="AS936" s="320"/>
      <c r="AT936" s="320"/>
      <c r="AU936" s="320"/>
      <c r="AV936" s="320"/>
      <c r="AW936" s="320"/>
      <c r="AX936" s="320"/>
    </row>
    <row r="937" spans="1:50" ht="30"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c r="A969" s="403">
        <v>1</v>
      </c>
      <c r="B969" s="403">
        <v>1</v>
      </c>
      <c r="C969" s="425" t="s">
        <v>621</v>
      </c>
      <c r="D969" s="417"/>
      <c r="E969" s="417"/>
      <c r="F969" s="417"/>
      <c r="G969" s="417"/>
      <c r="H969" s="417"/>
      <c r="I969" s="417"/>
      <c r="J969" s="418" t="s">
        <v>621</v>
      </c>
      <c r="K969" s="419"/>
      <c r="L969" s="419"/>
      <c r="M969" s="419"/>
      <c r="N969" s="419"/>
      <c r="O969" s="419"/>
      <c r="P969" s="426" t="s">
        <v>621</v>
      </c>
      <c r="Q969" s="316"/>
      <c r="R969" s="316"/>
      <c r="S969" s="316"/>
      <c r="T969" s="316"/>
      <c r="U969" s="316"/>
      <c r="V969" s="316"/>
      <c r="W969" s="316"/>
      <c r="X969" s="316"/>
      <c r="Y969" s="317" t="s">
        <v>621</v>
      </c>
      <c r="Z969" s="318"/>
      <c r="AA969" s="318"/>
      <c r="AB969" s="319"/>
      <c r="AC969" s="327"/>
      <c r="AD969" s="427"/>
      <c r="AE969" s="427"/>
      <c r="AF969" s="427"/>
      <c r="AG969" s="427"/>
      <c r="AH969" s="420" t="s">
        <v>632</v>
      </c>
      <c r="AI969" s="421"/>
      <c r="AJ969" s="421"/>
      <c r="AK969" s="421"/>
      <c r="AL969" s="324" t="s">
        <v>632</v>
      </c>
      <c r="AM969" s="325"/>
      <c r="AN969" s="325"/>
      <c r="AO969" s="326"/>
      <c r="AP969" s="320" t="s">
        <v>632</v>
      </c>
      <c r="AQ969" s="320"/>
      <c r="AR969" s="320"/>
      <c r="AS969" s="320"/>
      <c r="AT969" s="320"/>
      <c r="AU969" s="320"/>
      <c r="AV969" s="320"/>
      <c r="AW969" s="320"/>
      <c r="AX969" s="320"/>
    </row>
    <row r="970" spans="1:50" ht="30"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5"/>
      <c r="D971" s="417"/>
      <c r="E971" s="417"/>
      <c r="F971" s="417"/>
      <c r="G971" s="417"/>
      <c r="H971" s="417"/>
      <c r="I971" s="417"/>
      <c r="J971" s="418"/>
      <c r="K971" s="419"/>
      <c r="L971" s="419"/>
      <c r="M971" s="419"/>
      <c r="N971" s="419"/>
      <c r="O971" s="419"/>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c r="A1002" s="403">
        <v>1</v>
      </c>
      <c r="B1002" s="403">
        <v>1</v>
      </c>
      <c r="C1002" s="425" t="s">
        <v>633</v>
      </c>
      <c r="D1002" s="417"/>
      <c r="E1002" s="417"/>
      <c r="F1002" s="417"/>
      <c r="G1002" s="417"/>
      <c r="H1002" s="417"/>
      <c r="I1002" s="417"/>
      <c r="J1002" s="418" t="s">
        <v>621</v>
      </c>
      <c r="K1002" s="419"/>
      <c r="L1002" s="419"/>
      <c r="M1002" s="419"/>
      <c r="N1002" s="419"/>
      <c r="O1002" s="419"/>
      <c r="P1002" s="426" t="s">
        <v>621</v>
      </c>
      <c r="Q1002" s="316"/>
      <c r="R1002" s="316"/>
      <c r="S1002" s="316"/>
      <c r="T1002" s="316"/>
      <c r="U1002" s="316"/>
      <c r="V1002" s="316"/>
      <c r="W1002" s="316"/>
      <c r="X1002" s="316"/>
      <c r="Y1002" s="317" t="s">
        <v>633</v>
      </c>
      <c r="Z1002" s="318"/>
      <c r="AA1002" s="318"/>
      <c r="AB1002" s="319"/>
      <c r="AC1002" s="327"/>
      <c r="AD1002" s="427"/>
      <c r="AE1002" s="427"/>
      <c r="AF1002" s="427"/>
      <c r="AG1002" s="427"/>
      <c r="AH1002" s="420" t="s">
        <v>634</v>
      </c>
      <c r="AI1002" s="421"/>
      <c r="AJ1002" s="421"/>
      <c r="AK1002" s="421"/>
      <c r="AL1002" s="324" t="s">
        <v>633</v>
      </c>
      <c r="AM1002" s="325"/>
      <c r="AN1002" s="325"/>
      <c r="AO1002" s="326"/>
      <c r="AP1002" s="320" t="s">
        <v>633</v>
      </c>
      <c r="AQ1002" s="320"/>
      <c r="AR1002" s="320"/>
      <c r="AS1002" s="320"/>
      <c r="AT1002" s="320"/>
      <c r="AU1002" s="320"/>
      <c r="AV1002" s="320"/>
      <c r="AW1002" s="320"/>
      <c r="AX1002" s="320"/>
    </row>
    <row r="1003" spans="1:50" ht="30"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c r="A1035" s="403">
        <v>1</v>
      </c>
      <c r="B1035" s="403">
        <v>1</v>
      </c>
      <c r="C1035" s="425" t="s">
        <v>635</v>
      </c>
      <c r="D1035" s="417"/>
      <c r="E1035" s="417"/>
      <c r="F1035" s="417"/>
      <c r="G1035" s="417"/>
      <c r="H1035" s="417"/>
      <c r="I1035" s="417"/>
      <c r="J1035" s="418" t="s">
        <v>635</v>
      </c>
      <c r="K1035" s="419"/>
      <c r="L1035" s="419"/>
      <c r="M1035" s="419"/>
      <c r="N1035" s="419"/>
      <c r="O1035" s="419"/>
      <c r="P1035" s="426" t="s">
        <v>635</v>
      </c>
      <c r="Q1035" s="316"/>
      <c r="R1035" s="316"/>
      <c r="S1035" s="316"/>
      <c r="T1035" s="316"/>
      <c r="U1035" s="316"/>
      <c r="V1035" s="316"/>
      <c r="W1035" s="316"/>
      <c r="X1035" s="316"/>
      <c r="Y1035" s="317" t="s">
        <v>635</v>
      </c>
      <c r="Z1035" s="318"/>
      <c r="AA1035" s="318"/>
      <c r="AB1035" s="319"/>
      <c r="AC1035" s="327"/>
      <c r="AD1035" s="427"/>
      <c r="AE1035" s="427"/>
      <c r="AF1035" s="427"/>
      <c r="AG1035" s="427"/>
      <c r="AH1035" s="420" t="s">
        <v>632</v>
      </c>
      <c r="AI1035" s="421"/>
      <c r="AJ1035" s="421"/>
      <c r="AK1035" s="421"/>
      <c r="AL1035" s="324" t="s">
        <v>632</v>
      </c>
      <c r="AM1035" s="325"/>
      <c r="AN1035" s="325"/>
      <c r="AO1035" s="326"/>
      <c r="AP1035" s="320" t="s">
        <v>632</v>
      </c>
      <c r="AQ1035" s="320"/>
      <c r="AR1035" s="320"/>
      <c r="AS1035" s="320"/>
      <c r="AT1035" s="320"/>
      <c r="AU1035" s="320"/>
      <c r="AV1035" s="320"/>
      <c r="AW1035" s="320"/>
      <c r="AX1035" s="320"/>
    </row>
    <row r="1036" spans="1:50" ht="30"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c r="A1068" s="403">
        <v>1</v>
      </c>
      <c r="B1068" s="403">
        <v>1</v>
      </c>
      <c r="C1068" s="425" t="s">
        <v>634</v>
      </c>
      <c r="D1068" s="417"/>
      <c r="E1068" s="417"/>
      <c r="F1068" s="417"/>
      <c r="G1068" s="417"/>
      <c r="H1068" s="417"/>
      <c r="I1068" s="417"/>
      <c r="J1068" s="418" t="s">
        <v>634</v>
      </c>
      <c r="K1068" s="419"/>
      <c r="L1068" s="419"/>
      <c r="M1068" s="419"/>
      <c r="N1068" s="419"/>
      <c r="O1068" s="419"/>
      <c r="P1068" s="426" t="s">
        <v>632</v>
      </c>
      <c r="Q1068" s="316"/>
      <c r="R1068" s="316"/>
      <c r="S1068" s="316"/>
      <c r="T1068" s="316"/>
      <c r="U1068" s="316"/>
      <c r="V1068" s="316"/>
      <c r="W1068" s="316"/>
      <c r="X1068" s="316"/>
      <c r="Y1068" s="317" t="s">
        <v>632</v>
      </c>
      <c r="Z1068" s="318"/>
      <c r="AA1068" s="318"/>
      <c r="AB1068" s="319"/>
      <c r="AC1068" s="327"/>
      <c r="AD1068" s="427"/>
      <c r="AE1068" s="427"/>
      <c r="AF1068" s="427"/>
      <c r="AG1068" s="427"/>
      <c r="AH1068" s="420" t="s">
        <v>634</v>
      </c>
      <c r="AI1068" s="421"/>
      <c r="AJ1068" s="421"/>
      <c r="AK1068" s="421"/>
      <c r="AL1068" s="324" t="s">
        <v>634</v>
      </c>
      <c r="AM1068" s="325"/>
      <c r="AN1068" s="325"/>
      <c r="AO1068" s="326"/>
      <c r="AP1068" s="320" t="s">
        <v>632</v>
      </c>
      <c r="AQ1068" s="320"/>
      <c r="AR1068" s="320"/>
      <c r="AS1068" s="320"/>
      <c r="AT1068" s="320"/>
      <c r="AU1068" s="320"/>
      <c r="AV1068" s="320"/>
      <c r="AW1068" s="320"/>
      <c r="AX1068" s="320"/>
    </row>
    <row r="1069" spans="1:50" ht="30"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6" t="s">
        <v>397</v>
      </c>
      <c r="D1101" s="893"/>
      <c r="E1101" s="276" t="s">
        <v>396</v>
      </c>
      <c r="F1101" s="893"/>
      <c r="G1101" s="893"/>
      <c r="H1101" s="893"/>
      <c r="I1101" s="893"/>
      <c r="J1101" s="276" t="s">
        <v>432</v>
      </c>
      <c r="K1101" s="276"/>
      <c r="L1101" s="276"/>
      <c r="M1101" s="276"/>
      <c r="N1101" s="276"/>
      <c r="O1101" s="276"/>
      <c r="P1101" s="343" t="s">
        <v>27</v>
      </c>
      <c r="Q1101" s="343"/>
      <c r="R1101" s="343"/>
      <c r="S1101" s="343"/>
      <c r="T1101" s="343"/>
      <c r="U1101" s="343"/>
      <c r="V1101" s="343"/>
      <c r="W1101" s="343"/>
      <c r="X1101" s="343"/>
      <c r="Y1101" s="276" t="s">
        <v>434</v>
      </c>
      <c r="Z1101" s="893"/>
      <c r="AA1101" s="893"/>
      <c r="AB1101" s="893"/>
      <c r="AC1101" s="276" t="s">
        <v>377</v>
      </c>
      <c r="AD1101" s="276"/>
      <c r="AE1101" s="276"/>
      <c r="AF1101" s="276"/>
      <c r="AG1101" s="276"/>
      <c r="AH1101" s="343" t="s">
        <v>391</v>
      </c>
      <c r="AI1101" s="344"/>
      <c r="AJ1101" s="344"/>
      <c r="AK1101" s="344"/>
      <c r="AL1101" s="344" t="s">
        <v>21</v>
      </c>
      <c r="AM1101" s="344"/>
      <c r="AN1101" s="344"/>
      <c r="AO1101" s="896"/>
      <c r="AP1101" s="429" t="s">
        <v>468</v>
      </c>
      <c r="AQ1101" s="429"/>
      <c r="AR1101" s="429"/>
      <c r="AS1101" s="429"/>
      <c r="AT1101" s="429"/>
      <c r="AU1101" s="429"/>
      <c r="AV1101" s="429"/>
      <c r="AW1101" s="429"/>
      <c r="AX1101" s="429"/>
    </row>
    <row r="1102" spans="1:50" ht="30" customHeight="1">
      <c r="A1102" s="403">
        <v>1</v>
      </c>
      <c r="B1102" s="403">
        <v>1</v>
      </c>
      <c r="C1102" s="895"/>
      <c r="D1102" s="895"/>
      <c r="E1102" s="260" t="s">
        <v>632</v>
      </c>
      <c r="F1102" s="894"/>
      <c r="G1102" s="894"/>
      <c r="H1102" s="894"/>
      <c r="I1102" s="894"/>
      <c r="J1102" s="418" t="s">
        <v>632</v>
      </c>
      <c r="K1102" s="419"/>
      <c r="L1102" s="419"/>
      <c r="M1102" s="419"/>
      <c r="N1102" s="419"/>
      <c r="O1102" s="419"/>
      <c r="P1102" s="426" t="s">
        <v>632</v>
      </c>
      <c r="Q1102" s="316"/>
      <c r="R1102" s="316"/>
      <c r="S1102" s="316"/>
      <c r="T1102" s="316"/>
      <c r="U1102" s="316"/>
      <c r="V1102" s="316"/>
      <c r="W1102" s="316"/>
      <c r="X1102" s="316"/>
      <c r="Y1102" s="317" t="s">
        <v>632</v>
      </c>
      <c r="Z1102" s="318"/>
      <c r="AA1102" s="318"/>
      <c r="AB1102" s="319"/>
      <c r="AC1102" s="321"/>
      <c r="AD1102" s="321"/>
      <c r="AE1102" s="321"/>
      <c r="AF1102" s="321"/>
      <c r="AG1102" s="321"/>
      <c r="AH1102" s="322" t="s">
        <v>632</v>
      </c>
      <c r="AI1102" s="323"/>
      <c r="AJ1102" s="323"/>
      <c r="AK1102" s="323"/>
      <c r="AL1102" s="324" t="s">
        <v>632</v>
      </c>
      <c r="AM1102" s="325"/>
      <c r="AN1102" s="325"/>
      <c r="AO1102" s="326"/>
      <c r="AP1102" s="320" t="s">
        <v>632</v>
      </c>
      <c r="AQ1102" s="320"/>
      <c r="AR1102" s="320"/>
      <c r="AS1102" s="320"/>
      <c r="AT1102" s="320"/>
      <c r="AU1102" s="320"/>
      <c r="AV1102" s="320"/>
      <c r="AW1102" s="320"/>
      <c r="AX1102" s="320"/>
    </row>
    <row r="1103" spans="1:50" ht="30" customHeight="1">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699" max="49" man="1"/>
    <brk id="727" max="49" man="1"/>
    <brk id="735" max="49" man="1"/>
    <brk id="778"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1"/>
      <c r="AA2" s="412"/>
      <c r="AB2" s="1010" t="s">
        <v>11</v>
      </c>
      <c r="AC2" s="1011"/>
      <c r="AD2" s="1012"/>
      <c r="AE2" s="998" t="s">
        <v>357</v>
      </c>
      <c r="AF2" s="998"/>
      <c r="AG2" s="998"/>
      <c r="AH2" s="998"/>
      <c r="AI2" s="998" t="s">
        <v>363</v>
      </c>
      <c r="AJ2" s="998"/>
      <c r="AK2" s="998"/>
      <c r="AL2" s="998"/>
      <c r="AM2" s="998" t="s">
        <v>472</v>
      </c>
      <c r="AN2" s="998"/>
      <c r="AO2" s="998"/>
      <c r="AP2" s="459"/>
      <c r="AQ2" s="174" t="s">
        <v>355</v>
      </c>
      <c r="AR2" s="167"/>
      <c r="AS2" s="167"/>
      <c r="AT2" s="168"/>
      <c r="AU2" s="372" t="s">
        <v>253</v>
      </c>
      <c r="AV2" s="372"/>
      <c r="AW2" s="372"/>
      <c r="AX2" s="373"/>
    </row>
    <row r="3" spans="1:50" ht="18.75" customHeight="1">
      <c r="A3" s="513"/>
      <c r="B3" s="514"/>
      <c r="C3" s="514"/>
      <c r="D3" s="514"/>
      <c r="E3" s="514"/>
      <c r="F3" s="515"/>
      <c r="G3" s="568"/>
      <c r="H3" s="378"/>
      <c r="I3" s="378"/>
      <c r="J3" s="378"/>
      <c r="K3" s="378"/>
      <c r="L3" s="378"/>
      <c r="M3" s="378"/>
      <c r="N3" s="378"/>
      <c r="O3" s="569"/>
      <c r="P3" s="581"/>
      <c r="Q3" s="378"/>
      <c r="R3" s="378"/>
      <c r="S3" s="378"/>
      <c r="T3" s="378"/>
      <c r="U3" s="378"/>
      <c r="V3" s="378"/>
      <c r="W3" s="378"/>
      <c r="X3" s="569"/>
      <c r="Y3" s="1007"/>
      <c r="Z3" s="1008"/>
      <c r="AA3" s="1009"/>
      <c r="AB3" s="1013"/>
      <c r="AC3" s="1014"/>
      <c r="AD3" s="101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16"/>
      <c r="B4" s="514"/>
      <c r="C4" s="514"/>
      <c r="D4" s="514"/>
      <c r="E4" s="514"/>
      <c r="F4" s="515"/>
      <c r="G4" s="541"/>
      <c r="H4" s="1016"/>
      <c r="I4" s="1016"/>
      <c r="J4" s="1016"/>
      <c r="K4" s="1016"/>
      <c r="L4" s="1016"/>
      <c r="M4" s="1016"/>
      <c r="N4" s="1016"/>
      <c r="O4" s="1017"/>
      <c r="P4" s="159"/>
      <c r="Q4" s="1024"/>
      <c r="R4" s="1024"/>
      <c r="S4" s="1024"/>
      <c r="T4" s="1024"/>
      <c r="U4" s="1024"/>
      <c r="V4" s="1024"/>
      <c r="W4" s="1024"/>
      <c r="X4" s="1025"/>
      <c r="Y4" s="1002" t="s">
        <v>12</v>
      </c>
      <c r="Z4" s="1003"/>
      <c r="AA4" s="1004"/>
      <c r="AB4" s="552"/>
      <c r="AC4" s="1005"/>
      <c r="AD4" s="1005"/>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2" t="s">
        <v>54</v>
      </c>
      <c r="Z5" s="999"/>
      <c r="AA5" s="1000"/>
      <c r="AB5" s="523"/>
      <c r="AC5" s="1001"/>
      <c r="AD5" s="1001"/>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1"/>
      <c r="AA9" s="412"/>
      <c r="AB9" s="1010" t="s">
        <v>11</v>
      </c>
      <c r="AC9" s="1011"/>
      <c r="AD9" s="1012"/>
      <c r="AE9" s="998" t="s">
        <v>357</v>
      </c>
      <c r="AF9" s="998"/>
      <c r="AG9" s="998"/>
      <c r="AH9" s="998"/>
      <c r="AI9" s="998" t="s">
        <v>363</v>
      </c>
      <c r="AJ9" s="998"/>
      <c r="AK9" s="998"/>
      <c r="AL9" s="998"/>
      <c r="AM9" s="998" t="s">
        <v>472</v>
      </c>
      <c r="AN9" s="998"/>
      <c r="AO9" s="998"/>
      <c r="AP9" s="459"/>
      <c r="AQ9" s="174" t="s">
        <v>355</v>
      </c>
      <c r="AR9" s="167"/>
      <c r="AS9" s="167"/>
      <c r="AT9" s="168"/>
      <c r="AU9" s="372" t="s">
        <v>253</v>
      </c>
      <c r="AV9" s="372"/>
      <c r="AW9" s="372"/>
      <c r="AX9" s="373"/>
    </row>
    <row r="10" spans="1:50" ht="18.75" customHeight="1">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7"/>
      <c r="Z10" s="1008"/>
      <c r="AA10" s="1009"/>
      <c r="AB10" s="1013"/>
      <c r="AC10" s="1014"/>
      <c r="AD10" s="101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16"/>
      <c r="B11" s="514"/>
      <c r="C11" s="514"/>
      <c r="D11" s="514"/>
      <c r="E11" s="514"/>
      <c r="F11" s="515"/>
      <c r="G11" s="541"/>
      <c r="H11" s="1016"/>
      <c r="I11" s="1016"/>
      <c r="J11" s="1016"/>
      <c r="K11" s="1016"/>
      <c r="L11" s="1016"/>
      <c r="M11" s="1016"/>
      <c r="N11" s="1016"/>
      <c r="O11" s="1017"/>
      <c r="P11" s="159"/>
      <c r="Q11" s="1024"/>
      <c r="R11" s="1024"/>
      <c r="S11" s="1024"/>
      <c r="T11" s="1024"/>
      <c r="U11" s="1024"/>
      <c r="V11" s="1024"/>
      <c r="W11" s="1024"/>
      <c r="X11" s="1025"/>
      <c r="Y11" s="1002" t="s">
        <v>12</v>
      </c>
      <c r="Z11" s="1003"/>
      <c r="AA11" s="1004"/>
      <c r="AB11" s="552"/>
      <c r="AC11" s="1005"/>
      <c r="AD11" s="1005"/>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3"/>
      <c r="AC12" s="1001"/>
      <c r="AD12" s="1001"/>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1"/>
      <c r="AA16" s="412"/>
      <c r="AB16" s="1010" t="s">
        <v>11</v>
      </c>
      <c r="AC16" s="1011"/>
      <c r="AD16" s="1012"/>
      <c r="AE16" s="998" t="s">
        <v>357</v>
      </c>
      <c r="AF16" s="998"/>
      <c r="AG16" s="998"/>
      <c r="AH16" s="998"/>
      <c r="AI16" s="998" t="s">
        <v>363</v>
      </c>
      <c r="AJ16" s="998"/>
      <c r="AK16" s="998"/>
      <c r="AL16" s="998"/>
      <c r="AM16" s="998" t="s">
        <v>472</v>
      </c>
      <c r="AN16" s="998"/>
      <c r="AO16" s="998"/>
      <c r="AP16" s="459"/>
      <c r="AQ16" s="174" t="s">
        <v>355</v>
      </c>
      <c r="AR16" s="167"/>
      <c r="AS16" s="167"/>
      <c r="AT16" s="168"/>
      <c r="AU16" s="372" t="s">
        <v>253</v>
      </c>
      <c r="AV16" s="372"/>
      <c r="AW16" s="372"/>
      <c r="AX16" s="373"/>
    </row>
    <row r="17" spans="1:50" ht="18.75" customHeight="1">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7"/>
      <c r="Z17" s="1008"/>
      <c r="AA17" s="1009"/>
      <c r="AB17" s="1013"/>
      <c r="AC17" s="1014"/>
      <c r="AD17" s="101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16"/>
      <c r="B18" s="514"/>
      <c r="C18" s="514"/>
      <c r="D18" s="514"/>
      <c r="E18" s="514"/>
      <c r="F18" s="515"/>
      <c r="G18" s="541"/>
      <c r="H18" s="1016"/>
      <c r="I18" s="1016"/>
      <c r="J18" s="1016"/>
      <c r="K18" s="1016"/>
      <c r="L18" s="1016"/>
      <c r="M18" s="1016"/>
      <c r="N18" s="1016"/>
      <c r="O18" s="1017"/>
      <c r="P18" s="159"/>
      <c r="Q18" s="1024"/>
      <c r="R18" s="1024"/>
      <c r="S18" s="1024"/>
      <c r="T18" s="1024"/>
      <c r="U18" s="1024"/>
      <c r="V18" s="1024"/>
      <c r="W18" s="1024"/>
      <c r="X18" s="1025"/>
      <c r="Y18" s="1002" t="s">
        <v>12</v>
      </c>
      <c r="Z18" s="1003"/>
      <c r="AA18" s="1004"/>
      <c r="AB18" s="552"/>
      <c r="AC18" s="1005"/>
      <c r="AD18" s="1005"/>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3"/>
      <c r="AC19" s="1001"/>
      <c r="AD19" s="1001"/>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1"/>
      <c r="AA23" s="412"/>
      <c r="AB23" s="1010" t="s">
        <v>11</v>
      </c>
      <c r="AC23" s="1011"/>
      <c r="AD23" s="1012"/>
      <c r="AE23" s="998" t="s">
        <v>357</v>
      </c>
      <c r="AF23" s="998"/>
      <c r="AG23" s="998"/>
      <c r="AH23" s="998"/>
      <c r="AI23" s="998" t="s">
        <v>363</v>
      </c>
      <c r="AJ23" s="998"/>
      <c r="AK23" s="998"/>
      <c r="AL23" s="998"/>
      <c r="AM23" s="998" t="s">
        <v>472</v>
      </c>
      <c r="AN23" s="998"/>
      <c r="AO23" s="998"/>
      <c r="AP23" s="459"/>
      <c r="AQ23" s="174" t="s">
        <v>355</v>
      </c>
      <c r="AR23" s="167"/>
      <c r="AS23" s="167"/>
      <c r="AT23" s="168"/>
      <c r="AU23" s="372" t="s">
        <v>253</v>
      </c>
      <c r="AV23" s="372"/>
      <c r="AW23" s="372"/>
      <c r="AX23" s="373"/>
    </row>
    <row r="24" spans="1:50" ht="18.75" customHeight="1">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7"/>
      <c r="Z24" s="1008"/>
      <c r="AA24" s="1009"/>
      <c r="AB24" s="1013"/>
      <c r="AC24" s="1014"/>
      <c r="AD24" s="101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16"/>
      <c r="B25" s="514"/>
      <c r="C25" s="514"/>
      <c r="D25" s="514"/>
      <c r="E25" s="514"/>
      <c r="F25" s="515"/>
      <c r="G25" s="541"/>
      <c r="H25" s="1016"/>
      <c r="I25" s="1016"/>
      <c r="J25" s="1016"/>
      <c r="K25" s="1016"/>
      <c r="L25" s="1016"/>
      <c r="M25" s="1016"/>
      <c r="N25" s="1016"/>
      <c r="O25" s="1017"/>
      <c r="P25" s="159"/>
      <c r="Q25" s="1024"/>
      <c r="R25" s="1024"/>
      <c r="S25" s="1024"/>
      <c r="T25" s="1024"/>
      <c r="U25" s="1024"/>
      <c r="V25" s="1024"/>
      <c r="W25" s="1024"/>
      <c r="X25" s="1025"/>
      <c r="Y25" s="1002" t="s">
        <v>12</v>
      </c>
      <c r="Z25" s="1003"/>
      <c r="AA25" s="1004"/>
      <c r="AB25" s="552"/>
      <c r="AC25" s="1005"/>
      <c r="AD25" s="1005"/>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3"/>
      <c r="AC26" s="1001"/>
      <c r="AD26" s="1001"/>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1"/>
      <c r="AA30" s="412"/>
      <c r="AB30" s="1010" t="s">
        <v>11</v>
      </c>
      <c r="AC30" s="1011"/>
      <c r="AD30" s="1012"/>
      <c r="AE30" s="998" t="s">
        <v>357</v>
      </c>
      <c r="AF30" s="998"/>
      <c r="AG30" s="998"/>
      <c r="AH30" s="998"/>
      <c r="AI30" s="998" t="s">
        <v>363</v>
      </c>
      <c r="AJ30" s="998"/>
      <c r="AK30" s="998"/>
      <c r="AL30" s="998"/>
      <c r="AM30" s="998" t="s">
        <v>472</v>
      </c>
      <c r="AN30" s="998"/>
      <c r="AO30" s="998"/>
      <c r="AP30" s="459"/>
      <c r="AQ30" s="174" t="s">
        <v>355</v>
      </c>
      <c r="AR30" s="167"/>
      <c r="AS30" s="167"/>
      <c r="AT30" s="168"/>
      <c r="AU30" s="372" t="s">
        <v>253</v>
      </c>
      <c r="AV30" s="372"/>
      <c r="AW30" s="372"/>
      <c r="AX30" s="373"/>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7"/>
      <c r="Z31" s="1008"/>
      <c r="AA31" s="1009"/>
      <c r="AB31" s="1013"/>
      <c r="AC31" s="1014"/>
      <c r="AD31" s="101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16"/>
      <c r="B32" s="514"/>
      <c r="C32" s="514"/>
      <c r="D32" s="514"/>
      <c r="E32" s="514"/>
      <c r="F32" s="515"/>
      <c r="G32" s="541"/>
      <c r="H32" s="1016"/>
      <c r="I32" s="1016"/>
      <c r="J32" s="1016"/>
      <c r="K32" s="1016"/>
      <c r="L32" s="1016"/>
      <c r="M32" s="1016"/>
      <c r="N32" s="1016"/>
      <c r="O32" s="1017"/>
      <c r="P32" s="159"/>
      <c r="Q32" s="1024"/>
      <c r="R32" s="1024"/>
      <c r="S32" s="1024"/>
      <c r="T32" s="1024"/>
      <c r="U32" s="1024"/>
      <c r="V32" s="1024"/>
      <c r="W32" s="1024"/>
      <c r="X32" s="1025"/>
      <c r="Y32" s="1002" t="s">
        <v>12</v>
      </c>
      <c r="Z32" s="1003"/>
      <c r="AA32" s="1004"/>
      <c r="AB32" s="552"/>
      <c r="AC32" s="1005"/>
      <c r="AD32" s="1005"/>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3"/>
      <c r="AC33" s="1001"/>
      <c r="AD33" s="1001"/>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1"/>
      <c r="AA37" s="412"/>
      <c r="AB37" s="1010" t="s">
        <v>11</v>
      </c>
      <c r="AC37" s="1011"/>
      <c r="AD37" s="1012"/>
      <c r="AE37" s="998" t="s">
        <v>357</v>
      </c>
      <c r="AF37" s="998"/>
      <c r="AG37" s="998"/>
      <c r="AH37" s="998"/>
      <c r="AI37" s="998" t="s">
        <v>363</v>
      </c>
      <c r="AJ37" s="998"/>
      <c r="AK37" s="998"/>
      <c r="AL37" s="998"/>
      <c r="AM37" s="998" t="s">
        <v>472</v>
      </c>
      <c r="AN37" s="998"/>
      <c r="AO37" s="998"/>
      <c r="AP37" s="459"/>
      <c r="AQ37" s="174" t="s">
        <v>355</v>
      </c>
      <c r="AR37" s="167"/>
      <c r="AS37" s="167"/>
      <c r="AT37" s="168"/>
      <c r="AU37" s="372" t="s">
        <v>253</v>
      </c>
      <c r="AV37" s="372"/>
      <c r="AW37" s="372"/>
      <c r="AX37" s="373"/>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7"/>
      <c r="Z38" s="1008"/>
      <c r="AA38" s="1009"/>
      <c r="AB38" s="1013"/>
      <c r="AC38" s="1014"/>
      <c r="AD38" s="101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16"/>
      <c r="B39" s="514"/>
      <c r="C39" s="514"/>
      <c r="D39" s="514"/>
      <c r="E39" s="514"/>
      <c r="F39" s="515"/>
      <c r="G39" s="541"/>
      <c r="H39" s="1016"/>
      <c r="I39" s="1016"/>
      <c r="J39" s="1016"/>
      <c r="K39" s="1016"/>
      <c r="L39" s="1016"/>
      <c r="M39" s="1016"/>
      <c r="N39" s="1016"/>
      <c r="O39" s="1017"/>
      <c r="P39" s="159"/>
      <c r="Q39" s="1024"/>
      <c r="R39" s="1024"/>
      <c r="S39" s="1024"/>
      <c r="T39" s="1024"/>
      <c r="U39" s="1024"/>
      <c r="V39" s="1024"/>
      <c r="W39" s="1024"/>
      <c r="X39" s="1025"/>
      <c r="Y39" s="1002" t="s">
        <v>12</v>
      </c>
      <c r="Z39" s="1003"/>
      <c r="AA39" s="1004"/>
      <c r="AB39" s="552"/>
      <c r="AC39" s="1005"/>
      <c r="AD39" s="100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3"/>
      <c r="AC40" s="1001"/>
      <c r="AD40" s="100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1"/>
      <c r="AA44" s="412"/>
      <c r="AB44" s="1010" t="s">
        <v>11</v>
      </c>
      <c r="AC44" s="1011"/>
      <c r="AD44" s="1012"/>
      <c r="AE44" s="998" t="s">
        <v>357</v>
      </c>
      <c r="AF44" s="998"/>
      <c r="AG44" s="998"/>
      <c r="AH44" s="998"/>
      <c r="AI44" s="998" t="s">
        <v>363</v>
      </c>
      <c r="AJ44" s="998"/>
      <c r="AK44" s="998"/>
      <c r="AL44" s="998"/>
      <c r="AM44" s="998" t="s">
        <v>472</v>
      </c>
      <c r="AN44" s="998"/>
      <c r="AO44" s="998"/>
      <c r="AP44" s="459"/>
      <c r="AQ44" s="174" t="s">
        <v>355</v>
      </c>
      <c r="AR44" s="167"/>
      <c r="AS44" s="167"/>
      <c r="AT44" s="168"/>
      <c r="AU44" s="372" t="s">
        <v>253</v>
      </c>
      <c r="AV44" s="372"/>
      <c r="AW44" s="372"/>
      <c r="AX44" s="373"/>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7"/>
      <c r="Z45" s="1008"/>
      <c r="AA45" s="1009"/>
      <c r="AB45" s="1013"/>
      <c r="AC45" s="1014"/>
      <c r="AD45" s="101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16"/>
      <c r="B46" s="514"/>
      <c r="C46" s="514"/>
      <c r="D46" s="514"/>
      <c r="E46" s="514"/>
      <c r="F46" s="515"/>
      <c r="G46" s="541"/>
      <c r="H46" s="1016"/>
      <c r="I46" s="1016"/>
      <c r="J46" s="1016"/>
      <c r="K46" s="1016"/>
      <c r="L46" s="1016"/>
      <c r="M46" s="1016"/>
      <c r="N46" s="1016"/>
      <c r="O46" s="1017"/>
      <c r="P46" s="159"/>
      <c r="Q46" s="1024"/>
      <c r="R46" s="1024"/>
      <c r="S46" s="1024"/>
      <c r="T46" s="1024"/>
      <c r="U46" s="1024"/>
      <c r="V46" s="1024"/>
      <c r="W46" s="1024"/>
      <c r="X46" s="1025"/>
      <c r="Y46" s="1002" t="s">
        <v>12</v>
      </c>
      <c r="Z46" s="1003"/>
      <c r="AA46" s="1004"/>
      <c r="AB46" s="552"/>
      <c r="AC46" s="1005"/>
      <c r="AD46" s="100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3"/>
      <c r="AC47" s="1001"/>
      <c r="AD47" s="100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1"/>
      <c r="AA51" s="412"/>
      <c r="AB51" s="459" t="s">
        <v>11</v>
      </c>
      <c r="AC51" s="1011"/>
      <c r="AD51" s="1012"/>
      <c r="AE51" s="998" t="s">
        <v>357</v>
      </c>
      <c r="AF51" s="998"/>
      <c r="AG51" s="998"/>
      <c r="AH51" s="998"/>
      <c r="AI51" s="998" t="s">
        <v>363</v>
      </c>
      <c r="AJ51" s="998"/>
      <c r="AK51" s="998"/>
      <c r="AL51" s="998"/>
      <c r="AM51" s="998" t="s">
        <v>472</v>
      </c>
      <c r="AN51" s="998"/>
      <c r="AO51" s="998"/>
      <c r="AP51" s="459"/>
      <c r="AQ51" s="174" t="s">
        <v>355</v>
      </c>
      <c r="AR51" s="167"/>
      <c r="AS51" s="167"/>
      <c r="AT51" s="168"/>
      <c r="AU51" s="372" t="s">
        <v>253</v>
      </c>
      <c r="AV51" s="372"/>
      <c r="AW51" s="372"/>
      <c r="AX51" s="373"/>
    </row>
    <row r="52" spans="1:50" ht="18.75"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7"/>
      <c r="Z52" s="1008"/>
      <c r="AA52" s="1009"/>
      <c r="AB52" s="1013"/>
      <c r="AC52" s="1014"/>
      <c r="AD52" s="101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16"/>
      <c r="B53" s="514"/>
      <c r="C53" s="514"/>
      <c r="D53" s="514"/>
      <c r="E53" s="514"/>
      <c r="F53" s="515"/>
      <c r="G53" s="541"/>
      <c r="H53" s="1016"/>
      <c r="I53" s="1016"/>
      <c r="J53" s="1016"/>
      <c r="K53" s="1016"/>
      <c r="L53" s="1016"/>
      <c r="M53" s="1016"/>
      <c r="N53" s="1016"/>
      <c r="O53" s="1017"/>
      <c r="P53" s="159"/>
      <c r="Q53" s="1024"/>
      <c r="R53" s="1024"/>
      <c r="S53" s="1024"/>
      <c r="T53" s="1024"/>
      <c r="U53" s="1024"/>
      <c r="V53" s="1024"/>
      <c r="W53" s="1024"/>
      <c r="X53" s="1025"/>
      <c r="Y53" s="1002" t="s">
        <v>12</v>
      </c>
      <c r="Z53" s="1003"/>
      <c r="AA53" s="1004"/>
      <c r="AB53" s="552"/>
      <c r="AC53" s="1005"/>
      <c r="AD53" s="100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3"/>
      <c r="AC54" s="1001"/>
      <c r="AD54" s="100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1"/>
      <c r="AA58" s="412"/>
      <c r="AB58" s="1010" t="s">
        <v>11</v>
      </c>
      <c r="AC58" s="1011"/>
      <c r="AD58" s="1012"/>
      <c r="AE58" s="998" t="s">
        <v>357</v>
      </c>
      <c r="AF58" s="998"/>
      <c r="AG58" s="998"/>
      <c r="AH58" s="998"/>
      <c r="AI58" s="998" t="s">
        <v>363</v>
      </c>
      <c r="AJ58" s="998"/>
      <c r="AK58" s="998"/>
      <c r="AL58" s="998"/>
      <c r="AM58" s="998" t="s">
        <v>472</v>
      </c>
      <c r="AN58" s="998"/>
      <c r="AO58" s="998"/>
      <c r="AP58" s="459"/>
      <c r="AQ58" s="174" t="s">
        <v>355</v>
      </c>
      <c r="AR58" s="167"/>
      <c r="AS58" s="167"/>
      <c r="AT58" s="168"/>
      <c r="AU58" s="372" t="s">
        <v>253</v>
      </c>
      <c r="AV58" s="372"/>
      <c r="AW58" s="372"/>
      <c r="AX58" s="373"/>
    </row>
    <row r="59" spans="1:50" ht="18.75"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7"/>
      <c r="Z59" s="1008"/>
      <c r="AA59" s="1009"/>
      <c r="AB59" s="1013"/>
      <c r="AC59" s="1014"/>
      <c r="AD59" s="101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16"/>
      <c r="B60" s="514"/>
      <c r="C60" s="514"/>
      <c r="D60" s="514"/>
      <c r="E60" s="514"/>
      <c r="F60" s="515"/>
      <c r="G60" s="541"/>
      <c r="H60" s="1016"/>
      <c r="I60" s="1016"/>
      <c r="J60" s="1016"/>
      <c r="K60" s="1016"/>
      <c r="L60" s="1016"/>
      <c r="M60" s="1016"/>
      <c r="N60" s="1016"/>
      <c r="O60" s="1017"/>
      <c r="P60" s="159"/>
      <c r="Q60" s="1024"/>
      <c r="R60" s="1024"/>
      <c r="S60" s="1024"/>
      <c r="T60" s="1024"/>
      <c r="U60" s="1024"/>
      <c r="V60" s="1024"/>
      <c r="W60" s="1024"/>
      <c r="X60" s="1025"/>
      <c r="Y60" s="1002" t="s">
        <v>12</v>
      </c>
      <c r="Z60" s="1003"/>
      <c r="AA60" s="1004"/>
      <c r="AB60" s="552"/>
      <c r="AC60" s="1005"/>
      <c r="AD60" s="100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3"/>
      <c r="AC61" s="1001"/>
      <c r="AD61" s="100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1"/>
      <c r="AA65" s="412"/>
      <c r="AB65" s="1010" t="s">
        <v>11</v>
      </c>
      <c r="AC65" s="1011"/>
      <c r="AD65" s="1012"/>
      <c r="AE65" s="998" t="s">
        <v>357</v>
      </c>
      <c r="AF65" s="998"/>
      <c r="AG65" s="998"/>
      <c r="AH65" s="998"/>
      <c r="AI65" s="998" t="s">
        <v>363</v>
      </c>
      <c r="AJ65" s="998"/>
      <c r="AK65" s="998"/>
      <c r="AL65" s="998"/>
      <c r="AM65" s="998" t="s">
        <v>472</v>
      </c>
      <c r="AN65" s="998"/>
      <c r="AO65" s="998"/>
      <c r="AP65" s="459"/>
      <c r="AQ65" s="174" t="s">
        <v>355</v>
      </c>
      <c r="AR65" s="167"/>
      <c r="AS65" s="167"/>
      <c r="AT65" s="168"/>
      <c r="AU65" s="372" t="s">
        <v>253</v>
      </c>
      <c r="AV65" s="372"/>
      <c r="AW65" s="372"/>
      <c r="AX65" s="373"/>
    </row>
    <row r="66" spans="1:50" ht="18.75" customHeight="1">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7"/>
      <c r="Z66" s="1008"/>
      <c r="AA66" s="1009"/>
      <c r="AB66" s="1013"/>
      <c r="AC66" s="1014"/>
      <c r="AD66" s="101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16"/>
      <c r="B67" s="514"/>
      <c r="C67" s="514"/>
      <c r="D67" s="514"/>
      <c r="E67" s="514"/>
      <c r="F67" s="515"/>
      <c r="G67" s="541"/>
      <c r="H67" s="1016"/>
      <c r="I67" s="1016"/>
      <c r="J67" s="1016"/>
      <c r="K67" s="1016"/>
      <c r="L67" s="1016"/>
      <c r="M67" s="1016"/>
      <c r="N67" s="1016"/>
      <c r="O67" s="1017"/>
      <c r="P67" s="159"/>
      <c r="Q67" s="1024"/>
      <c r="R67" s="1024"/>
      <c r="S67" s="1024"/>
      <c r="T67" s="1024"/>
      <c r="U67" s="1024"/>
      <c r="V67" s="1024"/>
      <c r="W67" s="1024"/>
      <c r="X67" s="1025"/>
      <c r="Y67" s="1002" t="s">
        <v>12</v>
      </c>
      <c r="Z67" s="1003"/>
      <c r="AA67" s="1004"/>
      <c r="AB67" s="552"/>
      <c r="AC67" s="1005"/>
      <c r="AD67" s="1005"/>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3"/>
      <c r="AC68" s="1001"/>
      <c r="AD68" s="1001"/>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8"/>
      <c r="B15" s="1039"/>
      <c r="C15" s="1039"/>
      <c r="D15" s="1039"/>
      <c r="E15" s="1039"/>
      <c r="F15" s="1040"/>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8"/>
      <c r="B28" s="1039"/>
      <c r="C28" s="1039"/>
      <c r="D28" s="1039"/>
      <c r="E28" s="1039"/>
      <c r="F28" s="1040"/>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8"/>
      <c r="B41" s="1039"/>
      <c r="C41" s="1039"/>
      <c r="D41" s="1039"/>
      <c r="E41" s="1039"/>
      <c r="F41" s="1040"/>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8"/>
      <c r="B68" s="1039"/>
      <c r="C68" s="1039"/>
      <c r="D68" s="1039"/>
      <c r="E68" s="1039"/>
      <c r="F68" s="1040"/>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8"/>
      <c r="B81" s="1039"/>
      <c r="C81" s="1039"/>
      <c r="D81" s="1039"/>
      <c r="E81" s="1039"/>
      <c r="F81" s="1040"/>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8"/>
      <c r="B94" s="1039"/>
      <c r="C94" s="1039"/>
      <c r="D94" s="1039"/>
      <c r="E94" s="1039"/>
      <c r="F94" s="1040"/>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8"/>
      <c r="B121" s="1039"/>
      <c r="C121" s="1039"/>
      <c r="D121" s="1039"/>
      <c r="E121" s="1039"/>
      <c r="F121" s="1040"/>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8"/>
      <c r="B134" s="1039"/>
      <c r="C134" s="1039"/>
      <c r="D134" s="1039"/>
      <c r="E134" s="1039"/>
      <c r="F134" s="1040"/>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8"/>
      <c r="B147" s="1039"/>
      <c r="C147" s="1039"/>
      <c r="D147" s="1039"/>
      <c r="E147" s="1039"/>
      <c r="F147" s="1040"/>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8"/>
      <c r="B174" s="1039"/>
      <c r="C174" s="1039"/>
      <c r="D174" s="1039"/>
      <c r="E174" s="1039"/>
      <c r="F174" s="1040"/>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8"/>
      <c r="B187" s="1039"/>
      <c r="C187" s="1039"/>
      <c r="D187" s="1039"/>
      <c r="E187" s="1039"/>
      <c r="F187" s="1040"/>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8"/>
      <c r="B200" s="1039"/>
      <c r="C200" s="1039"/>
      <c r="D200" s="1039"/>
      <c r="E200" s="1039"/>
      <c r="F200" s="1040"/>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8"/>
      <c r="B227" s="1039"/>
      <c r="C227" s="1039"/>
      <c r="D227" s="1039"/>
      <c r="E227" s="1039"/>
      <c r="F227" s="1040"/>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8"/>
      <c r="B240" s="1039"/>
      <c r="C240" s="1039"/>
      <c r="D240" s="1039"/>
      <c r="E240" s="1039"/>
      <c r="F240" s="1040"/>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8"/>
      <c r="B253" s="1039"/>
      <c r="C253" s="1039"/>
      <c r="D253" s="1039"/>
      <c r="E253" s="1039"/>
      <c r="F253" s="1040"/>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2018-08-21T08:09:11Z</cp:lastPrinted>
  <dcterms:created xsi:type="dcterms:W3CDTF">2012-03-13T00:50:25Z</dcterms:created>
  <dcterms:modified xsi:type="dcterms:W3CDTF">2018-09-06T02:49:58Z</dcterms:modified>
</cp:coreProperties>
</file>