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<sst xmlns="http://schemas.openxmlformats.org/spreadsheetml/2006/main" count="2798" uniqueCount="620">
  <si>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</si>
  <si>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</si>
  <si>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</si>
  <si>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</si>
  <si>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</si>
  <si>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</si>
  <si>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</si>
  <si>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</si>
  <si>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</si>
  <si>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</si>
  <si>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</si>
  <si>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</si>
  <si>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</si>
  <si>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</si>
  <si>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</si>
  <si>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</si>
  <si>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</si>
  <si>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</si>
  <si>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</si>
  <si>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</si>
  <si>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</si>
  <si>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</si>
  <si>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</si>
  <si>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</si>
  <si>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</si>
  <si>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</si>
  <si>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</si>
  <si>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</si>
  <si>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</si>
  <si>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</si>
  <si>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</si>
  <si>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</si>
  <si>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</si>
  <si>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</si>
  <si>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</si>
  <si>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</si>
  <si>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</si>
  <si>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</si>
  <si>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</si>
  <si>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</si>
  <si>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</si>
  <si>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</si>
  <si>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</si>
  <si>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</si>
  <si>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</si>
  <si>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</si>
  <si>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</si>
  <si>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</si>
  <si>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</si>
  <si>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</si>
  <si>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</si>
  <si>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</si>
  <si>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</si>
  <si>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</si>
  <si>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</si>
  <si>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</si>
  <si>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</si>
  <si>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</si>
  <si>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</si>
  <si>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</si>
  <si>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</si>
  <si>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</si>
  <si>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</si>
  <si>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</si>
  <si>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</si>
  <si>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</si>
  <si>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</si>
  <si>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</si>
  <si>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</si>
  <si>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</si>
  <si>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</si>
  <si>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</si>
  <si>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</si>
  <si>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</si>
  <si>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</si>
  <si>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</si>
  <si>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</si>
  <si>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</si>
  <si>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</si>
  <si>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</si>
  <si>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</si>
  <si>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</si>
  <si>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</si>
  <si>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</si>
  <si>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</si>
  <si>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</si>
  <si>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</si>
  <si>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</si>
  <si>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</si>
  <si>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</si>
  <si>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</si>
  <si>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</si>
  <si>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</si>
  <si>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</si>
  <si>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</si>
  <si>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</si>
  <si>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</si>
  <si>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</si>
  <si>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</si>
  <si>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</si>
  <si>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</si>
  <si>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</si>
  <si>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</si>
  <si>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</si>
  <si>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</si>
  <si>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</si>
  <si>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</si>
  <si>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</si>
  <si>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</si>
  <si>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</si>
  <si>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</si>
  <si>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</si>
  <si>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</si>
  <si>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</si>
  <si>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</si>
  <si>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</si>
  <si>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</si>
  <si>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</si>
  <si>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</si>
  <si>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</si>
  <si>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</si>
  <si>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</si>
  <si>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</si>
  <si>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</si>
  <si>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</si>
  <si>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</si>
  <si>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</si>
  <si>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</si>
  <si>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</si>
  <si>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</si>
  <si>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</si>
  <si>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</si>
  <si>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</si>
  <si>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</si>
  <si>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</si>
  <si>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</si>
  <si>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</si>
  <si>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</si>
  <si>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</si>
  <si>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</si>
  <si>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</si>
  <si>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</si>
  <si>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</si>
  <si>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</si>
  <si>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</si>
  <si>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</si>
  <si>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</si>
  <si>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</si>
  <si>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</si>
  <si>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</si>
  <si>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</si>
  <si>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</si>
  <si>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</si>
  <si>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</si>
  <si>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</si>
  <si>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</si>
  <si>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</si>
  <si>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</si>
  <si>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</si>
  <si>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</si>
  <si>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</si>
  <si>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</si>
  <si>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</si>
  <si>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</si>
  <si>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</si>
  <si>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</si>
  <si>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</si>
  <si>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</si>
  <si>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</si>
  <si>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</si>
  <si>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</si>
  <si>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</si>
  <si>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</si>
  <si>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</si>
  <si>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</si>
  <si>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</si>
  <si>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</si>
  <si>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</si>
  <si>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</si>
  <si>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</si>
  <si>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</si>
  <si>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</si>
  <si>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</si>
  <si>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</si>
  <si>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</si>
  <si>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</si>
  <si>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</si>
  <si>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</si>
  <si>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</si>
  <si>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</si>
  <si>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</si>
  <si>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</si>
  <si>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</si>
  <si>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</si>
  <si>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</si>
  <si>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</si>
  <si>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</si>
  <si>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</si>
  <si>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</si>
  <si>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</si>
  <si>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</si>
  <si>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</si>
  <si>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</si>
  <si>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</si>
  <si>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</si>
  <si>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</si>
  <si>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</si>
  <si>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</si>
  <si>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</si>
  <si>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</si>
  <si>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</si>
  <si>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</si>
  <si>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</si>
  <si>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</si>
  <si>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</si>
  <si>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</si>
  <si>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</si>
  <si>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</si>
  <si>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</si>
  <si>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</si>
  <si>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</si>
  <si>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</si>
  <si>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</si>
  <si>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</si>
  <si>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</si>
  <si>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</si>
  <si>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</si>
  <si>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</si>
  <si>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</si>
  <si>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</si>
  <si>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</si>
  <si>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</si>
  <si>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</si>
  <si>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</si>
  <si>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</si>
  <si>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</si>
  <si>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</si>
  <si>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</si>
  <si>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</si>
  <si>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</si>
  <si>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</si>
  <si>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</si>
  <si>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</si>
  <si>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</si>
  <si>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</si>
  <si>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</si>
  <si>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</si>
  <si>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</si>
  <si>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</si>
  <si>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</si>
  <si>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</si>
  <si>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</si>
  <si>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</si>
  <si>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</si>
  <si>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</si>
  <si>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</si>
  <si>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</si>
  <si>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</si>
  <si>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</si>
  <si>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</si>
  <si>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</si>
  <si>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</si>
  <si>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</si>
  <si>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</si>
  <si>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</si>
  <si>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</si>
  <si>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</si>
  <si>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</si>
  <si>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</si>
  <si>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</si>
  <si>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</si>
  <si>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</si>
  <si>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</si>
  <si>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</si>
  <si>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</si>
  <si>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</si>
  <si>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</si>
  <si>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</si>
  <si>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</si>
  <si>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</si>
  <si>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</si>
  <si>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</si>
  <si>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</si>
  <si>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</si>
  <si>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</si>
  <si>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</si>
  <si>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</si>
  <si>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</si>
  <si>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</si>
  <si>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</si>
  <si>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</si>
  <si>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</si>
  <si>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</si>
  <si>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</si>
  <si>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</si>
  <si>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</si>
  <si>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</si>
  <si>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</si>
  <si>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</si>
  <si>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</si>
  <si>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</si>
  <si>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</si>
  <si>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</si>
  <si>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</si>
  <si>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</si>
  <si>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</si>
  <si>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</si>
  <si>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</si>
  <si>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</si>
  <si>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</si>
  <si>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</si>
  <si>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</si>
  <si>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</si>
  <si>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</si>
  <si>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</si>
  <si>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</si>
  <si>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</si>
  <si>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</si>
  <si>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</si>
  <si>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</si>
  <si>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</si>
  <si>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</si>
  <si>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</si>
  <si>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</si>
  <si>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</si>
  <si>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</si>
  <si>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</si>
  <si>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</si>
  <si>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</si>
  <si>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</si>
  <si>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</si>
  <si>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</si>
  <si>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</si>
  <si>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</si>
  <si>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</si>
  <si>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</si>
  <si>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</si>
  <si>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</si>
  <si>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</si>
  <si>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</si>
  <si>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</si>
  <si>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</si>
  <si>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</si>
  <si>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</si>
  <si>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</si>
  <si>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</si>
  <si>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</si>
  <si>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</si>
  <si>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</si>
  <si>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</si>
  <si>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</si>
  <si>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</si>
  <si>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</si>
  <si>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</si>
  <si>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</si>
  <si>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</si>
  <si>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</si>
  <si>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</si>
  <si>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</si>
  <si>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</si>
  <si>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</si>
  <si>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</si>
  <si>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</si>
  <si>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</si>
  <si>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</si>
  <si>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</si>
  <si>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</si>
  <si>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</si>
  <si>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</si>
  <si>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</si>
  <si>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</si>
  <si>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</si>
  <si>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</si>
  <si>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</si>
  <si>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</si>
  <si>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</si>
  <si>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</si>
  <si>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</si>
  <si>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</si>
  <si>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</si>
  <si>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</si>
  <si>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</si>
  <si>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</si>
  <si>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</si>
  <si>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</si>
  <si>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</si>
  <si>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</si>
  <si>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</si>
  <si>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</si>
  <si>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</si>
  <si>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</si>
  <si>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</si>
  <si>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</si>
  <si>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</si>
  <si>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</si>
  <si>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</si>
  <si>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</si>
  <si>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</si>
  <si>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</si>
  <si>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</si>
  <si>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</si>
  <si>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</si>
  <si>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</si>
  <si>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</si>
  <si>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</si>
  <si>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</si>
  <si>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</si>
  <si>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</si>
  <si>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</si>
  <si>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</si>
  <si>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</si>
  <si>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</si>
  <si>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</si>
  <si>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</si>
  <si>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</si>
  <si>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</si>
  <si>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</si>
  <si>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</si>
  <si>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</si>
  <si>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</si>
  <si>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</si>
  <si>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</si>
  <si>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</si>
  <si>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</si>
  <si>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</si>
  <si>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</si>
  <si>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</si>
  <si>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</si>
  <si>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</si>
  <si>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</si>
  <si>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</si>
  <si>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</si>
  <si>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</si>
  <si>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</si>
  <si>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</si>
  <si>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</si>
  <si>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</si>
  <si>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</si>
  <si>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</si>
  <si>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</si>
  <si>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</si>
  <si>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</si>
  <si>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</si>
  <si>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</si>
  <si>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</si>
  <si>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</si>
  <si>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</si>
  <si>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</si>
  <si>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</si>
  <si>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</si>
  <si>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</si>
  <si>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</si>
  <si>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</si>
  <si>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</si>
  <si>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</si>
  <si>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</si>
  <si>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</si>
  <si>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</si>
  <si>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</si>
  <si>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</si>
  <si>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</si>
  <si>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</si>
  <si>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</si>
  <si>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</si>
  <si>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</si>
  <si>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</si>
  <si>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</si>
  <si>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</si>
  <si>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</si>
  <si>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</si>
  <si>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</si>
  <si>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</si>
  <si>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</si>
  <si>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</si>
  <si>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</si>
  <si>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</si>
  <si>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</si>
  <si>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</si>
  <si>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</si>
  <si>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</si>
  <si>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</si>
  <si>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</si>
  <si>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</si>
  <si>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</si>
  <si>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</si>
  <si>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</si>
  <si>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</si>
  <si>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</si>
  <si>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</si>
  <si>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</si>
  <si>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</si>
  <si>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</si>
  <si>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</si>
  <si>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</si>
  <si>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</si>
  <si>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</si>
  <si>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</si>
  <si>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</si>
  <si>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</si>
  <si>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</si>
  <si>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</si>
  <si>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</si>
  <si>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</si>
  <si>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</si>
  <si>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</si>
  <si>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</si>
  <si>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</si>
  <si>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</si>
  <si>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</si>
  <si>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</si>
  <si>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</si>
  <si>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</si>
  <si>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</si>
  <si>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</si>
  <si>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</si>
  <si>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</si>
  <si>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</si>
  <si>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</si>
  <si>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</si>
  <si>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</si>
  <si>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</si>
  <si>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</si>
  <si>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</si>
  <si>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</si>
  <si>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</si>
  <si>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</si>
  <si>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</si>
  <si>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</si>
  <si>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</si>
  <si>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</si>
  <si>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</si>
  <si>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</si>
  <si>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</si>
  <si>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</si>
  <si>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</si>
  <si>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</si>
  <si>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</si>
  <si>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</si>
  <si>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</si>
  <si>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</si>
  <si>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</si>
  <si>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</si>
  <si>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</si>
  <si>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</si>
  <si>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</si>
  <si>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</si>
  <si>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</si>
  <si>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</si>
  <si>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</si>
  <si>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</si>
  <si>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国際連合ボランティア計画拠出金（日本UNV協力事業）</t>
    <phoneticPr fontId="7"/>
  </si>
  <si>
    <t>外務省国際協力局</t>
    <rPh sb="0" eb="3">
      <t>ガイムショウ</t>
    </rPh>
    <rPh sb="3" eb="5">
      <t>コクサイ</t>
    </rPh>
    <rPh sb="5" eb="7">
      <t>キョウリョク</t>
    </rPh>
    <rPh sb="7" eb="8">
      <t>キョク</t>
    </rPh>
    <phoneticPr fontId="7"/>
  </si>
  <si>
    <t>地球規模課題総括課</t>
    <rPh sb="0" eb="2">
      <t>チキュウ</t>
    </rPh>
    <rPh sb="2" eb="4">
      <t>キボ</t>
    </rPh>
    <rPh sb="4" eb="6">
      <t>カダイ</t>
    </rPh>
    <rPh sb="6" eb="8">
      <t>ソウカツ</t>
    </rPh>
    <rPh sb="8" eb="9">
      <t>カ</t>
    </rPh>
    <phoneticPr fontId="7"/>
  </si>
  <si>
    <t>課長 甲木浩太郎</t>
    <rPh sb="0" eb="2">
      <t>カチョウ</t>
    </rPh>
    <rPh sb="3" eb="5">
      <t>カツキ</t>
    </rPh>
    <rPh sb="5" eb="8">
      <t>コウタロウ</t>
    </rPh>
    <phoneticPr fontId="7"/>
  </si>
  <si>
    <t>○</t>
  </si>
  <si>
    <t>第25回国際連合総会決議2659（ＸＸV）</t>
    <phoneticPr fontId="7"/>
  </si>
  <si>
    <t>外務省設置法第４条第3項</t>
    <phoneticPr fontId="7"/>
  </si>
  <si>
    <t>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t>
    <phoneticPr fontId="7"/>
  </si>
  <si>
    <t>UNV拠出金</t>
    <rPh sb="3" eb="6">
      <t>キョシュツキン</t>
    </rPh>
    <phoneticPr fontId="7"/>
  </si>
  <si>
    <t>ＵＮＶにおける全職員数に占める邦人職員数（専門職以上）の割合</t>
    <phoneticPr fontId="7"/>
  </si>
  <si>
    <t>本件拠出金による邦人ボランティア派遣数</t>
    <phoneticPr fontId="7"/>
  </si>
  <si>
    <t>一年間の邦人派遣経費の総計／派遣件数　　　　　　　　　　　　　　（注：見積もりベースで算出）</t>
    <rPh sb="0" eb="3">
      <t>イチネンカン</t>
    </rPh>
    <rPh sb="4" eb="6">
      <t>ホウジン</t>
    </rPh>
    <rPh sb="6" eb="8">
      <t>ハケン</t>
    </rPh>
    <rPh sb="8" eb="10">
      <t>ケイヒ</t>
    </rPh>
    <rPh sb="11" eb="13">
      <t>ソウケイ</t>
    </rPh>
    <rPh sb="14" eb="16">
      <t>ハケン</t>
    </rPh>
    <rPh sb="16" eb="18">
      <t>ケンスウ</t>
    </rPh>
    <rPh sb="33" eb="34">
      <t>チュウ</t>
    </rPh>
    <rPh sb="35" eb="37">
      <t>ミツ</t>
    </rPh>
    <rPh sb="43" eb="45">
      <t>サンシュツ</t>
    </rPh>
    <phoneticPr fontId="7"/>
  </si>
  <si>
    <t>国際機関等での勤務を通じて，日本の若者が途上国での人道・開発支援に貢献し，我が国の顔の見える支援を行うことは我が国の国益に資するとともに，将来の邦人職員増強にも貢献しうる。</t>
  </si>
  <si>
    <t>途上国における人道・開発支援の一環であり，国が行うべき事業。</t>
  </si>
  <si>
    <t>我が国は，開発協力の指導理念として掲げる「人間の安全保障」の推進にボランティアを活用した持続的な人間開発が必要との観点から，国際ボランティア活動の推進を重視しており，ＵＮＶとの緊密な協力関係は適切かつ有意義。また，国連ボランティアへの従事は，国連職員への登用のための一つの有力なステップとなっている（UNDP職員を例にとれば，2015年4月時点で専門職員81名のうち約25％（19名）が国連ボランティア経験者であり優先度も高い。</t>
  </si>
  <si>
    <t>‐</t>
  </si>
  <si>
    <t>ボランティアのため派遣関連経費は派遣国側が負担する。</t>
  </si>
  <si>
    <t>国際社会において費用対効果が高いと評価されている。</t>
  </si>
  <si>
    <t>現地生活費，渡航費，居住費等のみを支弁。</t>
  </si>
  <si>
    <t>成果目標はボランティア活動を広く普及することであるが，自国からのボランティア派遣が困難な状況な途上国も存在しているため，概ね目標に見合ったものとなっている。</t>
  </si>
  <si>
    <t>国連ボランティアの派遣はUNVのみが実施しており代替困難。事業実施にあたってはわが国と調整の上実施している。</t>
  </si>
  <si>
    <t>見込みに見合ったものとなっている。</t>
  </si>
  <si>
    <t>平和構築・開発におけるグローバル人材育成事業は，平和構築・開発の現場で活躍できる日本人文民専門家の育成・派遣が目的であり，本件事業とは趣旨・目的が異なる。また，青年海外協力隊（JOCV)経験者のUNV派遣は，JICAにおけるJOCV経験者の国際協力の専門家としての活躍を支援するものであり，目的・趣旨が異なる。</t>
    <phoneticPr fontId="7"/>
  </si>
  <si>
    <t>外務省</t>
  </si>
  <si>
    <t>平和構築・開発におけるグローバル人材育成事業</t>
    <rPh sb="0" eb="2">
      <t>ヘイワ</t>
    </rPh>
    <rPh sb="2" eb="4">
      <t>コウチク</t>
    </rPh>
    <rPh sb="5" eb="7">
      <t>カイハツ</t>
    </rPh>
    <rPh sb="16" eb="18">
      <t>ジンザイ</t>
    </rPh>
    <rPh sb="18" eb="20">
      <t>イクセイ</t>
    </rPh>
    <rPh sb="20" eb="22">
      <t>ジギョウ</t>
    </rPh>
    <phoneticPr fontId="8"/>
  </si>
  <si>
    <t>ＪＩＣＡによる青年海外協力隊経験者の派遣</t>
    <rPh sb="7" eb="9">
      <t>セイネン</t>
    </rPh>
    <rPh sb="9" eb="11">
      <t>カイガイ</t>
    </rPh>
    <rPh sb="11" eb="14">
      <t>キョウリョクタイ</t>
    </rPh>
    <rPh sb="14" eb="17">
      <t>ケイケンシャ</t>
    </rPh>
    <rPh sb="18" eb="20">
      <t>ハケン</t>
    </rPh>
    <phoneticPr fontId="8"/>
  </si>
  <si>
    <t>UNVとの間で，迅速な拠出金の執行・残余金の有効活動のため，定期的に協議を行うとともに，必要に応じて個別に申し入れを実施。事業実施については引き続き適切に把握するとともに，効果的かつ効率的なものとなるよう注視していく。</t>
  </si>
  <si>
    <t>UNVとの間で戦略対話を実施し，拠出金が減少している現状も踏まえ，優先すべき協力分野について協議を行い，拠出金のより効果的な活用を図っている。今後とも，戦略対話等において，継続的に改善点を抽出・検討し，拠出金のより効果的な使用に向け，協議していく予定。</t>
  </si>
  <si>
    <t>本拠出金については，以下の通りPDCAサイクルを確保。
①計画段階（Plan)：日・UNV戦略対話の協議結果，わが国の関連政策，国連側のニーズ等に照らしつつ予算要求。
②実施段階（Do)：予算拠出。事務局長訪日時を含む協議等を通じてUNVの活動をモニタリング。
③評価段階（Check）：UNDP内部監査，国連会計監査委員会による外部監査報告書により成果を評価。
④フォローアップ（Act)：UNDP執行理事会，日・UNV戦略対話等の機会を通じ，必要に応じて改善を提言。</t>
  </si>
  <si>
    <t>115</t>
    <phoneticPr fontId="7"/>
  </si>
  <si>
    <t>113</t>
    <phoneticPr fontId="7"/>
  </si>
  <si>
    <t>150</t>
    <phoneticPr fontId="7"/>
  </si>
  <si>
    <t>271</t>
    <phoneticPr fontId="7"/>
  </si>
  <si>
    <t>255</t>
    <phoneticPr fontId="7"/>
  </si>
  <si>
    <t>256</t>
    <phoneticPr fontId="7"/>
  </si>
  <si>
    <t>298</t>
    <phoneticPr fontId="7"/>
  </si>
  <si>
    <t>拠出金</t>
    <rPh sb="0" eb="3">
      <t>キョシュツキン</t>
    </rPh>
    <phoneticPr fontId="7"/>
  </si>
  <si>
    <t>邦人派遣プロジェクト</t>
    <rPh sb="0" eb="2">
      <t>ホウジン</t>
    </rPh>
    <rPh sb="2" eb="4">
      <t>ハケン</t>
    </rPh>
    <phoneticPr fontId="7"/>
  </si>
  <si>
    <t>国際連合ボランティア計画</t>
    <rPh sb="0" eb="2">
      <t>コクサイ</t>
    </rPh>
    <rPh sb="2" eb="4">
      <t>レンゴウ</t>
    </rPh>
    <rPh sb="10" eb="12">
      <t>ケイカク</t>
    </rPh>
    <phoneticPr fontId="8"/>
  </si>
  <si>
    <t>国連ボランティア派遣</t>
    <rPh sb="0" eb="2">
      <t>コクレン</t>
    </rPh>
    <rPh sb="8" eb="10">
      <t>ハケン</t>
    </rPh>
    <phoneticPr fontId="8"/>
  </si>
  <si>
    <t>-</t>
    <phoneticPr fontId="7"/>
  </si>
  <si>
    <t>派遣承認</t>
    <rPh sb="0" eb="2">
      <t>ハケン</t>
    </rPh>
    <rPh sb="2" eb="4">
      <t>ショウニン</t>
    </rPh>
    <phoneticPr fontId="7"/>
  </si>
  <si>
    <t>実施承認</t>
    <rPh sb="0" eb="2">
      <t>ジッシ</t>
    </rPh>
    <rPh sb="2" eb="4">
      <t>ショウニン</t>
    </rPh>
    <phoneticPr fontId="7"/>
  </si>
  <si>
    <t>派遣申請</t>
    <rPh sb="0" eb="2">
      <t>ハケン</t>
    </rPh>
    <rPh sb="2" eb="4">
      <t>シンセイ</t>
    </rPh>
    <phoneticPr fontId="7"/>
  </si>
  <si>
    <t>事業案提出</t>
    <rPh sb="0" eb="3">
      <t>ジギョウアン</t>
    </rPh>
    <rPh sb="3" eb="5">
      <t>テイシュツ</t>
    </rPh>
    <phoneticPr fontId="7"/>
  </si>
  <si>
    <t>A.　UNV
（日本信託基金：日本UNV協力事業）　　　　　　　　　　　　　　　　　　　　　　　　　　　　　　　　　　　　　　　　　　　　　　　　　　　　　　　　　　　　　　　　　　　　　</t>
    <rPh sb="8" eb="10">
      <t>ニホン</t>
    </rPh>
    <rPh sb="10" eb="12">
      <t>シンタク</t>
    </rPh>
    <rPh sb="12" eb="14">
      <t>キキン</t>
    </rPh>
    <phoneticPr fontId="7"/>
  </si>
  <si>
    <t>%</t>
    <phoneticPr fontId="7"/>
  </si>
  <si>
    <t>人</t>
    <rPh sb="0" eb="1">
      <t>ヒト</t>
    </rPh>
    <phoneticPr fontId="7"/>
  </si>
  <si>
    <t>ドル</t>
    <phoneticPr fontId="7"/>
  </si>
  <si>
    <t>125,502/2</t>
    <phoneticPr fontId="7"/>
  </si>
  <si>
    <t>207,341/5</t>
    <phoneticPr fontId="7"/>
  </si>
  <si>
    <t>外務省（２０百万円）</t>
    <rPh sb="0" eb="3">
      <t>ガイムショウ</t>
    </rPh>
    <rPh sb="6" eb="8">
      <t>ヒャクマン</t>
    </rPh>
    <rPh sb="8" eb="9">
      <t>エン</t>
    </rPh>
    <phoneticPr fontId="7"/>
  </si>
  <si>
    <t>邦人派遣プロジェクト（２０百万円）</t>
    <rPh sb="0" eb="2">
      <t>ホウジン</t>
    </rPh>
    <rPh sb="2" eb="4">
      <t>ハケン</t>
    </rPh>
    <rPh sb="13" eb="14">
      <t>ヒャク</t>
    </rPh>
    <rPh sb="14" eb="16">
      <t>マンエン</t>
    </rPh>
    <phoneticPr fontId="27"/>
  </si>
  <si>
    <t>180954/3</t>
    <phoneticPr fontId="7"/>
  </si>
  <si>
    <t>基本目標Ⅶ　分担金・拠出金</t>
    <phoneticPr fontId="7"/>
  </si>
  <si>
    <t>施策Ⅶ-３　国際機関を通じた地球規模の諸課題に係る国際貢献</t>
    <rPh sb="0" eb="1">
      <t>セ</t>
    </rPh>
    <rPh sb="1" eb="2">
      <t>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6"/>
  </si>
  <si>
    <t>-</t>
    <phoneticPr fontId="7"/>
  </si>
  <si>
    <t>-</t>
    <phoneticPr fontId="7"/>
  </si>
  <si>
    <t>我が国が重視するＳＤＧｓの達成に資する活動，人間の安全保障の推進等の地球規模課題の解決を推進するとともに，ＵＮVとの連携・協力を強化する。我が国としては，日本人国連ボランティア の派遣を通じて日本の顔を見える支援を確保しつつ，人間の安全保障及び持続可能な開発目標（ＳＤＧｓ）の達成に貢献していくことが求められる。ＵＮV派遣数及びUNVにおける日本人職員数の割合を図ることは，施策の進捗を把握するうえで有益である。</t>
    <rPh sb="80" eb="82">
      <t>コクレン</t>
    </rPh>
    <rPh sb="90" eb="92">
      <t>ハケン</t>
    </rPh>
    <rPh sb="159" eb="161">
      <t>ハケン</t>
    </rPh>
    <rPh sb="161" eb="162">
      <t>スウ</t>
    </rPh>
    <rPh sb="162" eb="163">
      <t>オヨ</t>
    </rPh>
    <phoneticPr fontId="7"/>
  </si>
  <si>
    <t xml:space="preserve">途上国において，その国の政府または国際機関等が実施する各種の人道・開発支援活動に対し，日本人の国連ボランティアを派遣（ボランティア派遣のための経費は現地生活費，住居費，渡航費等）等の事業を行う。
</t>
    <rPh sb="89" eb="90">
      <t>ナド</t>
    </rPh>
    <rPh sb="91" eb="93">
      <t>ジギョウ</t>
    </rPh>
    <rPh sb="94" eb="95">
      <t>オコナ</t>
    </rPh>
    <phoneticPr fontId="7"/>
  </si>
  <si>
    <t>日本再興戦略2015工程表に掲げた2025年までに国連関係機関の邦人職員数を1000人（現状約800人）とする目標に向けた水準（2014年現在の職員数の1.25倍）の達成</t>
    <phoneticPr fontId="7"/>
  </si>
  <si>
    <t>日本再興戦略2015工程表に掲げた2025年までに国連関係機関の邦人職員数を1000人（現状約800人）とする目標に向けた水準（2014年現在の職員数の1.25倍）の達成</t>
    <phoneticPr fontId="7"/>
  </si>
  <si>
    <t>UNV事務局作成資料</t>
    <phoneticPr fontId="7"/>
  </si>
  <si>
    <t>UNV事務局作成資料</t>
    <phoneticPr fontId="7"/>
  </si>
  <si>
    <t>UNV全幹部職員数に占める邦人幹部職員数の割合</t>
    <phoneticPr fontId="7"/>
  </si>
  <si>
    <t>%</t>
  </si>
  <si>
    <t>拠出先の国際機関に対する国際機関評価を実施しており，その結果（総合評価Ｂ）も踏まえつつ，拠出金が効果的に活用されるよう，引き続き適正な執行管理に努める。</t>
    <phoneticPr fontId="7"/>
  </si>
  <si>
    <t>外部有識者の点検対象外である。</t>
    <phoneticPr fontId="7"/>
  </si>
  <si>
    <t>本拠出金は，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日本人のボランティアをより多く派遣し，将来的な国連職員の増強につなげるべく，拠出を微減しつつも同程度に維持。
「新しい日本のための優先課題推進枠」19百万円。</t>
    <rPh sb="182" eb="184">
      <t>ビゲン</t>
    </rPh>
    <rPh sb="188" eb="191">
      <t>ドウテイド</t>
    </rPh>
    <rPh sb="192" eb="194">
      <t>イジ</t>
    </rPh>
    <phoneticPr fontId="7"/>
  </si>
  <si>
    <t>国際機関に対する評価の結果も踏まえ，拠出金がより一層効果的に活用されるよう，日UNV戦略対話等の機会を通じて引き続き事業内容及び拠出規模の検討の参考とし，また適正な執行管理に取り組むこととする。</t>
    <rPh sb="38" eb="39">
      <t>ニチ</t>
    </rPh>
    <rPh sb="48" eb="50">
      <t>キカイ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</si>
</sst>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3" fillId="3" borderId="49"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19" fillId="3" borderId="110" xfId="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17" fillId="0" borderId="7" xfId="1" applyFont="1" applyFill="1" applyBorder="1" applyAlignment="1" applyProtection="1">
      <alignment horizontal="center" vertical="center" wrapText="1"/>
      <protection locked="0"/>
    </xf>
    <xf numFmtId="0" fontId="17" fillId="0" borderId="7" xfId="1" applyFont="1" applyFill="1" applyBorder="1" applyAlignment="1" applyProtection="1">
      <alignment horizontal="center" vertical="center"/>
      <protection locked="0"/>
    </xf>
    <xf numFmtId="0" fontId="19" fillId="3" borderId="50" xfId="1" applyFont="1" applyFill="1" applyBorder="1" applyAlignment="1" applyProtection="1">
      <alignment horizontal="center" vertical="center" wrapText="1"/>
      <protection locked="0"/>
    </xf>
    <xf numFmtId="0" fontId="19" fillId="3" borderId="50" xfId="0" applyFont="1" applyFill="1" applyBorder="1" applyAlignment="1" applyProtection="1">
      <alignment horizontal="center" vertical="center" wrapText="1"/>
      <protection locked="0"/>
    </xf>
    <xf numFmtId="0" fontId="19" fillId="3" borderId="51" xfId="0" applyFont="1" applyFill="1" applyBorder="1" applyAlignment="1" applyProtection="1">
      <alignment horizontal="center" vertical="center" wrapText="1"/>
      <protection locked="0"/>
    </xf>
    <xf numFmtId="0" fontId="1" fillId="0" borderId="110" xfId="7" applyFont="1" applyBorder="1" applyAlignment="1" applyProtection="1">
      <alignment horizontal="center" vertical="center"/>
      <protection locked="0"/>
    </xf>
    <xf numFmtId="0" fontId="2" fillId="0" borderId="9" xfId="7" applyBorder="1" applyAlignment="1" applyProtection="1">
      <alignment horizontal="center" vertical="center"/>
      <protection locked="0"/>
    </xf>
    <xf numFmtId="0" fontId="2" fillId="0" borderId="10" xfId="7" applyBorder="1" applyAlignment="1" applyProtection="1">
      <alignment horizontal="center" vertical="center"/>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168089</xdr:colOff>
      <xdr:row>745</xdr:row>
      <xdr:rowOff>2404</xdr:rowOff>
    </xdr:from>
    <xdr:to>
      <xdr:col>14</xdr:col>
      <xdr:colOff>168091</xdr:colOff>
      <xdr:row>747</xdr:row>
      <xdr:rowOff>2400</xdr:rowOff>
    </xdr:to>
    <xdr:cxnSp macro="">
      <xdr:nvCxnSpPr>
        <xdr:cNvPr id="8" name="直線矢印コネクタ 7"/>
        <xdr:cNvCxnSpPr/>
      </xdr:nvCxnSpPr>
      <xdr:spPr>
        <a:xfrm flipH="1">
          <a:off x="2968439" y="33273229"/>
          <a:ext cx="2" cy="7048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xdr:colOff>
      <xdr:row>745</xdr:row>
      <xdr:rowOff>2403</xdr:rowOff>
    </xdr:from>
    <xdr:to>
      <xdr:col>13</xdr:col>
      <xdr:colOff>1681</xdr:colOff>
      <xdr:row>746</xdr:row>
      <xdr:rowOff>337142</xdr:rowOff>
    </xdr:to>
    <xdr:cxnSp macro="">
      <xdr:nvCxnSpPr>
        <xdr:cNvPr id="9" name="直線矢印コネクタ 8"/>
        <xdr:cNvCxnSpPr/>
      </xdr:nvCxnSpPr>
      <xdr:spPr>
        <a:xfrm rot="5400000" flipH="1" flipV="1">
          <a:off x="2258424" y="33616809"/>
          <a:ext cx="68716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1681</xdr:colOff>
      <xdr:row>744</xdr:row>
      <xdr:rowOff>324971</xdr:rowOff>
    </xdr:from>
    <xdr:to>
      <xdr:col>37</xdr:col>
      <xdr:colOff>1681</xdr:colOff>
      <xdr:row>746</xdr:row>
      <xdr:rowOff>332741</xdr:rowOff>
    </xdr:to>
    <xdr:cxnSp macro="">
      <xdr:nvCxnSpPr>
        <xdr:cNvPr id="10" name="直線矢印コネクタ 9"/>
        <xdr:cNvCxnSpPr/>
      </xdr:nvCxnSpPr>
      <xdr:spPr>
        <a:xfrm flipH="1" flipV="1">
          <a:off x="7402606" y="33243371"/>
          <a:ext cx="0" cy="712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745</xdr:row>
      <xdr:rowOff>0</xdr:rowOff>
    </xdr:from>
    <xdr:to>
      <xdr:col>22</xdr:col>
      <xdr:colOff>0</xdr:colOff>
      <xdr:row>746</xdr:row>
      <xdr:rowOff>343862</xdr:rowOff>
    </xdr:to>
    <xdr:cxnSp macro="">
      <xdr:nvCxnSpPr>
        <xdr:cNvPr id="11" name="直線矢印コネクタ 10"/>
        <xdr:cNvCxnSpPr/>
      </xdr:nvCxnSpPr>
      <xdr:spPr>
        <a:xfrm>
          <a:off x="4400550" y="33270825"/>
          <a:ext cx="0" cy="696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745</xdr:row>
      <xdr:rowOff>190499</xdr:rowOff>
    </xdr:from>
    <xdr:to>
      <xdr:col>29</xdr:col>
      <xdr:colOff>14328</xdr:colOff>
      <xdr:row>746</xdr:row>
      <xdr:rowOff>142475</xdr:rowOff>
    </xdr:to>
    <xdr:sp macro="" textlink="">
      <xdr:nvSpPr>
        <xdr:cNvPr id="12" name="線吹き出し 1 (枠付き) 11"/>
        <xdr:cNvSpPr/>
      </xdr:nvSpPr>
      <xdr:spPr>
        <a:xfrm>
          <a:off x="4701428" y="33461324"/>
          <a:ext cx="1113625" cy="304401"/>
        </a:xfrm>
        <a:prstGeom prst="borderCallout1">
          <a:avLst>
            <a:gd name="adj1" fmla="val 27841"/>
            <a:gd name="adj2" fmla="val 1101"/>
            <a:gd name="adj3" fmla="val 57697"/>
            <a:gd name="adj4" fmla="val -28703"/>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一括拠出</a:t>
          </a:r>
          <a:endParaRPr kumimoji="1" lang="en-US" altLang="ja-JP" sz="1100" b="1"/>
        </a:p>
        <a:p>
          <a:pPr algn="ctr"/>
          <a:endParaRPr kumimoji="1" lang="ja-JP" altLang="en-US" sz="1100"/>
        </a:p>
      </xdr:txBody>
    </xdr:sp>
    <xdr:clientData/>
  </xdr:twoCellAnchor>
  <xdr:twoCellAnchor>
    <xdr:from>
      <xdr:col>39</xdr:col>
      <xdr:colOff>-1</xdr:colOff>
      <xdr:row>744</xdr:row>
      <xdr:rowOff>347381</xdr:rowOff>
    </xdr:from>
    <xdr:to>
      <xdr:col>39</xdr:col>
      <xdr:colOff>1</xdr:colOff>
      <xdr:row>746</xdr:row>
      <xdr:rowOff>347379</xdr:rowOff>
    </xdr:to>
    <xdr:cxnSp macro="">
      <xdr:nvCxnSpPr>
        <xdr:cNvPr id="13" name="直線矢印コネクタ 12"/>
        <xdr:cNvCxnSpPr/>
      </xdr:nvCxnSpPr>
      <xdr:spPr>
        <a:xfrm flipH="1">
          <a:off x="7800974" y="33265781"/>
          <a:ext cx="2" cy="704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315</v>
      </c>
      <c r="AT2" s="938"/>
      <c r="AU2" s="938"/>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80</v>
      </c>
      <c r="H5" s="841"/>
      <c r="I5" s="841"/>
      <c r="J5" s="841"/>
      <c r="K5" s="841"/>
      <c r="L5" s="841"/>
      <c r="M5" s="842" t="s">
        <v>66</v>
      </c>
      <c r="N5" s="843"/>
      <c r="O5" s="843"/>
      <c r="P5" s="843"/>
      <c r="Q5" s="843"/>
      <c r="R5" s="844"/>
      <c r="S5" s="845" t="s">
        <v>131</v>
      </c>
      <c r="T5" s="841"/>
      <c r="U5" s="841"/>
      <c r="V5" s="841"/>
      <c r="W5" s="841"/>
      <c r="X5" s="846"/>
      <c r="Y5" s="699" t="s">
        <v>3</v>
      </c>
      <c r="Z5" s="541"/>
      <c r="AA5" s="541"/>
      <c r="AB5" s="541"/>
      <c r="AC5" s="541"/>
      <c r="AD5" s="542"/>
      <c r="AE5" s="700" t="s">
        <v>552</v>
      </c>
      <c r="AF5" s="700"/>
      <c r="AG5" s="700"/>
      <c r="AH5" s="700"/>
      <c r="AI5" s="700"/>
      <c r="AJ5" s="700"/>
      <c r="AK5" s="700"/>
      <c r="AL5" s="700"/>
      <c r="AM5" s="700"/>
      <c r="AN5" s="700"/>
      <c r="AO5" s="700"/>
      <c r="AP5" s="701"/>
      <c r="AQ5" s="702" t="s">
        <v>553</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22" t="s">
        <v>548</v>
      </c>
      <c r="Z7" s="441"/>
      <c r="AA7" s="441"/>
      <c r="AB7" s="441"/>
      <c r="AC7" s="441"/>
      <c r="AD7" s="923"/>
      <c r="AE7" s="912" t="s">
        <v>555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3" t="s">
        <v>389</v>
      </c>
      <c r="B8" s="494"/>
      <c r="C8" s="494"/>
      <c r="D8" s="494"/>
      <c r="E8" s="494"/>
      <c r="F8" s="495"/>
      <c r="G8" s="939" t="str">
        <f>入力規則等!A26</f>
        <v>ＯＤＡ</v>
      </c>
      <c r="H8" s="721"/>
      <c r="I8" s="721"/>
      <c r="J8" s="721"/>
      <c r="K8" s="721"/>
      <c r="L8" s="721"/>
      <c r="M8" s="721"/>
      <c r="N8" s="721"/>
      <c r="O8" s="721"/>
      <c r="P8" s="721"/>
      <c r="Q8" s="721"/>
      <c r="R8" s="721"/>
      <c r="S8" s="721"/>
      <c r="T8" s="721"/>
      <c r="U8" s="721"/>
      <c r="V8" s="721"/>
      <c r="W8" s="721"/>
      <c r="X8" s="940"/>
      <c r="Y8" s="847" t="s">
        <v>390</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609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25</v>
      </c>
      <c r="Q13" s="659"/>
      <c r="R13" s="659"/>
      <c r="S13" s="659"/>
      <c r="T13" s="659"/>
      <c r="U13" s="659"/>
      <c r="V13" s="660"/>
      <c r="W13" s="658">
        <v>25</v>
      </c>
      <c r="X13" s="659"/>
      <c r="Y13" s="659"/>
      <c r="Z13" s="659"/>
      <c r="AA13" s="659"/>
      <c r="AB13" s="659"/>
      <c r="AC13" s="660"/>
      <c r="AD13" s="658">
        <v>20</v>
      </c>
      <c r="AE13" s="659"/>
      <c r="AF13" s="659"/>
      <c r="AG13" s="659"/>
      <c r="AH13" s="659"/>
      <c r="AI13" s="659"/>
      <c r="AJ13" s="660"/>
      <c r="AK13" s="658">
        <v>19</v>
      </c>
      <c r="AL13" s="659"/>
      <c r="AM13" s="659"/>
      <c r="AN13" s="659"/>
      <c r="AO13" s="659"/>
      <c r="AP13" s="659"/>
      <c r="AQ13" s="660"/>
      <c r="AR13" s="919">
        <v>19</v>
      </c>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25</v>
      </c>
      <c r="Q18" s="880"/>
      <c r="R18" s="880"/>
      <c r="S18" s="880"/>
      <c r="T18" s="880"/>
      <c r="U18" s="880"/>
      <c r="V18" s="881"/>
      <c r="W18" s="879">
        <f>SUM(W13:AC17)</f>
        <v>25</v>
      </c>
      <c r="X18" s="880"/>
      <c r="Y18" s="880"/>
      <c r="Z18" s="880"/>
      <c r="AA18" s="880"/>
      <c r="AB18" s="880"/>
      <c r="AC18" s="881"/>
      <c r="AD18" s="879">
        <f>SUM(AD13:AJ17)</f>
        <v>20</v>
      </c>
      <c r="AE18" s="880"/>
      <c r="AF18" s="880"/>
      <c r="AG18" s="880"/>
      <c r="AH18" s="880"/>
      <c r="AI18" s="880"/>
      <c r="AJ18" s="881"/>
      <c r="AK18" s="879">
        <f>SUM(AK13:AQ17)</f>
        <v>19</v>
      </c>
      <c r="AL18" s="880"/>
      <c r="AM18" s="880"/>
      <c r="AN18" s="880"/>
      <c r="AO18" s="880"/>
      <c r="AP18" s="880"/>
      <c r="AQ18" s="881"/>
      <c r="AR18" s="879">
        <f>SUM(AR13:AX17)</f>
        <v>19</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25</v>
      </c>
      <c r="Q19" s="659"/>
      <c r="R19" s="659"/>
      <c r="S19" s="659"/>
      <c r="T19" s="659"/>
      <c r="U19" s="659"/>
      <c r="V19" s="660"/>
      <c r="W19" s="658">
        <v>25</v>
      </c>
      <c r="X19" s="659"/>
      <c r="Y19" s="659"/>
      <c r="Z19" s="659"/>
      <c r="AA19" s="659"/>
      <c r="AB19" s="659"/>
      <c r="AC19" s="660"/>
      <c r="AD19" s="658">
        <v>20</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77" t="s">
        <v>10</v>
      </c>
      <c r="H20" s="878"/>
      <c r="I20" s="878"/>
      <c r="J20" s="878"/>
      <c r="K20" s="878"/>
      <c r="L20" s="878"/>
      <c r="M20" s="878"/>
      <c r="N20" s="878"/>
      <c r="O20" s="878"/>
      <c r="P20" s="313">
        <f>IF(P18=0, "-", SUM(P19)/P18)</f>
        <v>1</v>
      </c>
      <c r="Q20" s="313"/>
      <c r="R20" s="313"/>
      <c r="S20" s="313"/>
      <c r="T20" s="313"/>
      <c r="U20" s="313"/>
      <c r="V20" s="313"/>
      <c r="W20" s="313">
        <f t="shared" ref="W20" si="0">IF(W18=0, "-", SUM(W19)/W18)</f>
        <v>1</v>
      </c>
      <c r="X20" s="313"/>
      <c r="Y20" s="313"/>
      <c r="Z20" s="313"/>
      <c r="AA20" s="313"/>
      <c r="AB20" s="313"/>
      <c r="AC20" s="313"/>
      <c r="AD20" s="313">
        <f t="shared" ref="AD20" si="1">IF(AD18=0, "-", SUM(AD19)/AD18)</f>
        <v>1</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50"/>
      <c r="B21" s="851"/>
      <c r="C21" s="851"/>
      <c r="D21" s="851"/>
      <c r="E21" s="851"/>
      <c r="F21" s="946"/>
      <c r="G21" s="311" t="s">
        <v>497</v>
      </c>
      <c r="H21" s="312"/>
      <c r="I21" s="312"/>
      <c r="J21" s="312"/>
      <c r="K21" s="312"/>
      <c r="L21" s="312"/>
      <c r="M21" s="312"/>
      <c r="N21" s="312"/>
      <c r="O21" s="312"/>
      <c r="P21" s="313">
        <f>IF(P19=0, "-", SUM(P19)/SUM(P13,P14))</f>
        <v>1</v>
      </c>
      <c r="Q21" s="313"/>
      <c r="R21" s="313"/>
      <c r="S21" s="313"/>
      <c r="T21" s="313"/>
      <c r="U21" s="313"/>
      <c r="V21" s="313"/>
      <c r="W21" s="313">
        <f t="shared" ref="W21" si="2">IF(W19=0, "-", SUM(W19)/SUM(W13,W14))</f>
        <v>1</v>
      </c>
      <c r="X21" s="313"/>
      <c r="Y21" s="313"/>
      <c r="Z21" s="313"/>
      <c r="AA21" s="313"/>
      <c r="AB21" s="313"/>
      <c r="AC21" s="313"/>
      <c r="AD21" s="313">
        <f t="shared" ref="AD21" si="3">IF(AD19=0, "-", SUM(AD19)/SUM(AD13,AD14))</f>
        <v>1</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64" t="s">
        <v>540</v>
      </c>
      <c r="B22" s="965"/>
      <c r="C22" s="965"/>
      <c r="D22" s="965"/>
      <c r="E22" s="965"/>
      <c r="F22" s="966"/>
      <c r="G22" s="951" t="s">
        <v>474</v>
      </c>
      <c r="H22" s="217"/>
      <c r="I22" s="217"/>
      <c r="J22" s="217"/>
      <c r="K22" s="217"/>
      <c r="L22" s="217"/>
      <c r="M22" s="217"/>
      <c r="N22" s="217"/>
      <c r="O22" s="218"/>
      <c r="P22" s="941" t="s">
        <v>538</v>
      </c>
      <c r="Q22" s="217"/>
      <c r="R22" s="217"/>
      <c r="S22" s="217"/>
      <c r="T22" s="217"/>
      <c r="U22" s="217"/>
      <c r="V22" s="218"/>
      <c r="W22" s="941" t="s">
        <v>539</v>
      </c>
      <c r="X22" s="217"/>
      <c r="Y22" s="217"/>
      <c r="Z22" s="217"/>
      <c r="AA22" s="217"/>
      <c r="AB22" s="217"/>
      <c r="AC22" s="218"/>
      <c r="AD22" s="941" t="s">
        <v>473</v>
      </c>
      <c r="AE22" s="217"/>
      <c r="AF22" s="217"/>
      <c r="AG22" s="217"/>
      <c r="AH22" s="217"/>
      <c r="AI22" s="217"/>
      <c r="AJ22" s="217"/>
      <c r="AK22" s="217"/>
      <c r="AL22" s="217"/>
      <c r="AM22" s="217"/>
      <c r="AN22" s="217"/>
      <c r="AO22" s="217"/>
      <c r="AP22" s="217"/>
      <c r="AQ22" s="217"/>
      <c r="AR22" s="217"/>
      <c r="AS22" s="217"/>
      <c r="AT22" s="217"/>
      <c r="AU22" s="217"/>
      <c r="AV22" s="217"/>
      <c r="AW22" s="217"/>
      <c r="AX22" s="973"/>
    </row>
    <row r="23" spans="1:50" ht="25.5" customHeight="1" x14ac:dyDescent="0.15">
      <c r="A23" s="967"/>
      <c r="B23" s="968"/>
      <c r="C23" s="968"/>
      <c r="D23" s="968"/>
      <c r="E23" s="968"/>
      <c r="F23" s="969"/>
      <c r="G23" s="952" t="s">
        <v>558</v>
      </c>
      <c r="H23" s="953"/>
      <c r="I23" s="953"/>
      <c r="J23" s="953"/>
      <c r="K23" s="953"/>
      <c r="L23" s="953"/>
      <c r="M23" s="953"/>
      <c r="N23" s="953"/>
      <c r="O23" s="954"/>
      <c r="P23" s="919">
        <v>19</v>
      </c>
      <c r="Q23" s="920"/>
      <c r="R23" s="920"/>
      <c r="S23" s="920"/>
      <c r="T23" s="920"/>
      <c r="U23" s="920"/>
      <c r="V23" s="942"/>
      <c r="W23" s="919">
        <v>19</v>
      </c>
      <c r="X23" s="920"/>
      <c r="Y23" s="920"/>
      <c r="Z23" s="920"/>
      <c r="AA23" s="920"/>
      <c r="AB23" s="920"/>
      <c r="AC23" s="942"/>
      <c r="AD23" s="974" t="s">
        <v>618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19</v>
      </c>
      <c r="Q29" s="934"/>
      <c r="R29" s="934"/>
      <c r="S29" s="934"/>
      <c r="T29" s="934"/>
      <c r="U29" s="934"/>
      <c r="V29" s="935"/>
      <c r="W29" s="933">
        <f>AR13</f>
        <v>19</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2"/>
      <c r="AC31" s="243"/>
      <c r="AD31" s="244"/>
      <c r="AE31" s="242"/>
      <c r="AF31" s="243"/>
      <c r="AG31" s="243"/>
      <c r="AH31" s="244"/>
      <c r="AI31" s="242"/>
      <c r="AJ31" s="243"/>
      <c r="AK31" s="243"/>
      <c r="AL31" s="244"/>
      <c r="AM31" s="246"/>
      <c r="AN31" s="246"/>
      <c r="AO31" s="246"/>
      <c r="AP31" s="242"/>
      <c r="AQ31" s="591">
        <v>32</v>
      </c>
      <c r="AR31" s="195"/>
      <c r="AS31" s="128" t="s">
        <v>356</v>
      </c>
      <c r="AT31" s="129"/>
      <c r="AU31" s="194"/>
      <c r="AV31" s="194"/>
      <c r="AW31" s="396" t="s">
        <v>300</v>
      </c>
      <c r="AX31" s="397"/>
    </row>
    <row r="32" spans="1:50" ht="23.25" customHeight="1" x14ac:dyDescent="0.15">
      <c r="A32" s="401"/>
      <c r="B32" s="399"/>
      <c r="C32" s="399"/>
      <c r="D32" s="399"/>
      <c r="E32" s="399"/>
      <c r="F32" s="400"/>
      <c r="G32" s="562" t="s">
        <v>610</v>
      </c>
      <c r="H32" s="563"/>
      <c r="I32" s="563"/>
      <c r="J32" s="563"/>
      <c r="K32" s="563"/>
      <c r="L32" s="563"/>
      <c r="M32" s="563"/>
      <c r="N32" s="563"/>
      <c r="O32" s="564"/>
      <c r="P32" s="100" t="s">
        <v>559</v>
      </c>
      <c r="Q32" s="100"/>
      <c r="R32" s="100"/>
      <c r="S32" s="100"/>
      <c r="T32" s="100"/>
      <c r="U32" s="100"/>
      <c r="V32" s="100"/>
      <c r="W32" s="100"/>
      <c r="X32" s="101"/>
      <c r="Y32" s="469" t="s">
        <v>12</v>
      </c>
      <c r="Z32" s="529"/>
      <c r="AA32" s="530"/>
      <c r="AB32" s="459" t="s">
        <v>596</v>
      </c>
      <c r="AC32" s="459"/>
      <c r="AD32" s="459"/>
      <c r="AE32" s="213">
        <v>2.6</v>
      </c>
      <c r="AF32" s="214"/>
      <c r="AG32" s="214"/>
      <c r="AH32" s="214"/>
      <c r="AI32" s="213">
        <v>3.5</v>
      </c>
      <c r="AJ32" s="214"/>
      <c r="AK32" s="214"/>
      <c r="AL32" s="214"/>
      <c r="AM32" s="213">
        <v>2.7</v>
      </c>
      <c r="AN32" s="214"/>
      <c r="AO32" s="214"/>
      <c r="AP32" s="214"/>
      <c r="AQ32" s="335"/>
      <c r="AR32" s="202"/>
      <c r="AS32" s="202"/>
      <c r="AT32" s="336"/>
      <c r="AU32" s="214"/>
      <c r="AV32" s="214"/>
      <c r="AW32" s="214"/>
      <c r="AX32" s="216"/>
    </row>
    <row r="33" spans="1:50" ht="23.25" customHeight="1" x14ac:dyDescent="0.15">
      <c r="A33" s="402"/>
      <c r="B33" s="403"/>
      <c r="C33" s="403"/>
      <c r="D33" s="403"/>
      <c r="E33" s="403"/>
      <c r="F33" s="404"/>
      <c r="G33" s="565"/>
      <c r="H33" s="566"/>
      <c r="I33" s="566"/>
      <c r="J33" s="566"/>
      <c r="K33" s="566"/>
      <c r="L33" s="566"/>
      <c r="M33" s="566"/>
      <c r="N33" s="566"/>
      <c r="O33" s="567"/>
      <c r="P33" s="103"/>
      <c r="Q33" s="103"/>
      <c r="R33" s="103"/>
      <c r="S33" s="103"/>
      <c r="T33" s="103"/>
      <c r="U33" s="103"/>
      <c r="V33" s="103"/>
      <c r="W33" s="103"/>
      <c r="X33" s="104"/>
      <c r="Y33" s="413" t="s">
        <v>54</v>
      </c>
      <c r="Z33" s="414"/>
      <c r="AA33" s="415"/>
      <c r="AB33" s="521" t="s">
        <v>596</v>
      </c>
      <c r="AC33" s="521"/>
      <c r="AD33" s="521"/>
      <c r="AE33" s="213">
        <v>3.1</v>
      </c>
      <c r="AF33" s="214"/>
      <c r="AG33" s="214"/>
      <c r="AH33" s="214"/>
      <c r="AI33" s="213">
        <v>3.1</v>
      </c>
      <c r="AJ33" s="214"/>
      <c r="AK33" s="214"/>
      <c r="AL33" s="214"/>
      <c r="AM33" s="213">
        <v>3.1</v>
      </c>
      <c r="AN33" s="214"/>
      <c r="AO33" s="214"/>
      <c r="AP33" s="214"/>
      <c r="AQ33" s="335">
        <v>3.1</v>
      </c>
      <c r="AR33" s="202"/>
      <c r="AS33" s="202"/>
      <c r="AT33" s="336"/>
      <c r="AU33" s="214"/>
      <c r="AV33" s="214"/>
      <c r="AW33" s="214"/>
      <c r="AX33" s="216"/>
    </row>
    <row r="34" spans="1:50" ht="23.25" customHeight="1" x14ac:dyDescent="0.15">
      <c r="A34" s="401"/>
      <c r="B34" s="399"/>
      <c r="C34" s="399"/>
      <c r="D34" s="399"/>
      <c r="E34" s="399"/>
      <c r="F34" s="400"/>
      <c r="G34" s="568"/>
      <c r="H34" s="569"/>
      <c r="I34" s="569"/>
      <c r="J34" s="569"/>
      <c r="K34" s="569"/>
      <c r="L34" s="569"/>
      <c r="M34" s="569"/>
      <c r="N34" s="569"/>
      <c r="O34" s="570"/>
      <c r="P34" s="106"/>
      <c r="Q34" s="106"/>
      <c r="R34" s="106"/>
      <c r="S34" s="106"/>
      <c r="T34" s="106"/>
      <c r="U34" s="106"/>
      <c r="V34" s="106"/>
      <c r="W34" s="106"/>
      <c r="X34" s="107"/>
      <c r="Y34" s="413" t="s">
        <v>13</v>
      </c>
      <c r="Z34" s="414"/>
      <c r="AA34" s="415"/>
      <c r="AB34" s="554" t="s">
        <v>301</v>
      </c>
      <c r="AC34" s="554"/>
      <c r="AD34" s="554"/>
      <c r="AE34" s="213">
        <v>83.9</v>
      </c>
      <c r="AF34" s="214"/>
      <c r="AG34" s="214"/>
      <c r="AH34" s="214"/>
      <c r="AI34" s="213">
        <v>115.2</v>
      </c>
      <c r="AJ34" s="214"/>
      <c r="AK34" s="214"/>
      <c r="AL34" s="214"/>
      <c r="AM34" s="213">
        <v>87</v>
      </c>
      <c r="AN34" s="214"/>
      <c r="AO34" s="214"/>
      <c r="AP34" s="214"/>
      <c r="AQ34" s="335"/>
      <c r="AR34" s="202"/>
      <c r="AS34" s="202"/>
      <c r="AT34" s="336"/>
      <c r="AU34" s="214"/>
      <c r="AV34" s="214"/>
      <c r="AW34" s="214"/>
      <c r="AX34" s="216"/>
    </row>
    <row r="35" spans="1:50" ht="23.25" customHeight="1" x14ac:dyDescent="0.15">
      <c r="A35" s="221" t="s">
        <v>528</v>
      </c>
      <c r="B35" s="222"/>
      <c r="C35" s="222"/>
      <c r="D35" s="222"/>
      <c r="E35" s="222"/>
      <c r="F35" s="223"/>
      <c r="G35" s="227" t="s">
        <v>612</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09" t="s">
        <v>253</v>
      </c>
      <c r="AV37" s="409"/>
      <c r="AW37" s="409"/>
      <c r="AX37" s="910"/>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2"/>
      <c r="AC38" s="243"/>
      <c r="AD38" s="244"/>
      <c r="AE38" s="242"/>
      <c r="AF38" s="243"/>
      <c r="AG38" s="243"/>
      <c r="AH38" s="244"/>
      <c r="AI38" s="242"/>
      <c r="AJ38" s="243"/>
      <c r="AK38" s="243"/>
      <c r="AL38" s="244"/>
      <c r="AM38" s="246"/>
      <c r="AN38" s="246"/>
      <c r="AO38" s="246"/>
      <c r="AP38" s="242"/>
      <c r="AQ38" s="591">
        <v>32</v>
      </c>
      <c r="AR38" s="195"/>
      <c r="AS38" s="128" t="s">
        <v>356</v>
      </c>
      <c r="AT38" s="129"/>
      <c r="AU38" s="194"/>
      <c r="AV38" s="194"/>
      <c r="AW38" s="396" t="s">
        <v>300</v>
      </c>
      <c r="AX38" s="397"/>
    </row>
    <row r="39" spans="1:50" ht="23.25" customHeight="1" x14ac:dyDescent="0.15">
      <c r="A39" s="401"/>
      <c r="B39" s="399"/>
      <c r="C39" s="399"/>
      <c r="D39" s="399"/>
      <c r="E39" s="399"/>
      <c r="F39" s="400"/>
      <c r="G39" s="562" t="s">
        <v>611</v>
      </c>
      <c r="H39" s="563"/>
      <c r="I39" s="563"/>
      <c r="J39" s="563"/>
      <c r="K39" s="563"/>
      <c r="L39" s="563"/>
      <c r="M39" s="563"/>
      <c r="N39" s="563"/>
      <c r="O39" s="564"/>
      <c r="P39" s="100" t="s">
        <v>614</v>
      </c>
      <c r="Q39" s="100"/>
      <c r="R39" s="100"/>
      <c r="S39" s="100"/>
      <c r="T39" s="100"/>
      <c r="U39" s="100"/>
      <c r="V39" s="100"/>
      <c r="W39" s="100"/>
      <c r="X39" s="101"/>
      <c r="Y39" s="469" t="s">
        <v>12</v>
      </c>
      <c r="Z39" s="529"/>
      <c r="AA39" s="530"/>
      <c r="AB39" s="459" t="s">
        <v>615</v>
      </c>
      <c r="AC39" s="459"/>
      <c r="AD39" s="459"/>
      <c r="AE39" s="213">
        <v>8</v>
      </c>
      <c r="AF39" s="214"/>
      <c r="AG39" s="214"/>
      <c r="AH39" s="214"/>
      <c r="AI39" s="213">
        <v>7.1</v>
      </c>
      <c r="AJ39" s="214"/>
      <c r="AK39" s="214"/>
      <c r="AL39" s="214"/>
      <c r="AM39" s="213">
        <v>6.6</v>
      </c>
      <c r="AN39" s="214"/>
      <c r="AO39" s="214"/>
      <c r="AP39" s="214"/>
      <c r="AQ39" s="335"/>
      <c r="AR39" s="202"/>
      <c r="AS39" s="202"/>
      <c r="AT39" s="336"/>
      <c r="AU39" s="214"/>
      <c r="AV39" s="214"/>
      <c r="AW39" s="214"/>
      <c r="AX39" s="216"/>
    </row>
    <row r="40" spans="1:50" ht="23.25" customHeight="1" x14ac:dyDescent="0.15">
      <c r="A40" s="402"/>
      <c r="B40" s="403"/>
      <c r="C40" s="403"/>
      <c r="D40" s="403"/>
      <c r="E40" s="403"/>
      <c r="F40" s="404"/>
      <c r="G40" s="565"/>
      <c r="H40" s="566"/>
      <c r="I40" s="566"/>
      <c r="J40" s="566"/>
      <c r="K40" s="566"/>
      <c r="L40" s="566"/>
      <c r="M40" s="566"/>
      <c r="N40" s="566"/>
      <c r="O40" s="567"/>
      <c r="P40" s="103"/>
      <c r="Q40" s="103"/>
      <c r="R40" s="103"/>
      <c r="S40" s="103"/>
      <c r="T40" s="103"/>
      <c r="U40" s="103"/>
      <c r="V40" s="103"/>
      <c r="W40" s="103"/>
      <c r="X40" s="104"/>
      <c r="Y40" s="413" t="s">
        <v>54</v>
      </c>
      <c r="Z40" s="414"/>
      <c r="AA40" s="415"/>
      <c r="AB40" s="521" t="s">
        <v>615</v>
      </c>
      <c r="AC40" s="521"/>
      <c r="AD40" s="521"/>
      <c r="AE40" s="213">
        <v>8</v>
      </c>
      <c r="AF40" s="214"/>
      <c r="AG40" s="214"/>
      <c r="AH40" s="214"/>
      <c r="AI40" s="213">
        <v>8</v>
      </c>
      <c r="AJ40" s="214"/>
      <c r="AK40" s="214"/>
      <c r="AL40" s="214"/>
      <c r="AM40" s="213">
        <v>8</v>
      </c>
      <c r="AN40" s="214"/>
      <c r="AO40" s="214"/>
      <c r="AP40" s="214"/>
      <c r="AQ40" s="335">
        <v>8</v>
      </c>
      <c r="AR40" s="202"/>
      <c r="AS40" s="202"/>
      <c r="AT40" s="336"/>
      <c r="AU40" s="214"/>
      <c r="AV40" s="214"/>
      <c r="AW40" s="214"/>
      <c r="AX40" s="216"/>
    </row>
    <row r="41" spans="1:50" ht="23.25" customHeight="1" x14ac:dyDescent="0.15">
      <c r="A41" s="405"/>
      <c r="B41" s="406"/>
      <c r="C41" s="406"/>
      <c r="D41" s="406"/>
      <c r="E41" s="406"/>
      <c r="F41" s="407"/>
      <c r="G41" s="568"/>
      <c r="H41" s="569"/>
      <c r="I41" s="569"/>
      <c r="J41" s="569"/>
      <c r="K41" s="569"/>
      <c r="L41" s="569"/>
      <c r="M41" s="569"/>
      <c r="N41" s="569"/>
      <c r="O41" s="570"/>
      <c r="P41" s="106"/>
      <c r="Q41" s="106"/>
      <c r="R41" s="106"/>
      <c r="S41" s="106"/>
      <c r="T41" s="106"/>
      <c r="U41" s="106"/>
      <c r="V41" s="106"/>
      <c r="W41" s="106"/>
      <c r="X41" s="107"/>
      <c r="Y41" s="413" t="s">
        <v>13</v>
      </c>
      <c r="Z41" s="414"/>
      <c r="AA41" s="415"/>
      <c r="AB41" s="554" t="s">
        <v>301</v>
      </c>
      <c r="AC41" s="554"/>
      <c r="AD41" s="554"/>
      <c r="AE41" s="213">
        <v>100</v>
      </c>
      <c r="AF41" s="214"/>
      <c r="AG41" s="214"/>
      <c r="AH41" s="214"/>
      <c r="AI41" s="213">
        <v>87</v>
      </c>
      <c r="AJ41" s="214"/>
      <c r="AK41" s="214"/>
      <c r="AL41" s="214"/>
      <c r="AM41" s="213">
        <v>82</v>
      </c>
      <c r="AN41" s="214"/>
      <c r="AO41" s="214"/>
      <c r="AP41" s="214"/>
      <c r="AQ41" s="335"/>
      <c r="AR41" s="202"/>
      <c r="AS41" s="202"/>
      <c r="AT41" s="336"/>
      <c r="AU41" s="214"/>
      <c r="AV41" s="214"/>
      <c r="AW41" s="214"/>
      <c r="AX41" s="216"/>
    </row>
    <row r="42" spans="1:50" ht="23.25" customHeight="1" x14ac:dyDescent="0.15">
      <c r="A42" s="221" t="s">
        <v>528</v>
      </c>
      <c r="B42" s="222"/>
      <c r="C42" s="222"/>
      <c r="D42" s="222"/>
      <c r="E42" s="222"/>
      <c r="F42" s="223"/>
      <c r="G42" s="227" t="s">
        <v>613</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09" t="s">
        <v>253</v>
      </c>
      <c r="AV44" s="409"/>
      <c r="AW44" s="409"/>
      <c r="AX44" s="910"/>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2"/>
      <c r="AC45" s="243"/>
      <c r="AD45" s="244"/>
      <c r="AE45" s="242"/>
      <c r="AF45" s="243"/>
      <c r="AG45" s="243"/>
      <c r="AH45" s="244"/>
      <c r="AI45" s="242"/>
      <c r="AJ45" s="243"/>
      <c r="AK45" s="243"/>
      <c r="AL45" s="244"/>
      <c r="AM45" s="246"/>
      <c r="AN45" s="246"/>
      <c r="AO45" s="246"/>
      <c r="AP45" s="242"/>
      <c r="AQ45" s="591"/>
      <c r="AR45" s="195"/>
      <c r="AS45" s="128" t="s">
        <v>356</v>
      </c>
      <c r="AT45" s="129"/>
      <c r="AU45" s="194"/>
      <c r="AV45" s="194"/>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100"/>
      <c r="Q46" s="100"/>
      <c r="R46" s="100"/>
      <c r="S46" s="100"/>
      <c r="T46" s="100"/>
      <c r="U46" s="100"/>
      <c r="V46" s="100"/>
      <c r="W46" s="100"/>
      <c r="X46" s="101"/>
      <c r="Y46" s="469" t="s">
        <v>12</v>
      </c>
      <c r="Z46" s="529"/>
      <c r="AA46" s="530"/>
      <c r="AB46" s="459"/>
      <c r="AC46" s="459"/>
      <c r="AD46" s="45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3.25" hidden="1" customHeight="1" x14ac:dyDescent="0.15">
      <c r="A47" s="402"/>
      <c r="B47" s="403"/>
      <c r="C47" s="403"/>
      <c r="D47" s="403"/>
      <c r="E47" s="403"/>
      <c r="F47" s="404"/>
      <c r="G47" s="565"/>
      <c r="H47" s="566"/>
      <c r="I47" s="566"/>
      <c r="J47" s="566"/>
      <c r="K47" s="566"/>
      <c r="L47" s="566"/>
      <c r="M47" s="566"/>
      <c r="N47" s="566"/>
      <c r="O47" s="567"/>
      <c r="P47" s="103"/>
      <c r="Q47" s="103"/>
      <c r="R47" s="103"/>
      <c r="S47" s="103"/>
      <c r="T47" s="103"/>
      <c r="U47" s="103"/>
      <c r="V47" s="103"/>
      <c r="W47" s="103"/>
      <c r="X47" s="104"/>
      <c r="Y47" s="413" t="s">
        <v>54</v>
      </c>
      <c r="Z47" s="414"/>
      <c r="AA47" s="415"/>
      <c r="AB47" s="521"/>
      <c r="AC47" s="521"/>
      <c r="AD47" s="521"/>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3.25" hidden="1" customHeight="1" x14ac:dyDescent="0.15">
      <c r="A48" s="405"/>
      <c r="B48" s="406"/>
      <c r="C48" s="406"/>
      <c r="D48" s="406"/>
      <c r="E48" s="406"/>
      <c r="F48" s="407"/>
      <c r="G48" s="568"/>
      <c r="H48" s="569"/>
      <c r="I48" s="569"/>
      <c r="J48" s="569"/>
      <c r="K48" s="569"/>
      <c r="L48" s="569"/>
      <c r="M48" s="569"/>
      <c r="N48" s="569"/>
      <c r="O48" s="570"/>
      <c r="P48" s="106"/>
      <c r="Q48" s="106"/>
      <c r="R48" s="106"/>
      <c r="S48" s="106"/>
      <c r="T48" s="106"/>
      <c r="U48" s="106"/>
      <c r="V48" s="106"/>
      <c r="W48" s="106"/>
      <c r="X48" s="107"/>
      <c r="Y48" s="413" t="s">
        <v>13</v>
      </c>
      <c r="Z48" s="414"/>
      <c r="AA48" s="415"/>
      <c r="AB48" s="554" t="s">
        <v>301</v>
      </c>
      <c r="AC48" s="554"/>
      <c r="AD48" s="55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ht="23.25" hidden="1"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24" t="s">
        <v>253</v>
      </c>
      <c r="AV51" s="924"/>
      <c r="AW51" s="924"/>
      <c r="AX51" s="925"/>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2"/>
      <c r="AC52" s="243"/>
      <c r="AD52" s="244"/>
      <c r="AE52" s="242"/>
      <c r="AF52" s="243"/>
      <c r="AG52" s="243"/>
      <c r="AH52" s="244"/>
      <c r="AI52" s="242"/>
      <c r="AJ52" s="243"/>
      <c r="AK52" s="243"/>
      <c r="AL52" s="244"/>
      <c r="AM52" s="246"/>
      <c r="AN52" s="246"/>
      <c r="AO52" s="246"/>
      <c r="AP52" s="242"/>
      <c r="AQ52" s="591"/>
      <c r="AR52" s="195"/>
      <c r="AS52" s="128" t="s">
        <v>356</v>
      </c>
      <c r="AT52" s="129"/>
      <c r="AU52" s="194"/>
      <c r="AV52" s="194"/>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100"/>
      <c r="Q53" s="100"/>
      <c r="R53" s="100"/>
      <c r="S53" s="100"/>
      <c r="T53" s="100"/>
      <c r="U53" s="100"/>
      <c r="V53" s="100"/>
      <c r="W53" s="100"/>
      <c r="X53" s="101"/>
      <c r="Y53" s="469" t="s">
        <v>12</v>
      </c>
      <c r="Z53" s="529"/>
      <c r="AA53" s="530"/>
      <c r="AB53" s="459"/>
      <c r="AC53" s="459"/>
      <c r="AD53" s="45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3.25" hidden="1" customHeight="1" x14ac:dyDescent="0.15">
      <c r="A54" s="402"/>
      <c r="B54" s="403"/>
      <c r="C54" s="403"/>
      <c r="D54" s="403"/>
      <c r="E54" s="403"/>
      <c r="F54" s="404"/>
      <c r="G54" s="565"/>
      <c r="H54" s="566"/>
      <c r="I54" s="566"/>
      <c r="J54" s="566"/>
      <c r="K54" s="566"/>
      <c r="L54" s="566"/>
      <c r="M54" s="566"/>
      <c r="N54" s="566"/>
      <c r="O54" s="567"/>
      <c r="P54" s="103"/>
      <c r="Q54" s="103"/>
      <c r="R54" s="103"/>
      <c r="S54" s="103"/>
      <c r="T54" s="103"/>
      <c r="U54" s="103"/>
      <c r="V54" s="103"/>
      <c r="W54" s="103"/>
      <c r="X54" s="104"/>
      <c r="Y54" s="413" t="s">
        <v>54</v>
      </c>
      <c r="Z54" s="414"/>
      <c r="AA54" s="415"/>
      <c r="AB54" s="521"/>
      <c r="AC54" s="521"/>
      <c r="AD54" s="521"/>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3.25" hidden="1" customHeight="1" x14ac:dyDescent="0.15">
      <c r="A55" s="405"/>
      <c r="B55" s="406"/>
      <c r="C55" s="406"/>
      <c r="D55" s="406"/>
      <c r="E55" s="406"/>
      <c r="F55" s="407"/>
      <c r="G55" s="568"/>
      <c r="H55" s="569"/>
      <c r="I55" s="569"/>
      <c r="J55" s="569"/>
      <c r="K55" s="569"/>
      <c r="L55" s="569"/>
      <c r="M55" s="569"/>
      <c r="N55" s="569"/>
      <c r="O55" s="570"/>
      <c r="P55" s="106"/>
      <c r="Q55" s="106"/>
      <c r="R55" s="106"/>
      <c r="S55" s="106"/>
      <c r="T55" s="106"/>
      <c r="U55" s="106"/>
      <c r="V55" s="106"/>
      <c r="W55" s="106"/>
      <c r="X55" s="107"/>
      <c r="Y55" s="413" t="s">
        <v>13</v>
      </c>
      <c r="Z55" s="414"/>
      <c r="AA55" s="415"/>
      <c r="AB55" s="595" t="s">
        <v>14</v>
      </c>
      <c r="AC55" s="595"/>
      <c r="AD55" s="595"/>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ht="23.25" hidden="1"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24" t="s">
        <v>253</v>
      </c>
      <c r="AV58" s="924"/>
      <c r="AW58" s="924"/>
      <c r="AX58" s="925"/>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2"/>
      <c r="AC59" s="243"/>
      <c r="AD59" s="244"/>
      <c r="AE59" s="242"/>
      <c r="AF59" s="243"/>
      <c r="AG59" s="243"/>
      <c r="AH59" s="244"/>
      <c r="AI59" s="242"/>
      <c r="AJ59" s="243"/>
      <c r="AK59" s="243"/>
      <c r="AL59" s="244"/>
      <c r="AM59" s="246"/>
      <c r="AN59" s="246"/>
      <c r="AO59" s="246"/>
      <c r="AP59" s="242"/>
      <c r="AQ59" s="591"/>
      <c r="AR59" s="195"/>
      <c r="AS59" s="128" t="s">
        <v>356</v>
      </c>
      <c r="AT59" s="129"/>
      <c r="AU59" s="194"/>
      <c r="AV59" s="194"/>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100"/>
      <c r="Q60" s="100"/>
      <c r="R60" s="100"/>
      <c r="S60" s="100"/>
      <c r="T60" s="100"/>
      <c r="U60" s="100"/>
      <c r="V60" s="100"/>
      <c r="W60" s="100"/>
      <c r="X60" s="101"/>
      <c r="Y60" s="469" t="s">
        <v>12</v>
      </c>
      <c r="Z60" s="529"/>
      <c r="AA60" s="530"/>
      <c r="AB60" s="459"/>
      <c r="AC60" s="459"/>
      <c r="AD60" s="45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3.25" hidden="1" customHeight="1" x14ac:dyDescent="0.15">
      <c r="A61" s="402"/>
      <c r="B61" s="403"/>
      <c r="C61" s="403"/>
      <c r="D61" s="403"/>
      <c r="E61" s="403"/>
      <c r="F61" s="404"/>
      <c r="G61" s="565"/>
      <c r="H61" s="566"/>
      <c r="I61" s="566"/>
      <c r="J61" s="566"/>
      <c r="K61" s="566"/>
      <c r="L61" s="566"/>
      <c r="M61" s="566"/>
      <c r="N61" s="566"/>
      <c r="O61" s="567"/>
      <c r="P61" s="103"/>
      <c r="Q61" s="103"/>
      <c r="R61" s="103"/>
      <c r="S61" s="103"/>
      <c r="T61" s="103"/>
      <c r="U61" s="103"/>
      <c r="V61" s="103"/>
      <c r="W61" s="103"/>
      <c r="X61" s="104"/>
      <c r="Y61" s="413" t="s">
        <v>54</v>
      </c>
      <c r="Z61" s="414"/>
      <c r="AA61" s="415"/>
      <c r="AB61" s="521"/>
      <c r="AC61" s="521"/>
      <c r="AD61" s="521"/>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3.25" hidden="1" customHeight="1" x14ac:dyDescent="0.15">
      <c r="A62" s="402"/>
      <c r="B62" s="403"/>
      <c r="C62" s="403"/>
      <c r="D62" s="403"/>
      <c r="E62" s="403"/>
      <c r="F62" s="404"/>
      <c r="G62" s="568"/>
      <c r="H62" s="569"/>
      <c r="I62" s="569"/>
      <c r="J62" s="569"/>
      <c r="K62" s="569"/>
      <c r="L62" s="569"/>
      <c r="M62" s="569"/>
      <c r="N62" s="569"/>
      <c r="O62" s="570"/>
      <c r="P62" s="106"/>
      <c r="Q62" s="106"/>
      <c r="R62" s="106"/>
      <c r="S62" s="106"/>
      <c r="T62" s="106"/>
      <c r="U62" s="106"/>
      <c r="V62" s="106"/>
      <c r="W62" s="106"/>
      <c r="X62" s="107"/>
      <c r="Y62" s="413" t="s">
        <v>13</v>
      </c>
      <c r="Z62" s="414"/>
      <c r="AA62" s="415"/>
      <c r="AB62" s="554" t="s">
        <v>14</v>
      </c>
      <c r="AC62" s="554"/>
      <c r="AD62" s="55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ht="23.25" hidden="1"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0" t="s">
        <v>492</v>
      </c>
      <c r="B65" s="481"/>
      <c r="C65" s="481"/>
      <c r="D65" s="481"/>
      <c r="E65" s="481"/>
      <c r="F65" s="482"/>
      <c r="G65" s="483"/>
      <c r="H65" s="234" t="s">
        <v>265</v>
      </c>
      <c r="I65" s="234"/>
      <c r="J65" s="234"/>
      <c r="K65" s="234"/>
      <c r="L65" s="234"/>
      <c r="M65" s="234"/>
      <c r="N65" s="234"/>
      <c r="O65" s="235"/>
      <c r="P65" s="233" t="s">
        <v>59</v>
      </c>
      <c r="Q65" s="234"/>
      <c r="R65" s="234"/>
      <c r="S65" s="234"/>
      <c r="T65" s="234"/>
      <c r="U65" s="234"/>
      <c r="V65" s="235"/>
      <c r="W65" s="485" t="s">
        <v>487</v>
      </c>
      <c r="X65" s="486"/>
      <c r="Y65" s="489"/>
      <c r="Z65" s="489"/>
      <c r="AA65" s="490"/>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3"/>
      <c r="B66" s="474"/>
      <c r="C66" s="474"/>
      <c r="D66" s="474"/>
      <c r="E66" s="474"/>
      <c r="F66" s="475"/>
      <c r="G66" s="484"/>
      <c r="H66" s="237"/>
      <c r="I66" s="237"/>
      <c r="J66" s="237"/>
      <c r="K66" s="237"/>
      <c r="L66" s="237"/>
      <c r="M66" s="237"/>
      <c r="N66" s="237"/>
      <c r="O66" s="238"/>
      <c r="P66" s="236"/>
      <c r="Q66" s="237"/>
      <c r="R66" s="237"/>
      <c r="S66" s="237"/>
      <c r="T66" s="237"/>
      <c r="U66" s="237"/>
      <c r="V66" s="238"/>
      <c r="W66" s="487"/>
      <c r="X66" s="488"/>
      <c r="Y66" s="491"/>
      <c r="Z66" s="491"/>
      <c r="AA66" s="492"/>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490</v>
      </c>
      <c r="AX66" s="249"/>
    </row>
    <row r="67" spans="1:50" ht="23.25" hidden="1" customHeight="1" x14ac:dyDescent="0.15">
      <c r="A67" s="473"/>
      <c r="B67" s="474"/>
      <c r="C67" s="474"/>
      <c r="D67" s="474"/>
      <c r="E67" s="474"/>
      <c r="F67" s="475"/>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518</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518</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519</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3" t="s">
        <v>498</v>
      </c>
      <c r="B70" s="474"/>
      <c r="C70" s="474"/>
      <c r="D70" s="474"/>
      <c r="E70" s="474"/>
      <c r="F70" s="475"/>
      <c r="G70" s="251" t="s">
        <v>365</v>
      </c>
      <c r="H70" s="302"/>
      <c r="I70" s="302"/>
      <c r="J70" s="302"/>
      <c r="K70" s="302"/>
      <c r="L70" s="302"/>
      <c r="M70" s="302"/>
      <c r="N70" s="302"/>
      <c r="O70" s="302"/>
      <c r="P70" s="302"/>
      <c r="Q70" s="302"/>
      <c r="R70" s="302"/>
      <c r="S70" s="302"/>
      <c r="T70" s="302"/>
      <c r="U70" s="302"/>
      <c r="V70" s="302"/>
      <c r="W70" s="305" t="s">
        <v>517</v>
      </c>
      <c r="X70" s="306"/>
      <c r="Y70" s="265" t="s">
        <v>12</v>
      </c>
      <c r="Z70" s="265"/>
      <c r="AA70" s="266"/>
      <c r="AB70" s="267" t="s">
        <v>518</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3"/>
      <c r="B71" s="474"/>
      <c r="C71" s="474"/>
      <c r="D71" s="474"/>
      <c r="E71" s="474"/>
      <c r="F71" s="475"/>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518</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6"/>
      <c r="B72" s="477"/>
      <c r="C72" s="477"/>
      <c r="D72" s="477"/>
      <c r="E72" s="477"/>
      <c r="F72" s="478"/>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519</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4" t="s">
        <v>492</v>
      </c>
      <c r="B73" s="505"/>
      <c r="C73" s="505"/>
      <c r="D73" s="505"/>
      <c r="E73" s="505"/>
      <c r="F73" s="506"/>
      <c r="G73" s="583"/>
      <c r="H73" s="125" t="s">
        <v>265</v>
      </c>
      <c r="I73" s="125"/>
      <c r="J73" s="125"/>
      <c r="K73" s="125"/>
      <c r="L73" s="125"/>
      <c r="M73" s="125"/>
      <c r="N73" s="125"/>
      <c r="O73" s="126"/>
      <c r="P73" s="154" t="s">
        <v>59</v>
      </c>
      <c r="Q73" s="125"/>
      <c r="R73" s="125"/>
      <c r="S73" s="125"/>
      <c r="T73" s="125"/>
      <c r="U73" s="125"/>
      <c r="V73" s="125"/>
      <c r="W73" s="125"/>
      <c r="X73" s="126"/>
      <c r="Y73" s="585"/>
      <c r="Z73" s="586"/>
      <c r="AA73" s="587"/>
      <c r="AB73" s="154" t="s">
        <v>11</v>
      </c>
      <c r="AC73" s="125"/>
      <c r="AD73" s="126"/>
      <c r="AE73" s="239" t="s">
        <v>357</v>
      </c>
      <c r="AF73" s="240"/>
      <c r="AG73" s="240"/>
      <c r="AH73" s="241"/>
      <c r="AI73" s="239" t="s">
        <v>363</v>
      </c>
      <c r="AJ73" s="240"/>
      <c r="AK73" s="240"/>
      <c r="AL73" s="241"/>
      <c r="AM73" s="245" t="s">
        <v>472</v>
      </c>
      <c r="AN73" s="245"/>
      <c r="AO73" s="245"/>
      <c r="AP73" s="239"/>
      <c r="AQ73" s="154" t="s">
        <v>355</v>
      </c>
      <c r="AR73" s="125"/>
      <c r="AS73" s="125"/>
      <c r="AT73" s="126"/>
      <c r="AU73" s="130" t="s">
        <v>253</v>
      </c>
      <c r="AV73" s="131"/>
      <c r="AW73" s="131"/>
      <c r="AX73" s="132"/>
    </row>
    <row r="74" spans="1:50" ht="18.75" hidden="1" customHeight="1" x14ac:dyDescent="0.15">
      <c r="A74" s="507"/>
      <c r="B74" s="508"/>
      <c r="C74" s="508"/>
      <c r="D74" s="508"/>
      <c r="E74" s="508"/>
      <c r="F74" s="509"/>
      <c r="G74" s="584"/>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1"/>
      <c r="AR74" s="195"/>
      <c r="AS74" s="128" t="s">
        <v>356</v>
      </c>
      <c r="AT74" s="129"/>
      <c r="AU74" s="591"/>
      <c r="AV74" s="195"/>
      <c r="AW74" s="128" t="s">
        <v>300</v>
      </c>
      <c r="AX74" s="190"/>
    </row>
    <row r="75" spans="1:50" ht="23.25" hidden="1" customHeight="1" x14ac:dyDescent="0.15">
      <c r="A75" s="507"/>
      <c r="B75" s="508"/>
      <c r="C75" s="508"/>
      <c r="D75" s="508"/>
      <c r="E75" s="508"/>
      <c r="F75" s="509"/>
      <c r="G75" s="610"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25" hidden="1" customHeight="1" x14ac:dyDescent="0.15">
      <c r="A76" s="507"/>
      <c r="B76" s="508"/>
      <c r="C76" s="508"/>
      <c r="D76" s="508"/>
      <c r="E76" s="508"/>
      <c r="F76" s="509"/>
      <c r="G76" s="611"/>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25" hidden="1" customHeight="1" x14ac:dyDescent="0.15">
      <c r="A77" s="507"/>
      <c r="B77" s="508"/>
      <c r="C77" s="508"/>
      <c r="D77" s="508"/>
      <c r="E77" s="508"/>
      <c r="F77" s="509"/>
      <c r="G77" s="612"/>
      <c r="H77" s="106"/>
      <c r="I77" s="106"/>
      <c r="J77" s="106"/>
      <c r="K77" s="106"/>
      <c r="L77" s="106"/>
      <c r="M77" s="106"/>
      <c r="N77" s="106"/>
      <c r="O77" s="107"/>
      <c r="P77" s="103"/>
      <c r="Q77" s="103"/>
      <c r="R77" s="103"/>
      <c r="S77" s="103"/>
      <c r="T77" s="103"/>
      <c r="U77" s="103"/>
      <c r="V77" s="103"/>
      <c r="W77" s="103"/>
      <c r="X77" s="104"/>
      <c r="Y77" s="154" t="s">
        <v>13</v>
      </c>
      <c r="Z77" s="125"/>
      <c r="AA77" s="126"/>
      <c r="AB77" s="577" t="s">
        <v>14</v>
      </c>
      <c r="AC77" s="577"/>
      <c r="AD77" s="577"/>
      <c r="AE77" s="891"/>
      <c r="AF77" s="892"/>
      <c r="AG77" s="892"/>
      <c r="AH77" s="892"/>
      <c r="AI77" s="891"/>
      <c r="AJ77" s="892"/>
      <c r="AK77" s="892"/>
      <c r="AL77" s="892"/>
      <c r="AM77" s="891"/>
      <c r="AN77" s="892"/>
      <c r="AO77" s="892"/>
      <c r="AP77" s="892"/>
      <c r="AQ77" s="335"/>
      <c r="AR77" s="202"/>
      <c r="AS77" s="202"/>
      <c r="AT77" s="336"/>
      <c r="AU77" s="214"/>
      <c r="AV77" s="214"/>
      <c r="AW77" s="214"/>
      <c r="AX77" s="216"/>
    </row>
    <row r="78" spans="1:50" ht="69.75" hidden="1" customHeight="1" x14ac:dyDescent="0.15">
      <c r="A78" s="330" t="s">
        <v>531</v>
      </c>
      <c r="B78" s="331"/>
      <c r="C78" s="331"/>
      <c r="D78" s="331"/>
      <c r="E78" s="328" t="s">
        <v>465</v>
      </c>
      <c r="F78" s="329"/>
      <c r="G78" s="57" t="s">
        <v>365</v>
      </c>
      <c r="H78" s="588"/>
      <c r="I78" s="589"/>
      <c r="J78" s="589"/>
      <c r="K78" s="589"/>
      <c r="L78" s="589"/>
      <c r="M78" s="589"/>
      <c r="N78" s="589"/>
      <c r="O78" s="590"/>
      <c r="P78" s="142"/>
      <c r="Q78" s="142"/>
      <c r="R78" s="142"/>
      <c r="S78" s="142"/>
      <c r="T78" s="142"/>
      <c r="U78" s="142"/>
      <c r="V78" s="142"/>
      <c r="W78" s="142"/>
      <c r="X78" s="142"/>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486</v>
      </c>
      <c r="AP79" s="274"/>
      <c r="AQ79" s="274"/>
      <c r="AR79" s="81" t="s">
        <v>484</v>
      </c>
      <c r="AS79" s="273"/>
      <c r="AT79" s="274"/>
      <c r="AU79" s="274"/>
      <c r="AV79" s="274"/>
      <c r="AW79" s="274"/>
      <c r="AX79" s="947"/>
    </row>
    <row r="80" spans="1:50" ht="18.75" hidden="1" customHeight="1" x14ac:dyDescent="0.15">
      <c r="A80" s="865"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6"/>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9"/>
      <c r="Z85" s="160"/>
      <c r="AA85" s="161"/>
      <c r="AB85" s="555" t="s">
        <v>11</v>
      </c>
      <c r="AC85" s="556"/>
      <c r="AD85" s="557"/>
      <c r="AE85" s="239" t="s">
        <v>357</v>
      </c>
      <c r="AF85" s="240"/>
      <c r="AG85" s="240"/>
      <c r="AH85" s="241"/>
      <c r="AI85" s="239" t="s">
        <v>363</v>
      </c>
      <c r="AJ85" s="240"/>
      <c r="AK85" s="240"/>
      <c r="AL85" s="241"/>
      <c r="AM85" s="245" t="s">
        <v>472</v>
      </c>
      <c r="AN85" s="245"/>
      <c r="AO85" s="245"/>
      <c r="AP85" s="239"/>
      <c r="AQ85" s="154" t="s">
        <v>355</v>
      </c>
      <c r="AR85" s="125"/>
      <c r="AS85" s="125"/>
      <c r="AT85" s="126"/>
      <c r="AU85" s="531" t="s">
        <v>253</v>
      </c>
      <c r="AV85" s="531"/>
      <c r="AW85" s="531"/>
      <c r="AX85" s="532"/>
      <c r="AY85" s="10"/>
      <c r="AZ85" s="10"/>
      <c r="BA85" s="10"/>
      <c r="BB85" s="10"/>
      <c r="BC85" s="10"/>
    </row>
    <row r="86" spans="1:60" ht="18.75" hidden="1" customHeight="1" x14ac:dyDescent="0.15">
      <c r="A86" s="86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396" t="s">
        <v>300</v>
      </c>
      <c r="AX86" s="397"/>
      <c r="AY86" s="10"/>
      <c r="AZ86" s="10"/>
      <c r="BA86" s="10"/>
      <c r="BB86" s="10"/>
      <c r="BC86" s="10"/>
      <c r="BD86" s="10"/>
      <c r="BE86" s="10"/>
      <c r="BF86" s="10"/>
      <c r="BG86" s="10"/>
      <c r="BH86" s="10"/>
    </row>
    <row r="87" spans="1:60" ht="23.25" hidden="1" customHeight="1" x14ac:dyDescent="0.15">
      <c r="A87" s="866"/>
      <c r="B87" s="426"/>
      <c r="C87" s="426"/>
      <c r="D87" s="426"/>
      <c r="E87" s="426"/>
      <c r="F87" s="427"/>
      <c r="G87" s="99"/>
      <c r="H87" s="100"/>
      <c r="I87" s="100"/>
      <c r="J87" s="100"/>
      <c r="K87" s="100"/>
      <c r="L87" s="100"/>
      <c r="M87" s="100"/>
      <c r="N87" s="100"/>
      <c r="O87" s="101"/>
      <c r="P87" s="100"/>
      <c r="Q87" s="512"/>
      <c r="R87" s="512"/>
      <c r="S87" s="512"/>
      <c r="T87" s="512"/>
      <c r="U87" s="512"/>
      <c r="V87" s="512"/>
      <c r="W87" s="512"/>
      <c r="X87" s="513"/>
      <c r="Y87" s="559" t="s">
        <v>62</v>
      </c>
      <c r="Z87" s="560"/>
      <c r="AA87" s="561"/>
      <c r="AB87" s="459"/>
      <c r="AC87" s="459"/>
      <c r="AD87" s="459"/>
      <c r="AE87" s="213"/>
      <c r="AF87" s="214"/>
      <c r="AG87" s="214"/>
      <c r="AH87" s="214"/>
      <c r="AI87" s="213"/>
      <c r="AJ87" s="214"/>
      <c r="AK87" s="214"/>
      <c r="AL87" s="214"/>
      <c r="AM87" s="213"/>
      <c r="AN87" s="214"/>
      <c r="AO87" s="214"/>
      <c r="AP87" s="214"/>
      <c r="AQ87" s="335"/>
      <c r="AR87" s="202"/>
      <c r="AS87" s="202"/>
      <c r="AT87" s="336"/>
      <c r="AU87" s="214"/>
      <c r="AV87" s="214"/>
      <c r="AW87" s="214"/>
      <c r="AX87" s="216"/>
    </row>
    <row r="88" spans="1:60" ht="23.25" hidden="1" customHeight="1" x14ac:dyDescent="0.15">
      <c r="A88" s="866"/>
      <c r="B88" s="426"/>
      <c r="C88" s="426"/>
      <c r="D88" s="426"/>
      <c r="E88" s="426"/>
      <c r="F88" s="427"/>
      <c r="G88" s="102"/>
      <c r="H88" s="103"/>
      <c r="I88" s="103"/>
      <c r="J88" s="103"/>
      <c r="K88" s="103"/>
      <c r="L88" s="103"/>
      <c r="M88" s="103"/>
      <c r="N88" s="103"/>
      <c r="O88" s="104"/>
      <c r="P88" s="514"/>
      <c r="Q88" s="514"/>
      <c r="R88" s="514"/>
      <c r="S88" s="514"/>
      <c r="T88" s="514"/>
      <c r="U88" s="514"/>
      <c r="V88" s="514"/>
      <c r="W88" s="514"/>
      <c r="X88" s="515"/>
      <c r="Y88" s="456" t="s">
        <v>54</v>
      </c>
      <c r="Z88" s="457"/>
      <c r="AA88" s="458"/>
      <c r="AB88" s="521"/>
      <c r="AC88" s="521"/>
      <c r="AD88" s="521"/>
      <c r="AE88" s="213"/>
      <c r="AF88" s="214"/>
      <c r="AG88" s="214"/>
      <c r="AH88" s="214"/>
      <c r="AI88" s="213"/>
      <c r="AJ88" s="214"/>
      <c r="AK88" s="214"/>
      <c r="AL88" s="214"/>
      <c r="AM88" s="213"/>
      <c r="AN88" s="214"/>
      <c r="AO88" s="214"/>
      <c r="AP88" s="214"/>
      <c r="AQ88" s="335"/>
      <c r="AR88" s="202"/>
      <c r="AS88" s="202"/>
      <c r="AT88" s="336"/>
      <c r="AU88" s="214"/>
      <c r="AV88" s="214"/>
      <c r="AW88" s="214"/>
      <c r="AX88" s="216"/>
      <c r="AY88" s="10"/>
      <c r="AZ88" s="10"/>
      <c r="BA88" s="10"/>
      <c r="BB88" s="10"/>
      <c r="BC88" s="10"/>
    </row>
    <row r="89" spans="1:60" ht="23.25" hidden="1" customHeight="1" x14ac:dyDescent="0.15">
      <c r="A89" s="866"/>
      <c r="B89" s="527"/>
      <c r="C89" s="527"/>
      <c r="D89" s="527"/>
      <c r="E89" s="527"/>
      <c r="F89" s="528"/>
      <c r="G89" s="105"/>
      <c r="H89" s="106"/>
      <c r="I89" s="106"/>
      <c r="J89" s="106"/>
      <c r="K89" s="106"/>
      <c r="L89" s="106"/>
      <c r="M89" s="106"/>
      <c r="N89" s="106"/>
      <c r="O89" s="107"/>
      <c r="P89" s="171"/>
      <c r="Q89" s="171"/>
      <c r="R89" s="171"/>
      <c r="S89" s="171"/>
      <c r="T89" s="171"/>
      <c r="U89" s="171"/>
      <c r="V89" s="171"/>
      <c r="W89" s="171"/>
      <c r="X89" s="558"/>
      <c r="Y89" s="456" t="s">
        <v>13</v>
      </c>
      <c r="Z89" s="457"/>
      <c r="AA89" s="458"/>
      <c r="AB89" s="595" t="s">
        <v>14</v>
      </c>
      <c r="AC89" s="595"/>
      <c r="AD89" s="595"/>
      <c r="AE89" s="213"/>
      <c r="AF89" s="214"/>
      <c r="AG89" s="214"/>
      <c r="AH89" s="214"/>
      <c r="AI89" s="213"/>
      <c r="AJ89" s="214"/>
      <c r="AK89" s="214"/>
      <c r="AL89" s="214"/>
      <c r="AM89" s="213"/>
      <c r="AN89" s="214"/>
      <c r="AO89" s="214"/>
      <c r="AP89" s="214"/>
      <c r="AQ89" s="335"/>
      <c r="AR89" s="202"/>
      <c r="AS89" s="202"/>
      <c r="AT89" s="336"/>
      <c r="AU89" s="214"/>
      <c r="AV89" s="214"/>
      <c r="AW89" s="214"/>
      <c r="AX89" s="216"/>
      <c r="AY89" s="10"/>
      <c r="AZ89" s="10"/>
      <c r="BA89" s="10"/>
      <c r="BB89" s="10"/>
      <c r="BC89" s="10"/>
      <c r="BD89" s="10"/>
      <c r="BE89" s="10"/>
      <c r="BF89" s="10"/>
      <c r="BG89" s="10"/>
      <c r="BH89" s="10"/>
    </row>
    <row r="90" spans="1:60" ht="18.75" hidden="1" customHeight="1" x14ac:dyDescent="0.15">
      <c r="A90" s="86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9"/>
      <c r="Z90" s="160"/>
      <c r="AA90" s="161"/>
      <c r="AB90" s="555" t="s">
        <v>11</v>
      </c>
      <c r="AC90" s="556"/>
      <c r="AD90" s="557"/>
      <c r="AE90" s="239" t="s">
        <v>357</v>
      </c>
      <c r="AF90" s="240"/>
      <c r="AG90" s="240"/>
      <c r="AH90" s="241"/>
      <c r="AI90" s="239" t="s">
        <v>363</v>
      </c>
      <c r="AJ90" s="240"/>
      <c r="AK90" s="240"/>
      <c r="AL90" s="241"/>
      <c r="AM90" s="245" t="s">
        <v>472</v>
      </c>
      <c r="AN90" s="245"/>
      <c r="AO90" s="245"/>
      <c r="AP90" s="239"/>
      <c r="AQ90" s="154" t="s">
        <v>355</v>
      </c>
      <c r="AR90" s="125"/>
      <c r="AS90" s="125"/>
      <c r="AT90" s="126"/>
      <c r="AU90" s="531" t="s">
        <v>253</v>
      </c>
      <c r="AV90" s="531"/>
      <c r="AW90" s="531"/>
      <c r="AX90" s="532"/>
    </row>
    <row r="91" spans="1:60" ht="18.75" hidden="1" customHeight="1" x14ac:dyDescent="0.15">
      <c r="A91" s="86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396" t="s">
        <v>300</v>
      </c>
      <c r="AX91" s="397"/>
      <c r="AY91" s="10"/>
      <c r="AZ91" s="10"/>
      <c r="BA91" s="10"/>
      <c r="BB91" s="10"/>
      <c r="BC91" s="10"/>
    </row>
    <row r="92" spans="1:60" ht="23.25" hidden="1" customHeight="1" x14ac:dyDescent="0.15">
      <c r="A92" s="866"/>
      <c r="B92" s="426"/>
      <c r="C92" s="426"/>
      <c r="D92" s="426"/>
      <c r="E92" s="426"/>
      <c r="F92" s="427"/>
      <c r="G92" s="99"/>
      <c r="H92" s="100"/>
      <c r="I92" s="100"/>
      <c r="J92" s="100"/>
      <c r="K92" s="100"/>
      <c r="L92" s="100"/>
      <c r="M92" s="100"/>
      <c r="N92" s="100"/>
      <c r="O92" s="101"/>
      <c r="P92" s="100"/>
      <c r="Q92" s="512"/>
      <c r="R92" s="512"/>
      <c r="S92" s="512"/>
      <c r="T92" s="512"/>
      <c r="U92" s="512"/>
      <c r="V92" s="512"/>
      <c r="W92" s="512"/>
      <c r="X92" s="513"/>
      <c r="Y92" s="559" t="s">
        <v>62</v>
      </c>
      <c r="Z92" s="560"/>
      <c r="AA92" s="561"/>
      <c r="AB92" s="459"/>
      <c r="AC92" s="459"/>
      <c r="AD92" s="459"/>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25" hidden="1" customHeight="1" x14ac:dyDescent="0.15">
      <c r="A93" s="866"/>
      <c r="B93" s="426"/>
      <c r="C93" s="426"/>
      <c r="D93" s="426"/>
      <c r="E93" s="426"/>
      <c r="F93" s="427"/>
      <c r="G93" s="102"/>
      <c r="H93" s="103"/>
      <c r="I93" s="103"/>
      <c r="J93" s="103"/>
      <c r="K93" s="103"/>
      <c r="L93" s="103"/>
      <c r="M93" s="103"/>
      <c r="N93" s="103"/>
      <c r="O93" s="104"/>
      <c r="P93" s="514"/>
      <c r="Q93" s="514"/>
      <c r="R93" s="514"/>
      <c r="S93" s="514"/>
      <c r="T93" s="514"/>
      <c r="U93" s="514"/>
      <c r="V93" s="514"/>
      <c r="W93" s="514"/>
      <c r="X93" s="515"/>
      <c r="Y93" s="456" t="s">
        <v>54</v>
      </c>
      <c r="Z93" s="457"/>
      <c r="AA93" s="458"/>
      <c r="AB93" s="521"/>
      <c r="AC93" s="521"/>
      <c r="AD93" s="521"/>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25" hidden="1" customHeight="1" x14ac:dyDescent="0.15">
      <c r="A94" s="866"/>
      <c r="B94" s="527"/>
      <c r="C94" s="527"/>
      <c r="D94" s="527"/>
      <c r="E94" s="527"/>
      <c r="F94" s="528"/>
      <c r="G94" s="105"/>
      <c r="H94" s="106"/>
      <c r="I94" s="106"/>
      <c r="J94" s="106"/>
      <c r="K94" s="106"/>
      <c r="L94" s="106"/>
      <c r="M94" s="106"/>
      <c r="N94" s="106"/>
      <c r="O94" s="107"/>
      <c r="P94" s="171"/>
      <c r="Q94" s="171"/>
      <c r="R94" s="171"/>
      <c r="S94" s="171"/>
      <c r="T94" s="171"/>
      <c r="U94" s="171"/>
      <c r="V94" s="171"/>
      <c r="W94" s="171"/>
      <c r="X94" s="558"/>
      <c r="Y94" s="456" t="s">
        <v>13</v>
      </c>
      <c r="Z94" s="457"/>
      <c r="AA94" s="458"/>
      <c r="AB94" s="595" t="s">
        <v>14</v>
      </c>
      <c r="AC94" s="595"/>
      <c r="AD94" s="595"/>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75" hidden="1" customHeight="1" x14ac:dyDescent="0.15">
      <c r="A95" s="86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9"/>
      <c r="Z95" s="160"/>
      <c r="AA95" s="161"/>
      <c r="AB95" s="555" t="s">
        <v>11</v>
      </c>
      <c r="AC95" s="556"/>
      <c r="AD95" s="557"/>
      <c r="AE95" s="239" t="s">
        <v>357</v>
      </c>
      <c r="AF95" s="240"/>
      <c r="AG95" s="240"/>
      <c r="AH95" s="241"/>
      <c r="AI95" s="239" t="s">
        <v>363</v>
      </c>
      <c r="AJ95" s="240"/>
      <c r="AK95" s="240"/>
      <c r="AL95" s="241"/>
      <c r="AM95" s="245" t="s">
        <v>472</v>
      </c>
      <c r="AN95" s="245"/>
      <c r="AO95" s="245"/>
      <c r="AP95" s="239"/>
      <c r="AQ95" s="154" t="s">
        <v>355</v>
      </c>
      <c r="AR95" s="125"/>
      <c r="AS95" s="125"/>
      <c r="AT95" s="126"/>
      <c r="AU95" s="531" t="s">
        <v>253</v>
      </c>
      <c r="AV95" s="531"/>
      <c r="AW95" s="531"/>
      <c r="AX95" s="532"/>
      <c r="AY95" s="10"/>
      <c r="AZ95" s="10"/>
      <c r="BA95" s="10"/>
      <c r="BB95" s="10"/>
      <c r="BC95" s="10"/>
      <c r="BD95" s="10"/>
      <c r="BE95" s="10"/>
      <c r="BF95" s="10"/>
      <c r="BG95" s="10"/>
      <c r="BH95" s="10"/>
    </row>
    <row r="96" spans="1:60" ht="18.75" hidden="1" customHeight="1" x14ac:dyDescent="0.15">
      <c r="A96" s="86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396" t="s">
        <v>300</v>
      </c>
      <c r="AX96" s="397"/>
    </row>
    <row r="97" spans="1:60" ht="23.25" hidden="1" customHeight="1" x14ac:dyDescent="0.15">
      <c r="A97" s="866"/>
      <c r="B97" s="426"/>
      <c r="C97" s="426"/>
      <c r="D97" s="426"/>
      <c r="E97" s="426"/>
      <c r="F97" s="427"/>
      <c r="G97" s="99"/>
      <c r="H97" s="100"/>
      <c r="I97" s="100"/>
      <c r="J97" s="100"/>
      <c r="K97" s="100"/>
      <c r="L97" s="100"/>
      <c r="M97" s="100"/>
      <c r="N97" s="100"/>
      <c r="O97" s="101"/>
      <c r="P97" s="100"/>
      <c r="Q97" s="512"/>
      <c r="R97" s="512"/>
      <c r="S97" s="512"/>
      <c r="T97" s="512"/>
      <c r="U97" s="512"/>
      <c r="V97" s="512"/>
      <c r="W97" s="512"/>
      <c r="X97" s="513"/>
      <c r="Y97" s="559" t="s">
        <v>62</v>
      </c>
      <c r="Z97" s="560"/>
      <c r="AA97" s="561"/>
      <c r="AB97" s="466"/>
      <c r="AC97" s="467"/>
      <c r="AD97" s="468"/>
      <c r="AE97" s="213"/>
      <c r="AF97" s="214"/>
      <c r="AG97" s="214"/>
      <c r="AH97" s="215"/>
      <c r="AI97" s="213"/>
      <c r="AJ97" s="214"/>
      <c r="AK97" s="214"/>
      <c r="AL97" s="215"/>
      <c r="AM97" s="213"/>
      <c r="AN97" s="214"/>
      <c r="AO97" s="214"/>
      <c r="AP97" s="214"/>
      <c r="AQ97" s="335"/>
      <c r="AR97" s="202"/>
      <c r="AS97" s="202"/>
      <c r="AT97" s="336"/>
      <c r="AU97" s="214"/>
      <c r="AV97" s="214"/>
      <c r="AW97" s="214"/>
      <c r="AX97" s="216"/>
      <c r="AY97" s="10"/>
      <c r="AZ97" s="10"/>
      <c r="BA97" s="10"/>
      <c r="BB97" s="10"/>
      <c r="BC97" s="10"/>
    </row>
    <row r="98" spans="1:60" ht="23.25" hidden="1" customHeight="1" x14ac:dyDescent="0.15">
      <c r="A98" s="866"/>
      <c r="B98" s="426"/>
      <c r="C98" s="426"/>
      <c r="D98" s="426"/>
      <c r="E98" s="426"/>
      <c r="F98" s="427"/>
      <c r="G98" s="102"/>
      <c r="H98" s="103"/>
      <c r="I98" s="103"/>
      <c r="J98" s="103"/>
      <c r="K98" s="103"/>
      <c r="L98" s="103"/>
      <c r="M98" s="103"/>
      <c r="N98" s="103"/>
      <c r="O98" s="104"/>
      <c r="P98" s="514"/>
      <c r="Q98" s="514"/>
      <c r="R98" s="514"/>
      <c r="S98" s="514"/>
      <c r="T98" s="514"/>
      <c r="U98" s="514"/>
      <c r="V98" s="514"/>
      <c r="W98" s="514"/>
      <c r="X98" s="515"/>
      <c r="Y98" s="456" t="s">
        <v>54</v>
      </c>
      <c r="Z98" s="457"/>
      <c r="AA98" s="458"/>
      <c r="AB98" s="578"/>
      <c r="AC98" s="579"/>
      <c r="AD98" s="580"/>
      <c r="AE98" s="213"/>
      <c r="AF98" s="214"/>
      <c r="AG98" s="214"/>
      <c r="AH98" s="215"/>
      <c r="AI98" s="213"/>
      <c r="AJ98" s="214"/>
      <c r="AK98" s="214"/>
      <c r="AL98" s="215"/>
      <c r="AM98" s="213"/>
      <c r="AN98" s="214"/>
      <c r="AO98" s="214"/>
      <c r="AP98" s="214"/>
      <c r="AQ98" s="335"/>
      <c r="AR98" s="202"/>
      <c r="AS98" s="202"/>
      <c r="AT98" s="336"/>
      <c r="AU98" s="214"/>
      <c r="AV98" s="214"/>
      <c r="AW98" s="214"/>
      <c r="AX98" s="216"/>
      <c r="AY98" s="10"/>
      <c r="AZ98" s="10"/>
      <c r="BA98" s="10"/>
      <c r="BB98" s="10"/>
      <c r="BC98" s="10"/>
      <c r="BD98" s="10"/>
      <c r="BE98" s="10"/>
      <c r="BF98" s="10"/>
      <c r="BG98" s="10"/>
      <c r="BH98" s="10"/>
    </row>
    <row r="99" spans="1:60" ht="23.25" hidden="1" customHeight="1" thickBot="1" x14ac:dyDescent="0.2">
      <c r="A99" s="867"/>
      <c r="B99" s="428"/>
      <c r="C99" s="428"/>
      <c r="D99" s="428"/>
      <c r="E99" s="428"/>
      <c r="F99" s="429"/>
      <c r="G99" s="581"/>
      <c r="H99" s="210"/>
      <c r="I99" s="210"/>
      <c r="J99" s="210"/>
      <c r="K99" s="210"/>
      <c r="L99" s="210"/>
      <c r="M99" s="210"/>
      <c r="N99" s="210"/>
      <c r="O99" s="582"/>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hidden="1"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357</v>
      </c>
      <c r="AF100" s="538"/>
      <c r="AG100" s="538"/>
      <c r="AH100" s="539"/>
      <c r="AI100" s="537" t="s">
        <v>363</v>
      </c>
      <c r="AJ100" s="538"/>
      <c r="AK100" s="538"/>
      <c r="AL100" s="539"/>
      <c r="AM100" s="537" t="s">
        <v>472</v>
      </c>
      <c r="AN100" s="538"/>
      <c r="AO100" s="538"/>
      <c r="AP100" s="539"/>
      <c r="AQ100" s="315" t="s">
        <v>494</v>
      </c>
      <c r="AR100" s="316"/>
      <c r="AS100" s="316"/>
      <c r="AT100" s="317"/>
      <c r="AU100" s="315" t="s">
        <v>541</v>
      </c>
      <c r="AV100" s="316"/>
      <c r="AW100" s="316"/>
      <c r="AX100" s="318"/>
    </row>
    <row r="101" spans="1:60" ht="23.25" hidden="1" customHeight="1" x14ac:dyDescent="0.15">
      <c r="A101" s="420"/>
      <c r="B101" s="421"/>
      <c r="C101" s="421"/>
      <c r="D101" s="421"/>
      <c r="E101" s="421"/>
      <c r="F101" s="422"/>
      <c r="G101" s="100"/>
      <c r="H101" s="100"/>
      <c r="I101" s="100"/>
      <c r="J101" s="100"/>
      <c r="K101" s="100"/>
      <c r="L101" s="100"/>
      <c r="M101" s="100"/>
      <c r="N101" s="100"/>
      <c r="O101" s="100"/>
      <c r="P101" s="100"/>
      <c r="Q101" s="100"/>
      <c r="R101" s="100"/>
      <c r="S101" s="100"/>
      <c r="T101" s="100"/>
      <c r="U101" s="100"/>
      <c r="V101" s="100"/>
      <c r="W101" s="100"/>
      <c r="X101" s="101"/>
      <c r="Y101" s="540" t="s">
        <v>55</v>
      </c>
      <c r="Z101" s="541"/>
      <c r="AA101" s="542"/>
      <c r="AB101" s="459"/>
      <c r="AC101" s="459"/>
      <c r="AD101" s="459"/>
      <c r="AE101" s="213"/>
      <c r="AF101" s="214"/>
      <c r="AG101" s="214"/>
      <c r="AH101" s="215"/>
      <c r="AI101" s="213"/>
      <c r="AJ101" s="214"/>
      <c r="AK101" s="214"/>
      <c r="AL101" s="215"/>
      <c r="AM101" s="213"/>
      <c r="AN101" s="214"/>
      <c r="AO101" s="214"/>
      <c r="AP101" s="215"/>
      <c r="AQ101" s="213"/>
      <c r="AR101" s="214"/>
      <c r="AS101" s="214"/>
      <c r="AT101" s="215"/>
      <c r="AU101" s="213"/>
      <c r="AV101" s="214"/>
      <c r="AW101" s="214"/>
      <c r="AX101" s="215"/>
    </row>
    <row r="102" spans="1:60" ht="23.25" hidden="1" customHeight="1" x14ac:dyDescent="0.15">
      <c r="A102" s="423"/>
      <c r="B102" s="424"/>
      <c r="C102" s="424"/>
      <c r="D102" s="424"/>
      <c r="E102" s="424"/>
      <c r="F102" s="425"/>
      <c r="G102" s="106"/>
      <c r="H102" s="106"/>
      <c r="I102" s="106"/>
      <c r="J102" s="106"/>
      <c r="K102" s="106"/>
      <c r="L102" s="106"/>
      <c r="M102" s="106"/>
      <c r="N102" s="106"/>
      <c r="O102" s="106"/>
      <c r="P102" s="106"/>
      <c r="Q102" s="106"/>
      <c r="R102" s="106"/>
      <c r="S102" s="106"/>
      <c r="T102" s="106"/>
      <c r="U102" s="106"/>
      <c r="V102" s="106"/>
      <c r="W102" s="106"/>
      <c r="X102" s="107"/>
      <c r="Y102" s="443" t="s">
        <v>56</v>
      </c>
      <c r="Z102" s="444"/>
      <c r="AA102" s="445"/>
      <c r="AB102" s="459"/>
      <c r="AC102" s="459"/>
      <c r="AD102" s="459"/>
      <c r="AE102" s="416"/>
      <c r="AF102" s="416"/>
      <c r="AG102" s="416"/>
      <c r="AH102" s="416"/>
      <c r="AI102" s="416"/>
      <c r="AJ102" s="416"/>
      <c r="AK102" s="416"/>
      <c r="AL102" s="416"/>
      <c r="AM102" s="416"/>
      <c r="AN102" s="416"/>
      <c r="AO102" s="416"/>
      <c r="AP102" s="416"/>
      <c r="AQ102" s="268"/>
      <c r="AR102" s="269"/>
      <c r="AS102" s="269"/>
      <c r="AT102" s="314"/>
      <c r="AU102" s="268"/>
      <c r="AV102" s="269"/>
      <c r="AW102" s="269"/>
      <c r="AX102" s="314"/>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9" t="s">
        <v>494</v>
      </c>
      <c r="AR103" s="280"/>
      <c r="AS103" s="280"/>
      <c r="AT103" s="319"/>
      <c r="AU103" s="279" t="s">
        <v>541</v>
      </c>
      <c r="AV103" s="280"/>
      <c r="AW103" s="280"/>
      <c r="AX103" s="281"/>
    </row>
    <row r="104" spans="1:60" ht="23.25" hidden="1" customHeight="1" x14ac:dyDescent="0.15">
      <c r="A104" s="420"/>
      <c r="B104" s="421"/>
      <c r="C104" s="421"/>
      <c r="D104" s="421"/>
      <c r="E104" s="421"/>
      <c r="F104" s="422"/>
      <c r="G104" s="100"/>
      <c r="H104" s="100"/>
      <c r="I104" s="100"/>
      <c r="J104" s="100"/>
      <c r="K104" s="100"/>
      <c r="L104" s="100"/>
      <c r="M104" s="100"/>
      <c r="N104" s="100"/>
      <c r="O104" s="100"/>
      <c r="P104" s="100"/>
      <c r="Q104" s="100"/>
      <c r="R104" s="100"/>
      <c r="S104" s="100"/>
      <c r="T104" s="100"/>
      <c r="U104" s="100"/>
      <c r="V104" s="100"/>
      <c r="W104" s="100"/>
      <c r="X104" s="101"/>
      <c r="Y104" s="463" t="s">
        <v>55</v>
      </c>
      <c r="Z104" s="464"/>
      <c r="AA104" s="465"/>
      <c r="AB104" s="543"/>
      <c r="AC104" s="544"/>
      <c r="AD104" s="545"/>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3"/>
      <c r="B105" s="424"/>
      <c r="C105" s="424"/>
      <c r="D105" s="424"/>
      <c r="E105" s="424"/>
      <c r="F105" s="425"/>
      <c r="G105" s="106"/>
      <c r="H105" s="106"/>
      <c r="I105" s="106"/>
      <c r="J105" s="106"/>
      <c r="K105" s="106"/>
      <c r="L105" s="106"/>
      <c r="M105" s="106"/>
      <c r="N105" s="106"/>
      <c r="O105" s="106"/>
      <c r="P105" s="106"/>
      <c r="Q105" s="106"/>
      <c r="R105" s="106"/>
      <c r="S105" s="106"/>
      <c r="T105" s="106"/>
      <c r="U105" s="106"/>
      <c r="V105" s="106"/>
      <c r="W105" s="106"/>
      <c r="X105" s="107"/>
      <c r="Y105" s="443" t="s">
        <v>56</v>
      </c>
      <c r="Z105" s="546"/>
      <c r="AA105" s="547"/>
      <c r="AB105" s="466"/>
      <c r="AC105" s="467"/>
      <c r="AD105" s="468"/>
      <c r="AE105" s="416"/>
      <c r="AF105" s="416"/>
      <c r="AG105" s="416"/>
      <c r="AH105" s="416"/>
      <c r="AI105" s="416"/>
      <c r="AJ105" s="416"/>
      <c r="AK105" s="416"/>
      <c r="AL105" s="416"/>
      <c r="AM105" s="416"/>
      <c r="AN105" s="416"/>
      <c r="AO105" s="416"/>
      <c r="AP105" s="416"/>
      <c r="AQ105" s="213"/>
      <c r="AR105" s="214"/>
      <c r="AS105" s="214"/>
      <c r="AT105" s="215"/>
      <c r="AU105" s="268"/>
      <c r="AV105" s="269"/>
      <c r="AW105" s="269"/>
      <c r="AX105" s="314"/>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9" t="s">
        <v>494</v>
      </c>
      <c r="AR106" s="280"/>
      <c r="AS106" s="280"/>
      <c r="AT106" s="319"/>
      <c r="AU106" s="279" t="s">
        <v>541</v>
      </c>
      <c r="AV106" s="280"/>
      <c r="AW106" s="280"/>
      <c r="AX106" s="281"/>
    </row>
    <row r="107" spans="1:60" ht="23.25" hidden="1" customHeight="1" x14ac:dyDescent="0.15">
      <c r="A107" s="420"/>
      <c r="B107" s="421"/>
      <c r="C107" s="421"/>
      <c r="D107" s="421"/>
      <c r="E107" s="421"/>
      <c r="F107" s="422"/>
      <c r="G107" s="100"/>
      <c r="H107" s="100"/>
      <c r="I107" s="100"/>
      <c r="J107" s="100"/>
      <c r="K107" s="100"/>
      <c r="L107" s="100"/>
      <c r="M107" s="100"/>
      <c r="N107" s="100"/>
      <c r="O107" s="100"/>
      <c r="P107" s="100"/>
      <c r="Q107" s="100"/>
      <c r="R107" s="100"/>
      <c r="S107" s="100"/>
      <c r="T107" s="100"/>
      <c r="U107" s="100"/>
      <c r="V107" s="100"/>
      <c r="W107" s="100"/>
      <c r="X107" s="101"/>
      <c r="Y107" s="463" t="s">
        <v>55</v>
      </c>
      <c r="Z107" s="464"/>
      <c r="AA107" s="465"/>
      <c r="AB107" s="543"/>
      <c r="AC107" s="544"/>
      <c r="AD107" s="545"/>
      <c r="AE107" s="416"/>
      <c r="AF107" s="416"/>
      <c r="AG107" s="416"/>
      <c r="AH107" s="416"/>
      <c r="AI107" s="416"/>
      <c r="AJ107" s="416"/>
      <c r="AK107" s="416"/>
      <c r="AL107" s="416"/>
      <c r="AM107" s="416"/>
      <c r="AN107" s="416"/>
      <c r="AO107" s="416"/>
      <c r="AP107" s="416"/>
      <c r="AQ107" s="213"/>
      <c r="AR107" s="214"/>
      <c r="AS107" s="214"/>
      <c r="AT107" s="215"/>
      <c r="AU107" s="213"/>
      <c r="AV107" s="214"/>
      <c r="AW107" s="214"/>
      <c r="AX107" s="215"/>
    </row>
    <row r="108" spans="1:60" ht="23.25" hidden="1" customHeight="1" x14ac:dyDescent="0.15">
      <c r="A108" s="423"/>
      <c r="B108" s="424"/>
      <c r="C108" s="424"/>
      <c r="D108" s="424"/>
      <c r="E108" s="424"/>
      <c r="F108" s="425"/>
      <c r="G108" s="106"/>
      <c r="H108" s="106"/>
      <c r="I108" s="106"/>
      <c r="J108" s="106"/>
      <c r="K108" s="106"/>
      <c r="L108" s="106"/>
      <c r="M108" s="106"/>
      <c r="N108" s="106"/>
      <c r="O108" s="106"/>
      <c r="P108" s="106"/>
      <c r="Q108" s="106"/>
      <c r="R108" s="106"/>
      <c r="S108" s="106"/>
      <c r="T108" s="106"/>
      <c r="U108" s="106"/>
      <c r="V108" s="106"/>
      <c r="W108" s="106"/>
      <c r="X108" s="107"/>
      <c r="Y108" s="443" t="s">
        <v>56</v>
      </c>
      <c r="Z108" s="546"/>
      <c r="AA108" s="547"/>
      <c r="AB108" s="466"/>
      <c r="AC108" s="467"/>
      <c r="AD108" s="468"/>
      <c r="AE108" s="416"/>
      <c r="AF108" s="416"/>
      <c r="AG108" s="416"/>
      <c r="AH108" s="416"/>
      <c r="AI108" s="416"/>
      <c r="AJ108" s="416"/>
      <c r="AK108" s="416"/>
      <c r="AL108" s="416"/>
      <c r="AM108" s="416"/>
      <c r="AN108" s="416"/>
      <c r="AO108" s="416"/>
      <c r="AP108" s="416"/>
      <c r="AQ108" s="213"/>
      <c r="AR108" s="214"/>
      <c r="AS108" s="214"/>
      <c r="AT108" s="215"/>
      <c r="AU108" s="268"/>
      <c r="AV108" s="269"/>
      <c r="AW108" s="269"/>
      <c r="AX108" s="314"/>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9" t="s">
        <v>494</v>
      </c>
      <c r="AR109" s="280"/>
      <c r="AS109" s="280"/>
      <c r="AT109" s="319"/>
      <c r="AU109" s="279" t="s">
        <v>541</v>
      </c>
      <c r="AV109" s="280"/>
      <c r="AW109" s="280"/>
      <c r="AX109" s="281"/>
    </row>
    <row r="110" spans="1:60" ht="23.25" hidden="1" customHeight="1" x14ac:dyDescent="0.15">
      <c r="A110" s="420"/>
      <c r="B110" s="421"/>
      <c r="C110" s="421"/>
      <c r="D110" s="421"/>
      <c r="E110" s="421"/>
      <c r="F110" s="422"/>
      <c r="G110" s="100"/>
      <c r="H110" s="100"/>
      <c r="I110" s="100"/>
      <c r="J110" s="100"/>
      <c r="K110" s="100"/>
      <c r="L110" s="100"/>
      <c r="M110" s="100"/>
      <c r="N110" s="100"/>
      <c r="O110" s="100"/>
      <c r="P110" s="100"/>
      <c r="Q110" s="100"/>
      <c r="R110" s="100"/>
      <c r="S110" s="100"/>
      <c r="T110" s="100"/>
      <c r="U110" s="100"/>
      <c r="V110" s="100"/>
      <c r="W110" s="100"/>
      <c r="X110" s="101"/>
      <c r="Y110" s="463" t="s">
        <v>55</v>
      </c>
      <c r="Z110" s="464"/>
      <c r="AA110" s="465"/>
      <c r="AB110" s="543"/>
      <c r="AC110" s="544"/>
      <c r="AD110" s="545"/>
      <c r="AE110" s="416"/>
      <c r="AF110" s="416"/>
      <c r="AG110" s="416"/>
      <c r="AH110" s="416"/>
      <c r="AI110" s="416"/>
      <c r="AJ110" s="416"/>
      <c r="AK110" s="416"/>
      <c r="AL110" s="416"/>
      <c r="AM110" s="416"/>
      <c r="AN110" s="416"/>
      <c r="AO110" s="416"/>
      <c r="AP110" s="416"/>
      <c r="AQ110" s="213"/>
      <c r="AR110" s="214"/>
      <c r="AS110" s="214"/>
      <c r="AT110" s="215"/>
      <c r="AU110" s="213"/>
      <c r="AV110" s="214"/>
      <c r="AW110" s="214"/>
      <c r="AX110" s="215"/>
    </row>
    <row r="111" spans="1:60" ht="23.25" hidden="1" customHeight="1" x14ac:dyDescent="0.15">
      <c r="A111" s="423"/>
      <c r="B111" s="424"/>
      <c r="C111" s="424"/>
      <c r="D111" s="424"/>
      <c r="E111" s="424"/>
      <c r="F111" s="425"/>
      <c r="G111" s="106"/>
      <c r="H111" s="106"/>
      <c r="I111" s="106"/>
      <c r="J111" s="106"/>
      <c r="K111" s="106"/>
      <c r="L111" s="106"/>
      <c r="M111" s="106"/>
      <c r="N111" s="106"/>
      <c r="O111" s="106"/>
      <c r="P111" s="106"/>
      <c r="Q111" s="106"/>
      <c r="R111" s="106"/>
      <c r="S111" s="106"/>
      <c r="T111" s="106"/>
      <c r="U111" s="106"/>
      <c r="V111" s="106"/>
      <c r="W111" s="106"/>
      <c r="X111" s="107"/>
      <c r="Y111" s="443" t="s">
        <v>56</v>
      </c>
      <c r="Z111" s="546"/>
      <c r="AA111" s="547"/>
      <c r="AB111" s="466"/>
      <c r="AC111" s="467"/>
      <c r="AD111" s="468"/>
      <c r="AE111" s="416"/>
      <c r="AF111" s="416"/>
      <c r="AG111" s="416"/>
      <c r="AH111" s="416"/>
      <c r="AI111" s="416"/>
      <c r="AJ111" s="416"/>
      <c r="AK111" s="416"/>
      <c r="AL111" s="416"/>
      <c r="AM111" s="416"/>
      <c r="AN111" s="416"/>
      <c r="AO111" s="416"/>
      <c r="AP111" s="416"/>
      <c r="AQ111" s="213"/>
      <c r="AR111" s="214"/>
      <c r="AS111" s="214"/>
      <c r="AT111" s="215"/>
      <c r="AU111" s="268"/>
      <c r="AV111" s="269"/>
      <c r="AW111" s="269"/>
      <c r="AX111" s="314"/>
    </row>
    <row r="112" spans="1:60" ht="31.5"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9" t="s">
        <v>494</v>
      </c>
      <c r="AR112" s="280"/>
      <c r="AS112" s="280"/>
      <c r="AT112" s="319"/>
      <c r="AU112" s="279" t="s">
        <v>541</v>
      </c>
      <c r="AV112" s="280"/>
      <c r="AW112" s="280"/>
      <c r="AX112" s="281"/>
    </row>
    <row r="113" spans="1:50" ht="23.25" customHeight="1" x14ac:dyDescent="0.15">
      <c r="A113" s="420"/>
      <c r="B113" s="421"/>
      <c r="C113" s="421"/>
      <c r="D113" s="421"/>
      <c r="E113" s="421"/>
      <c r="F113" s="422"/>
      <c r="G113" s="100" t="s">
        <v>560</v>
      </c>
      <c r="H113" s="100"/>
      <c r="I113" s="100"/>
      <c r="J113" s="100"/>
      <c r="K113" s="100"/>
      <c r="L113" s="100"/>
      <c r="M113" s="100"/>
      <c r="N113" s="100"/>
      <c r="O113" s="100"/>
      <c r="P113" s="100"/>
      <c r="Q113" s="100"/>
      <c r="R113" s="100"/>
      <c r="S113" s="100"/>
      <c r="T113" s="100"/>
      <c r="U113" s="100"/>
      <c r="V113" s="100"/>
      <c r="W113" s="100"/>
      <c r="X113" s="101"/>
      <c r="Y113" s="463" t="s">
        <v>55</v>
      </c>
      <c r="Z113" s="464"/>
      <c r="AA113" s="465"/>
      <c r="AB113" s="543" t="s">
        <v>597</v>
      </c>
      <c r="AC113" s="544"/>
      <c r="AD113" s="545"/>
      <c r="AE113" s="416">
        <v>2</v>
      </c>
      <c r="AF113" s="416"/>
      <c r="AG113" s="416"/>
      <c r="AH113" s="416"/>
      <c r="AI113" s="416">
        <v>5</v>
      </c>
      <c r="AJ113" s="416"/>
      <c r="AK113" s="416"/>
      <c r="AL113" s="416"/>
      <c r="AM113" s="416">
        <v>3</v>
      </c>
      <c r="AN113" s="416"/>
      <c r="AO113" s="416"/>
      <c r="AP113" s="416"/>
      <c r="AQ113" s="213"/>
      <c r="AR113" s="214"/>
      <c r="AS113" s="214"/>
      <c r="AT113" s="215"/>
      <c r="AU113" s="213"/>
      <c r="AV113" s="214"/>
      <c r="AW113" s="214"/>
      <c r="AX113" s="215"/>
    </row>
    <row r="114" spans="1:50" ht="23.25" customHeight="1" x14ac:dyDescent="0.15">
      <c r="A114" s="423"/>
      <c r="B114" s="424"/>
      <c r="C114" s="424"/>
      <c r="D114" s="424"/>
      <c r="E114" s="424"/>
      <c r="F114" s="425"/>
      <c r="G114" s="106"/>
      <c r="H114" s="106"/>
      <c r="I114" s="106"/>
      <c r="J114" s="106"/>
      <c r="K114" s="106"/>
      <c r="L114" s="106"/>
      <c r="M114" s="106"/>
      <c r="N114" s="106"/>
      <c r="O114" s="106"/>
      <c r="P114" s="106"/>
      <c r="Q114" s="106"/>
      <c r="R114" s="106"/>
      <c r="S114" s="106"/>
      <c r="T114" s="106"/>
      <c r="U114" s="106"/>
      <c r="V114" s="106"/>
      <c r="W114" s="106"/>
      <c r="X114" s="107"/>
      <c r="Y114" s="443" t="s">
        <v>56</v>
      </c>
      <c r="Z114" s="546"/>
      <c r="AA114" s="547"/>
      <c r="AB114" s="466" t="s">
        <v>597</v>
      </c>
      <c r="AC114" s="467"/>
      <c r="AD114" s="468"/>
      <c r="AE114" s="416">
        <v>3</v>
      </c>
      <c r="AF114" s="416"/>
      <c r="AG114" s="416"/>
      <c r="AH114" s="416"/>
      <c r="AI114" s="416">
        <v>3</v>
      </c>
      <c r="AJ114" s="416"/>
      <c r="AK114" s="416"/>
      <c r="AL114" s="416"/>
      <c r="AM114" s="416">
        <v>3</v>
      </c>
      <c r="AN114" s="416"/>
      <c r="AO114" s="416"/>
      <c r="AP114" s="416"/>
      <c r="AQ114" s="213">
        <v>3</v>
      </c>
      <c r="AR114" s="214"/>
      <c r="AS114" s="214"/>
      <c r="AT114" s="215"/>
      <c r="AU114" s="213"/>
      <c r="AV114" s="214"/>
      <c r="AW114" s="214"/>
      <c r="AX114" s="215"/>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23.25" customHeight="1" x14ac:dyDescent="0.15">
      <c r="A116" s="437"/>
      <c r="B116" s="438"/>
      <c r="C116" s="438"/>
      <c r="D116" s="438"/>
      <c r="E116" s="438"/>
      <c r="F116" s="439"/>
      <c r="G116" s="391" t="s">
        <v>561</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598</v>
      </c>
      <c r="AC116" s="461"/>
      <c r="AD116" s="462"/>
      <c r="AE116" s="416">
        <v>62751</v>
      </c>
      <c r="AF116" s="416"/>
      <c r="AG116" s="416"/>
      <c r="AH116" s="416"/>
      <c r="AI116" s="416">
        <v>41468.199999999997</v>
      </c>
      <c r="AJ116" s="416"/>
      <c r="AK116" s="416"/>
      <c r="AL116" s="416"/>
      <c r="AM116" s="416">
        <v>60318</v>
      </c>
      <c r="AN116" s="416"/>
      <c r="AO116" s="416"/>
      <c r="AP116" s="416"/>
      <c r="AQ116" s="213"/>
      <c r="AR116" s="214"/>
      <c r="AS116" s="214"/>
      <c r="AT116" s="214"/>
      <c r="AU116" s="214"/>
      <c r="AV116" s="214"/>
      <c r="AW116" s="214"/>
      <c r="AX116" s="216"/>
    </row>
    <row r="117" spans="1:50" ht="46.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502</v>
      </c>
      <c r="AC117" s="471"/>
      <c r="AD117" s="472"/>
      <c r="AE117" s="549" t="s">
        <v>599</v>
      </c>
      <c r="AF117" s="549"/>
      <c r="AG117" s="549"/>
      <c r="AH117" s="549"/>
      <c r="AI117" s="549" t="s">
        <v>600</v>
      </c>
      <c r="AJ117" s="549"/>
      <c r="AK117" s="549"/>
      <c r="AL117" s="549"/>
      <c r="AM117" s="549" t="s">
        <v>603</v>
      </c>
      <c r="AN117" s="549"/>
      <c r="AO117" s="549"/>
      <c r="AP117" s="549"/>
      <c r="AQ117" s="549"/>
      <c r="AR117" s="549"/>
      <c r="AS117" s="549"/>
      <c r="AT117" s="549"/>
      <c r="AU117" s="549"/>
      <c r="AV117" s="549"/>
      <c r="AW117" s="549"/>
      <c r="AX117" s="550"/>
    </row>
    <row r="118" spans="1:50" ht="23.25" customHeight="1" thickBot="1" x14ac:dyDescent="0.2">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0"/>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3" t="s">
        <v>16</v>
      </c>
      <c r="H127" s="243"/>
      <c r="I127" s="243"/>
      <c r="J127" s="243"/>
      <c r="K127" s="243"/>
      <c r="L127" s="243"/>
      <c r="M127" s="243"/>
      <c r="N127" s="243"/>
      <c r="O127" s="243"/>
      <c r="P127" s="243"/>
      <c r="Q127" s="243"/>
      <c r="R127" s="243"/>
      <c r="S127" s="243"/>
      <c r="T127" s="243"/>
      <c r="U127" s="243"/>
      <c r="V127" s="243"/>
      <c r="W127" s="243"/>
      <c r="X127" s="244"/>
      <c r="Y127" s="926"/>
      <c r="Z127" s="927"/>
      <c r="AA127" s="928"/>
      <c r="AB127" s="242" t="s">
        <v>11</v>
      </c>
      <c r="AC127" s="243"/>
      <c r="AD127" s="244"/>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3" t="s">
        <v>369</v>
      </c>
      <c r="B130" s="180"/>
      <c r="C130" s="179" t="s">
        <v>366</v>
      </c>
      <c r="D130" s="180"/>
      <c r="E130" s="164" t="s">
        <v>399</v>
      </c>
      <c r="F130" s="165"/>
      <c r="G130" s="166" t="s">
        <v>604</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398</v>
      </c>
      <c r="F131" s="170"/>
      <c r="G131" s="105" t="s">
        <v>605</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c r="AR133" s="194"/>
      <c r="AS133" s="128" t="s">
        <v>356</v>
      </c>
      <c r="AT133" s="129"/>
      <c r="AU133" s="195"/>
      <c r="AV133" s="195"/>
      <c r="AW133" s="128" t="s">
        <v>300</v>
      </c>
      <c r="AX133" s="190"/>
    </row>
    <row r="134" spans="1:50" ht="39.75" customHeight="1" x14ac:dyDescent="0.15">
      <c r="A134" s="184"/>
      <c r="B134" s="181"/>
      <c r="C134" s="175"/>
      <c r="D134" s="181"/>
      <c r="E134" s="175"/>
      <c r="F134" s="176"/>
      <c r="G134" s="99" t="s">
        <v>606</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t="s">
        <v>607</v>
      </c>
      <c r="AC134" s="200"/>
      <c r="AD134" s="200"/>
      <c r="AE134" s="201"/>
      <c r="AF134" s="202"/>
      <c r="AG134" s="202"/>
      <c r="AH134" s="202"/>
      <c r="AI134" s="201"/>
      <c r="AJ134" s="202"/>
      <c r="AK134" s="202"/>
      <c r="AL134" s="202"/>
      <c r="AM134" s="201"/>
      <c r="AN134" s="202"/>
      <c r="AO134" s="202"/>
      <c r="AP134" s="202"/>
      <c r="AQ134" s="201"/>
      <c r="AR134" s="202"/>
      <c r="AS134" s="202"/>
      <c r="AT134" s="202"/>
      <c r="AU134" s="201"/>
      <c r="AV134" s="202"/>
      <c r="AW134" s="202"/>
      <c r="AX134" s="203"/>
    </row>
    <row r="135" spans="1:50" ht="39.75"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607</v>
      </c>
      <c r="AC135" s="208"/>
      <c r="AD135" s="208"/>
      <c r="AE135" s="201"/>
      <c r="AF135" s="202"/>
      <c r="AG135" s="202"/>
      <c r="AH135" s="202"/>
      <c r="AI135" s="201"/>
      <c r="AJ135" s="202"/>
      <c r="AK135" s="202"/>
      <c r="AL135" s="202"/>
      <c r="AM135" s="201"/>
      <c r="AN135" s="202"/>
      <c r="AO135" s="202"/>
      <c r="AP135" s="202"/>
      <c r="AQ135" s="201"/>
      <c r="AR135" s="202"/>
      <c r="AS135" s="202"/>
      <c r="AT135" s="202"/>
      <c r="AU135" s="201"/>
      <c r="AV135" s="202"/>
      <c r="AW135" s="202"/>
      <c r="AX135" s="203"/>
    </row>
    <row r="136" spans="1:50" ht="18.75" hidden="1" customHeight="1" x14ac:dyDescent="0.15">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hidden="1"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x14ac:dyDescent="0.15">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hidden="1"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hidden="1" customHeight="1" x14ac:dyDescent="0.15">
      <c r="A154" s="184"/>
      <c r="B154" s="181"/>
      <c r="C154" s="175"/>
      <c r="D154" s="181"/>
      <c r="E154" s="175"/>
      <c r="F154" s="176"/>
      <c r="G154" s="99"/>
      <c r="H154" s="100"/>
      <c r="I154" s="100"/>
      <c r="J154" s="100"/>
      <c r="K154" s="100"/>
      <c r="L154" s="100"/>
      <c r="M154" s="100"/>
      <c r="N154" s="100"/>
      <c r="O154" s="100"/>
      <c r="P154" s="101"/>
      <c r="Q154" s="120"/>
      <c r="R154" s="100"/>
      <c r="S154" s="100"/>
      <c r="T154" s="100"/>
      <c r="U154" s="100"/>
      <c r="V154" s="100"/>
      <c r="W154" s="100"/>
      <c r="X154" s="100"/>
      <c r="Y154" s="100"/>
      <c r="Z154" s="100"/>
      <c r="AA154" s="28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84"/>
      <c r="B188" s="181"/>
      <c r="C188" s="175"/>
      <c r="D188" s="181"/>
      <c r="E188" s="120" t="s">
        <v>608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thickBot="1" x14ac:dyDescent="0.2">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hidden="1" customHeight="1" x14ac:dyDescent="0.15">
      <c r="A430" s="184"/>
      <c r="B430" s="181"/>
      <c r="C430" s="173" t="s">
        <v>368</v>
      </c>
      <c r="D430" s="931"/>
      <c r="E430" s="169" t="s">
        <v>388</v>
      </c>
      <c r="F430" s="170"/>
      <c r="G430" s="899" t="s">
        <v>384</v>
      </c>
      <c r="H430" s="118"/>
      <c r="I430" s="118"/>
      <c r="J430" s="900"/>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hidden="1" customHeight="1" x14ac:dyDescent="0.15">
      <c r="A431" s="184"/>
      <c r="B431" s="181"/>
      <c r="C431" s="175"/>
      <c r="D431" s="181"/>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372</v>
      </c>
      <c r="AF431" s="333"/>
      <c r="AG431" s="333"/>
      <c r="AH431" s="334"/>
      <c r="AI431" s="212" t="s">
        <v>472</v>
      </c>
      <c r="AJ431" s="212"/>
      <c r="AK431" s="212"/>
      <c r="AL431" s="154"/>
      <c r="AM431" s="212" t="s">
        <v>536</v>
      </c>
      <c r="AN431" s="212"/>
      <c r="AO431" s="212"/>
      <c r="AP431" s="154"/>
      <c r="AQ431" s="154" t="s">
        <v>355</v>
      </c>
      <c r="AR431" s="125"/>
      <c r="AS431" s="125"/>
      <c r="AT431" s="126"/>
      <c r="AU431" s="131" t="s">
        <v>253</v>
      </c>
      <c r="AV431" s="131"/>
      <c r="AW431" s="131"/>
      <c r="AX431" s="132"/>
    </row>
    <row r="432" spans="1:50" ht="18.75" hidden="1" customHeight="1" x14ac:dyDescent="0.15">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c r="AF432" s="195"/>
      <c r="AG432" s="128" t="s">
        <v>356</v>
      </c>
      <c r="AH432" s="129"/>
      <c r="AI432" s="151"/>
      <c r="AJ432" s="151"/>
      <c r="AK432" s="151"/>
      <c r="AL432" s="149"/>
      <c r="AM432" s="151"/>
      <c r="AN432" s="151"/>
      <c r="AO432" s="151"/>
      <c r="AP432" s="149"/>
      <c r="AQ432" s="591"/>
      <c r="AR432" s="195"/>
      <c r="AS432" s="128" t="s">
        <v>356</v>
      </c>
      <c r="AT432" s="129"/>
      <c r="AU432" s="195"/>
      <c r="AV432" s="195"/>
      <c r="AW432" s="128" t="s">
        <v>300</v>
      </c>
      <c r="AX432" s="190"/>
    </row>
    <row r="433" spans="1:50" ht="23.25" hidden="1" customHeight="1" x14ac:dyDescent="0.15">
      <c r="A433" s="184"/>
      <c r="B433" s="181"/>
      <c r="C433" s="175"/>
      <c r="D433" s="181"/>
      <c r="E433" s="337"/>
      <c r="F433" s="338"/>
      <c r="G433" s="99"/>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c r="AC433" s="208"/>
      <c r="AD433" s="208"/>
      <c r="AE433" s="335"/>
      <c r="AF433" s="202"/>
      <c r="AG433" s="202"/>
      <c r="AH433" s="202"/>
      <c r="AI433" s="335"/>
      <c r="AJ433" s="202"/>
      <c r="AK433" s="202"/>
      <c r="AL433" s="202"/>
      <c r="AM433" s="335"/>
      <c r="AN433" s="202"/>
      <c r="AO433" s="202"/>
      <c r="AP433" s="336"/>
      <c r="AQ433" s="335"/>
      <c r="AR433" s="202"/>
      <c r="AS433" s="202"/>
      <c r="AT433" s="336"/>
      <c r="AU433" s="202"/>
      <c r="AV433" s="202"/>
      <c r="AW433" s="202"/>
      <c r="AX433" s="203"/>
    </row>
    <row r="434" spans="1:50" ht="23.25" hidden="1" customHeight="1" x14ac:dyDescent="0.15">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c r="AC434" s="200"/>
      <c r="AD434" s="200"/>
      <c r="AE434" s="335"/>
      <c r="AF434" s="202"/>
      <c r="AG434" s="202"/>
      <c r="AH434" s="336"/>
      <c r="AI434" s="335"/>
      <c r="AJ434" s="202"/>
      <c r="AK434" s="202"/>
      <c r="AL434" s="202"/>
      <c r="AM434" s="335"/>
      <c r="AN434" s="202"/>
      <c r="AO434" s="202"/>
      <c r="AP434" s="336"/>
      <c r="AQ434" s="335"/>
      <c r="AR434" s="202"/>
      <c r="AS434" s="202"/>
      <c r="AT434" s="336"/>
      <c r="AU434" s="202"/>
      <c r="AV434" s="202"/>
      <c r="AW434" s="202"/>
      <c r="AX434" s="203"/>
    </row>
    <row r="435" spans="1:50" ht="23.25" hidden="1" customHeight="1" x14ac:dyDescent="0.15">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77" t="s">
        <v>301</v>
      </c>
      <c r="AC435" s="577"/>
      <c r="AD435" s="577"/>
      <c r="AE435" s="335"/>
      <c r="AF435" s="202"/>
      <c r="AG435" s="202"/>
      <c r="AH435" s="336"/>
      <c r="AI435" s="335"/>
      <c r="AJ435" s="202"/>
      <c r="AK435" s="202"/>
      <c r="AL435" s="202"/>
      <c r="AM435" s="335"/>
      <c r="AN435" s="202"/>
      <c r="AO435" s="202"/>
      <c r="AP435" s="336"/>
      <c r="AQ435" s="335"/>
      <c r="AR435" s="202"/>
      <c r="AS435" s="202"/>
      <c r="AT435" s="336"/>
      <c r="AU435" s="202"/>
      <c r="AV435" s="202"/>
      <c r="AW435" s="202"/>
      <c r="AX435" s="203"/>
    </row>
    <row r="436" spans="1:50" ht="18.75" hidden="1" customHeight="1" x14ac:dyDescent="0.15">
      <c r="A436" s="184"/>
      <c r="B436" s="181"/>
      <c r="C436" s="175"/>
      <c r="D436" s="181"/>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372</v>
      </c>
      <c r="AF436" s="333"/>
      <c r="AG436" s="333"/>
      <c r="AH436" s="334"/>
      <c r="AI436" s="212" t="s">
        <v>472</v>
      </c>
      <c r="AJ436" s="212"/>
      <c r="AK436" s="212"/>
      <c r="AL436" s="154"/>
      <c r="AM436" s="212" t="s">
        <v>536</v>
      </c>
      <c r="AN436" s="212"/>
      <c r="AO436" s="212"/>
      <c r="AP436" s="154"/>
      <c r="AQ436" s="154" t="s">
        <v>355</v>
      </c>
      <c r="AR436" s="125"/>
      <c r="AS436" s="125"/>
      <c r="AT436" s="126"/>
      <c r="AU436" s="131" t="s">
        <v>253</v>
      </c>
      <c r="AV436" s="131"/>
      <c r="AW436" s="131"/>
      <c r="AX436" s="132"/>
    </row>
    <row r="437" spans="1:50" ht="18.75" hidden="1" customHeight="1" x14ac:dyDescent="0.15">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1"/>
      <c r="AR437" s="195"/>
      <c r="AS437" s="128" t="s">
        <v>356</v>
      </c>
      <c r="AT437" s="129"/>
      <c r="AU437" s="195"/>
      <c r="AV437" s="195"/>
      <c r="AW437" s="128" t="s">
        <v>300</v>
      </c>
      <c r="AX437" s="190"/>
    </row>
    <row r="438" spans="1:50" ht="23.25" hidden="1" customHeight="1" x14ac:dyDescent="0.15">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5"/>
      <c r="AF438" s="202"/>
      <c r="AG438" s="202"/>
      <c r="AH438" s="202"/>
      <c r="AI438" s="335"/>
      <c r="AJ438" s="202"/>
      <c r="AK438" s="202"/>
      <c r="AL438" s="202"/>
      <c r="AM438" s="335"/>
      <c r="AN438" s="202"/>
      <c r="AO438" s="202"/>
      <c r="AP438" s="336"/>
      <c r="AQ438" s="335"/>
      <c r="AR438" s="202"/>
      <c r="AS438" s="202"/>
      <c r="AT438" s="336"/>
      <c r="AU438" s="202"/>
      <c r="AV438" s="202"/>
      <c r="AW438" s="202"/>
      <c r="AX438" s="203"/>
    </row>
    <row r="439" spans="1:50" ht="23.25" hidden="1" customHeight="1" x14ac:dyDescent="0.15">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5"/>
      <c r="AF439" s="202"/>
      <c r="AG439" s="202"/>
      <c r="AH439" s="336"/>
      <c r="AI439" s="335"/>
      <c r="AJ439" s="202"/>
      <c r="AK439" s="202"/>
      <c r="AL439" s="202"/>
      <c r="AM439" s="335"/>
      <c r="AN439" s="202"/>
      <c r="AO439" s="202"/>
      <c r="AP439" s="336"/>
      <c r="AQ439" s="335"/>
      <c r="AR439" s="202"/>
      <c r="AS439" s="202"/>
      <c r="AT439" s="336"/>
      <c r="AU439" s="202"/>
      <c r="AV439" s="202"/>
      <c r="AW439" s="202"/>
      <c r="AX439" s="203"/>
    </row>
    <row r="440" spans="1:50" ht="23.25" hidden="1" customHeight="1" x14ac:dyDescent="0.15">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77" t="s">
        <v>301</v>
      </c>
      <c r="AC440" s="577"/>
      <c r="AD440" s="577"/>
      <c r="AE440" s="335"/>
      <c r="AF440" s="202"/>
      <c r="AG440" s="202"/>
      <c r="AH440" s="336"/>
      <c r="AI440" s="335"/>
      <c r="AJ440" s="202"/>
      <c r="AK440" s="202"/>
      <c r="AL440" s="202"/>
      <c r="AM440" s="335"/>
      <c r="AN440" s="202"/>
      <c r="AO440" s="202"/>
      <c r="AP440" s="336"/>
      <c r="AQ440" s="335"/>
      <c r="AR440" s="202"/>
      <c r="AS440" s="202"/>
      <c r="AT440" s="336"/>
      <c r="AU440" s="202"/>
      <c r="AV440" s="202"/>
      <c r="AW440" s="202"/>
      <c r="AX440" s="203"/>
    </row>
    <row r="441" spans="1:50" ht="18.75" hidden="1" customHeight="1" x14ac:dyDescent="0.15">
      <c r="A441" s="184"/>
      <c r="B441" s="181"/>
      <c r="C441" s="175"/>
      <c r="D441" s="181"/>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372</v>
      </c>
      <c r="AF441" s="333"/>
      <c r="AG441" s="333"/>
      <c r="AH441" s="334"/>
      <c r="AI441" s="212" t="s">
        <v>472</v>
      </c>
      <c r="AJ441" s="212"/>
      <c r="AK441" s="212"/>
      <c r="AL441" s="154"/>
      <c r="AM441" s="212" t="s">
        <v>536</v>
      </c>
      <c r="AN441" s="212"/>
      <c r="AO441" s="212"/>
      <c r="AP441" s="154"/>
      <c r="AQ441" s="154" t="s">
        <v>355</v>
      </c>
      <c r="AR441" s="125"/>
      <c r="AS441" s="125"/>
      <c r="AT441" s="126"/>
      <c r="AU441" s="131" t="s">
        <v>253</v>
      </c>
      <c r="AV441" s="131"/>
      <c r="AW441" s="131"/>
      <c r="AX441" s="132"/>
    </row>
    <row r="442" spans="1:50" ht="18.75" hidden="1" customHeight="1" x14ac:dyDescent="0.15">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1"/>
      <c r="AR442" s="195"/>
      <c r="AS442" s="128" t="s">
        <v>356</v>
      </c>
      <c r="AT442" s="129"/>
      <c r="AU442" s="195"/>
      <c r="AV442" s="195"/>
      <c r="AW442" s="128" t="s">
        <v>300</v>
      </c>
      <c r="AX442" s="190"/>
    </row>
    <row r="443" spans="1:50" ht="23.25" hidden="1" customHeight="1" x14ac:dyDescent="0.15">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25" hidden="1" customHeight="1" x14ac:dyDescent="0.15">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25" hidden="1" customHeight="1" x14ac:dyDescent="0.15">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77" t="s">
        <v>301</v>
      </c>
      <c r="AC445" s="577"/>
      <c r="AD445" s="577"/>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75" hidden="1" customHeight="1" x14ac:dyDescent="0.15">
      <c r="A446" s="184"/>
      <c r="B446" s="181"/>
      <c r="C446" s="175"/>
      <c r="D446" s="181"/>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372</v>
      </c>
      <c r="AF446" s="333"/>
      <c r="AG446" s="333"/>
      <c r="AH446" s="334"/>
      <c r="AI446" s="212" t="s">
        <v>472</v>
      </c>
      <c r="AJ446" s="212"/>
      <c r="AK446" s="212"/>
      <c r="AL446" s="154"/>
      <c r="AM446" s="212" t="s">
        <v>536</v>
      </c>
      <c r="AN446" s="212"/>
      <c r="AO446" s="212"/>
      <c r="AP446" s="154"/>
      <c r="AQ446" s="154" t="s">
        <v>355</v>
      </c>
      <c r="AR446" s="125"/>
      <c r="AS446" s="125"/>
      <c r="AT446" s="126"/>
      <c r="AU446" s="131" t="s">
        <v>253</v>
      </c>
      <c r="AV446" s="131"/>
      <c r="AW446" s="131"/>
      <c r="AX446" s="132"/>
    </row>
    <row r="447" spans="1:50" ht="18.75" hidden="1" customHeight="1" x14ac:dyDescent="0.15">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1"/>
      <c r="AR447" s="195"/>
      <c r="AS447" s="128" t="s">
        <v>356</v>
      </c>
      <c r="AT447" s="129"/>
      <c r="AU447" s="195"/>
      <c r="AV447" s="195"/>
      <c r="AW447" s="128" t="s">
        <v>300</v>
      </c>
      <c r="AX447" s="190"/>
    </row>
    <row r="448" spans="1:50" ht="23.25" hidden="1" customHeight="1" x14ac:dyDescent="0.15">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25" hidden="1" customHeight="1" x14ac:dyDescent="0.15">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25" hidden="1" customHeight="1" x14ac:dyDescent="0.15">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77" t="s">
        <v>301</v>
      </c>
      <c r="AC450" s="577"/>
      <c r="AD450" s="577"/>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75" hidden="1" customHeight="1" x14ac:dyDescent="0.15">
      <c r="A451" s="184"/>
      <c r="B451" s="181"/>
      <c r="C451" s="175"/>
      <c r="D451" s="181"/>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372</v>
      </c>
      <c r="AF451" s="333"/>
      <c r="AG451" s="333"/>
      <c r="AH451" s="334"/>
      <c r="AI451" s="212" t="s">
        <v>472</v>
      </c>
      <c r="AJ451" s="212"/>
      <c r="AK451" s="212"/>
      <c r="AL451" s="154"/>
      <c r="AM451" s="212" t="s">
        <v>536</v>
      </c>
      <c r="AN451" s="212"/>
      <c r="AO451" s="212"/>
      <c r="AP451" s="154"/>
      <c r="AQ451" s="154" t="s">
        <v>355</v>
      </c>
      <c r="AR451" s="125"/>
      <c r="AS451" s="125"/>
      <c r="AT451" s="126"/>
      <c r="AU451" s="131" t="s">
        <v>253</v>
      </c>
      <c r="AV451" s="131"/>
      <c r="AW451" s="131"/>
      <c r="AX451" s="132"/>
    </row>
    <row r="452" spans="1:50" ht="18.75" hidden="1" customHeight="1" x14ac:dyDescent="0.15">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1"/>
      <c r="AR452" s="195"/>
      <c r="AS452" s="128" t="s">
        <v>356</v>
      </c>
      <c r="AT452" s="129"/>
      <c r="AU452" s="195"/>
      <c r="AV452" s="195"/>
      <c r="AW452" s="128" t="s">
        <v>300</v>
      </c>
      <c r="AX452" s="190"/>
    </row>
    <row r="453" spans="1:50" ht="23.25" hidden="1" customHeight="1" x14ac:dyDescent="0.15">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25" hidden="1" customHeight="1" x14ac:dyDescent="0.15">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25" hidden="1" customHeight="1" x14ac:dyDescent="0.15">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77" t="s">
        <v>301</v>
      </c>
      <c r="AC455" s="577"/>
      <c r="AD455" s="577"/>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75" hidden="1" customHeight="1" x14ac:dyDescent="0.15">
      <c r="A456" s="184"/>
      <c r="B456" s="181"/>
      <c r="C456" s="175"/>
      <c r="D456" s="181"/>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372</v>
      </c>
      <c r="AF456" s="333"/>
      <c r="AG456" s="333"/>
      <c r="AH456" s="334"/>
      <c r="AI456" s="212" t="s">
        <v>472</v>
      </c>
      <c r="AJ456" s="212"/>
      <c r="AK456" s="212"/>
      <c r="AL456" s="154"/>
      <c r="AM456" s="212" t="s">
        <v>536</v>
      </c>
      <c r="AN456" s="212"/>
      <c r="AO456" s="212"/>
      <c r="AP456" s="154"/>
      <c r="AQ456" s="154" t="s">
        <v>355</v>
      </c>
      <c r="AR456" s="125"/>
      <c r="AS456" s="125"/>
      <c r="AT456" s="126"/>
      <c r="AU456" s="131" t="s">
        <v>253</v>
      </c>
      <c r="AV456" s="131"/>
      <c r="AW456" s="131"/>
      <c r="AX456" s="132"/>
    </row>
    <row r="457" spans="1:50" ht="18.75" hidden="1" customHeight="1" x14ac:dyDescent="0.15">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356</v>
      </c>
      <c r="AH457" s="129"/>
      <c r="AI457" s="151"/>
      <c r="AJ457" s="151"/>
      <c r="AK457" s="151"/>
      <c r="AL457" s="149"/>
      <c r="AM457" s="151"/>
      <c r="AN457" s="151"/>
      <c r="AO457" s="151"/>
      <c r="AP457" s="149"/>
      <c r="AQ457" s="591"/>
      <c r="AR457" s="195"/>
      <c r="AS457" s="128" t="s">
        <v>356</v>
      </c>
      <c r="AT457" s="129"/>
      <c r="AU457" s="195"/>
      <c r="AV457" s="195"/>
      <c r="AW457" s="128" t="s">
        <v>300</v>
      </c>
      <c r="AX457" s="190"/>
    </row>
    <row r="458" spans="1:50" ht="23.25" hidden="1" customHeight="1" x14ac:dyDescent="0.15">
      <c r="A458" s="184"/>
      <c r="B458" s="181"/>
      <c r="C458" s="175"/>
      <c r="D458" s="181"/>
      <c r="E458" s="337"/>
      <c r="F458" s="338"/>
      <c r="G458" s="99"/>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335"/>
      <c r="AF458" s="202"/>
      <c r="AG458" s="202"/>
      <c r="AH458" s="202"/>
      <c r="AI458" s="335"/>
      <c r="AJ458" s="202"/>
      <c r="AK458" s="202"/>
      <c r="AL458" s="202"/>
      <c r="AM458" s="335"/>
      <c r="AN458" s="202"/>
      <c r="AO458" s="202"/>
      <c r="AP458" s="336"/>
      <c r="AQ458" s="335"/>
      <c r="AR458" s="202"/>
      <c r="AS458" s="202"/>
      <c r="AT458" s="336"/>
      <c r="AU458" s="202"/>
      <c r="AV458" s="202"/>
      <c r="AW458" s="202"/>
      <c r="AX458" s="203"/>
    </row>
    <row r="459" spans="1:50" ht="23.25" hidden="1" customHeight="1" x14ac:dyDescent="0.15">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335"/>
      <c r="AF459" s="202"/>
      <c r="AG459" s="202"/>
      <c r="AH459" s="336"/>
      <c r="AI459" s="335"/>
      <c r="AJ459" s="202"/>
      <c r="AK459" s="202"/>
      <c r="AL459" s="202"/>
      <c r="AM459" s="335"/>
      <c r="AN459" s="202"/>
      <c r="AO459" s="202"/>
      <c r="AP459" s="336"/>
      <c r="AQ459" s="335"/>
      <c r="AR459" s="202"/>
      <c r="AS459" s="202"/>
      <c r="AT459" s="336"/>
      <c r="AU459" s="202"/>
      <c r="AV459" s="202"/>
      <c r="AW459" s="202"/>
      <c r="AX459" s="203"/>
    </row>
    <row r="460" spans="1:50" ht="23.25" hidden="1" customHeight="1" x14ac:dyDescent="0.15">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77" t="s">
        <v>14</v>
      </c>
      <c r="AC460" s="577"/>
      <c r="AD460" s="577"/>
      <c r="AE460" s="335"/>
      <c r="AF460" s="202"/>
      <c r="AG460" s="202"/>
      <c r="AH460" s="336"/>
      <c r="AI460" s="335"/>
      <c r="AJ460" s="202"/>
      <c r="AK460" s="202"/>
      <c r="AL460" s="202"/>
      <c r="AM460" s="335"/>
      <c r="AN460" s="202"/>
      <c r="AO460" s="202"/>
      <c r="AP460" s="336"/>
      <c r="AQ460" s="335"/>
      <c r="AR460" s="202"/>
      <c r="AS460" s="202"/>
      <c r="AT460" s="336"/>
      <c r="AU460" s="202"/>
      <c r="AV460" s="202"/>
      <c r="AW460" s="202"/>
      <c r="AX460" s="203"/>
    </row>
    <row r="461" spans="1:50" ht="18.75" hidden="1" customHeight="1" x14ac:dyDescent="0.15">
      <c r="A461" s="184"/>
      <c r="B461" s="181"/>
      <c r="C461" s="175"/>
      <c r="D461" s="181"/>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372</v>
      </c>
      <c r="AF461" s="333"/>
      <c r="AG461" s="333"/>
      <c r="AH461" s="334"/>
      <c r="AI461" s="212" t="s">
        <v>472</v>
      </c>
      <c r="AJ461" s="212"/>
      <c r="AK461" s="212"/>
      <c r="AL461" s="154"/>
      <c r="AM461" s="212" t="s">
        <v>536</v>
      </c>
      <c r="AN461" s="212"/>
      <c r="AO461" s="212"/>
      <c r="AP461" s="154"/>
      <c r="AQ461" s="154" t="s">
        <v>355</v>
      </c>
      <c r="AR461" s="125"/>
      <c r="AS461" s="125"/>
      <c r="AT461" s="126"/>
      <c r="AU461" s="131" t="s">
        <v>253</v>
      </c>
      <c r="AV461" s="131"/>
      <c r="AW461" s="131"/>
      <c r="AX461" s="132"/>
    </row>
    <row r="462" spans="1:50" ht="18.75" hidden="1" customHeight="1" x14ac:dyDescent="0.15">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1"/>
      <c r="AR462" s="195"/>
      <c r="AS462" s="128" t="s">
        <v>356</v>
      </c>
      <c r="AT462" s="129"/>
      <c r="AU462" s="195"/>
      <c r="AV462" s="195"/>
      <c r="AW462" s="128" t="s">
        <v>300</v>
      </c>
      <c r="AX462" s="190"/>
    </row>
    <row r="463" spans="1:50" ht="23.25" hidden="1" customHeight="1" x14ac:dyDescent="0.15">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25" hidden="1" customHeight="1" x14ac:dyDescent="0.15">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25" hidden="1" customHeight="1" x14ac:dyDescent="0.15">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77" t="s">
        <v>14</v>
      </c>
      <c r="AC465" s="577"/>
      <c r="AD465" s="577"/>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75" hidden="1" customHeight="1" x14ac:dyDescent="0.15">
      <c r="A466" s="184"/>
      <c r="B466" s="181"/>
      <c r="C466" s="175"/>
      <c r="D466" s="181"/>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372</v>
      </c>
      <c r="AF466" s="333"/>
      <c r="AG466" s="333"/>
      <c r="AH466" s="334"/>
      <c r="AI466" s="212" t="s">
        <v>472</v>
      </c>
      <c r="AJ466" s="212"/>
      <c r="AK466" s="212"/>
      <c r="AL466" s="154"/>
      <c r="AM466" s="212" t="s">
        <v>536</v>
      </c>
      <c r="AN466" s="212"/>
      <c r="AO466" s="212"/>
      <c r="AP466" s="154"/>
      <c r="AQ466" s="154" t="s">
        <v>355</v>
      </c>
      <c r="AR466" s="125"/>
      <c r="AS466" s="125"/>
      <c r="AT466" s="126"/>
      <c r="AU466" s="131" t="s">
        <v>253</v>
      </c>
      <c r="AV466" s="131"/>
      <c r="AW466" s="131"/>
      <c r="AX466" s="132"/>
    </row>
    <row r="467" spans="1:50" ht="18.75" hidden="1" customHeight="1" x14ac:dyDescent="0.15">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1"/>
      <c r="AR467" s="195"/>
      <c r="AS467" s="128" t="s">
        <v>356</v>
      </c>
      <c r="AT467" s="129"/>
      <c r="AU467" s="195"/>
      <c r="AV467" s="195"/>
      <c r="AW467" s="128" t="s">
        <v>300</v>
      </c>
      <c r="AX467" s="190"/>
    </row>
    <row r="468" spans="1:50" ht="23.25" hidden="1" customHeight="1" x14ac:dyDescent="0.15">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25" hidden="1" customHeight="1" x14ac:dyDescent="0.15">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25" hidden="1" customHeight="1" x14ac:dyDescent="0.15">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77" t="s">
        <v>14</v>
      </c>
      <c r="AC470" s="577"/>
      <c r="AD470" s="577"/>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75" hidden="1" customHeight="1" x14ac:dyDescent="0.15">
      <c r="A471" s="184"/>
      <c r="B471" s="181"/>
      <c r="C471" s="175"/>
      <c r="D471" s="181"/>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372</v>
      </c>
      <c r="AF471" s="333"/>
      <c r="AG471" s="333"/>
      <c r="AH471" s="334"/>
      <c r="AI471" s="212" t="s">
        <v>472</v>
      </c>
      <c r="AJ471" s="212"/>
      <c r="AK471" s="212"/>
      <c r="AL471" s="154"/>
      <c r="AM471" s="212" t="s">
        <v>536</v>
      </c>
      <c r="AN471" s="212"/>
      <c r="AO471" s="212"/>
      <c r="AP471" s="154"/>
      <c r="AQ471" s="154" t="s">
        <v>355</v>
      </c>
      <c r="AR471" s="125"/>
      <c r="AS471" s="125"/>
      <c r="AT471" s="126"/>
      <c r="AU471" s="131" t="s">
        <v>253</v>
      </c>
      <c r="AV471" s="131"/>
      <c r="AW471" s="131"/>
      <c r="AX471" s="132"/>
    </row>
    <row r="472" spans="1:50" ht="18.75" hidden="1" customHeight="1" x14ac:dyDescent="0.15">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1"/>
      <c r="AR472" s="195"/>
      <c r="AS472" s="128" t="s">
        <v>356</v>
      </c>
      <c r="AT472" s="129"/>
      <c r="AU472" s="195"/>
      <c r="AV472" s="195"/>
      <c r="AW472" s="128" t="s">
        <v>300</v>
      </c>
      <c r="AX472" s="190"/>
    </row>
    <row r="473" spans="1:50" ht="23.25" hidden="1" customHeight="1" x14ac:dyDescent="0.15">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25" hidden="1" customHeight="1" x14ac:dyDescent="0.15">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25" hidden="1" customHeight="1" x14ac:dyDescent="0.15">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77" t="s">
        <v>14</v>
      </c>
      <c r="AC475" s="577"/>
      <c r="AD475" s="577"/>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75" hidden="1" customHeight="1" x14ac:dyDescent="0.15">
      <c r="A476" s="184"/>
      <c r="B476" s="181"/>
      <c r="C476" s="175"/>
      <c r="D476" s="181"/>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372</v>
      </c>
      <c r="AF476" s="333"/>
      <c r="AG476" s="333"/>
      <c r="AH476" s="334"/>
      <c r="AI476" s="212" t="s">
        <v>472</v>
      </c>
      <c r="AJ476" s="212"/>
      <c r="AK476" s="212"/>
      <c r="AL476" s="154"/>
      <c r="AM476" s="212" t="s">
        <v>536</v>
      </c>
      <c r="AN476" s="212"/>
      <c r="AO476" s="212"/>
      <c r="AP476" s="154"/>
      <c r="AQ476" s="154" t="s">
        <v>355</v>
      </c>
      <c r="AR476" s="125"/>
      <c r="AS476" s="125"/>
      <c r="AT476" s="126"/>
      <c r="AU476" s="131" t="s">
        <v>253</v>
      </c>
      <c r="AV476" s="131"/>
      <c r="AW476" s="131"/>
      <c r="AX476" s="132"/>
    </row>
    <row r="477" spans="1:50" ht="18.75" hidden="1" customHeight="1" x14ac:dyDescent="0.15">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1"/>
      <c r="AR477" s="195"/>
      <c r="AS477" s="128" t="s">
        <v>356</v>
      </c>
      <c r="AT477" s="129"/>
      <c r="AU477" s="195"/>
      <c r="AV477" s="195"/>
      <c r="AW477" s="128" t="s">
        <v>300</v>
      </c>
      <c r="AX477" s="190"/>
    </row>
    <row r="478" spans="1:50" ht="23.25" hidden="1" customHeight="1" x14ac:dyDescent="0.15">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5"/>
      <c r="AF478" s="202"/>
      <c r="AG478" s="202"/>
      <c r="AH478" s="202"/>
      <c r="AI478" s="335"/>
      <c r="AJ478" s="202"/>
      <c r="AK478" s="202"/>
      <c r="AL478" s="202"/>
      <c r="AM478" s="335"/>
      <c r="AN478" s="202"/>
      <c r="AO478" s="202"/>
      <c r="AP478" s="336"/>
      <c r="AQ478" s="335"/>
      <c r="AR478" s="202"/>
      <c r="AS478" s="202"/>
      <c r="AT478" s="336"/>
      <c r="AU478" s="202"/>
      <c r="AV478" s="202"/>
      <c r="AW478" s="202"/>
      <c r="AX478" s="203"/>
    </row>
    <row r="479" spans="1:50" ht="23.25" hidden="1" customHeight="1" x14ac:dyDescent="0.15">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5"/>
      <c r="AF479" s="202"/>
      <c r="AG479" s="202"/>
      <c r="AH479" s="336"/>
      <c r="AI479" s="335"/>
      <c r="AJ479" s="202"/>
      <c r="AK479" s="202"/>
      <c r="AL479" s="202"/>
      <c r="AM479" s="335"/>
      <c r="AN479" s="202"/>
      <c r="AO479" s="202"/>
      <c r="AP479" s="336"/>
      <c r="AQ479" s="335"/>
      <c r="AR479" s="202"/>
      <c r="AS479" s="202"/>
      <c r="AT479" s="336"/>
      <c r="AU479" s="202"/>
      <c r="AV479" s="202"/>
      <c r="AW479" s="202"/>
      <c r="AX479" s="203"/>
    </row>
    <row r="480" spans="1:50" ht="23.25" hidden="1" customHeight="1" x14ac:dyDescent="0.15">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77" t="s">
        <v>14</v>
      </c>
      <c r="AC480" s="577"/>
      <c r="AD480" s="577"/>
      <c r="AE480" s="335"/>
      <c r="AF480" s="202"/>
      <c r="AG480" s="202"/>
      <c r="AH480" s="336"/>
      <c r="AI480" s="335"/>
      <c r="AJ480" s="202"/>
      <c r="AK480" s="202"/>
      <c r="AL480" s="202"/>
      <c r="AM480" s="335"/>
      <c r="AN480" s="202"/>
      <c r="AO480" s="202"/>
      <c r="AP480" s="336"/>
      <c r="AQ480" s="335"/>
      <c r="AR480" s="202"/>
      <c r="AS480" s="202"/>
      <c r="AT480" s="336"/>
      <c r="AU480" s="202"/>
      <c r="AV480" s="202"/>
      <c r="AW480" s="202"/>
      <c r="AX480" s="203"/>
    </row>
    <row r="481" spans="1:50" ht="23.85" hidden="1" customHeight="1" x14ac:dyDescent="0.15">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84"/>
      <c r="B482" s="181"/>
      <c r="C482" s="175"/>
      <c r="D482" s="181"/>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x14ac:dyDescent="0.15">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354</v>
      </c>
      <c r="F484" s="170"/>
      <c r="G484" s="899" t="s">
        <v>384</v>
      </c>
      <c r="H484" s="118"/>
      <c r="I484" s="118"/>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4"/>
      <c r="B485" s="181"/>
      <c r="C485" s="175"/>
      <c r="D485" s="181"/>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372</v>
      </c>
      <c r="AF485" s="333"/>
      <c r="AG485" s="333"/>
      <c r="AH485" s="334"/>
      <c r="AI485" s="212" t="s">
        <v>472</v>
      </c>
      <c r="AJ485" s="212"/>
      <c r="AK485" s="212"/>
      <c r="AL485" s="154"/>
      <c r="AM485" s="212" t="s">
        <v>536</v>
      </c>
      <c r="AN485" s="212"/>
      <c r="AO485" s="212"/>
      <c r="AP485" s="154"/>
      <c r="AQ485" s="154" t="s">
        <v>355</v>
      </c>
      <c r="AR485" s="125"/>
      <c r="AS485" s="125"/>
      <c r="AT485" s="126"/>
      <c r="AU485" s="131" t="s">
        <v>253</v>
      </c>
      <c r="AV485" s="131"/>
      <c r="AW485" s="131"/>
      <c r="AX485" s="132"/>
    </row>
    <row r="486" spans="1:50" ht="18.75" hidden="1" customHeight="1" x14ac:dyDescent="0.15">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1"/>
      <c r="AR486" s="195"/>
      <c r="AS486" s="128" t="s">
        <v>356</v>
      </c>
      <c r="AT486" s="129"/>
      <c r="AU486" s="195"/>
      <c r="AV486" s="195"/>
      <c r="AW486" s="128" t="s">
        <v>300</v>
      </c>
      <c r="AX486" s="190"/>
    </row>
    <row r="487" spans="1:50" ht="23.25" hidden="1" customHeight="1" x14ac:dyDescent="0.15">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25" hidden="1" customHeight="1" x14ac:dyDescent="0.15">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25" hidden="1" customHeight="1" x14ac:dyDescent="0.15">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77" t="s">
        <v>301</v>
      </c>
      <c r="AC489" s="577"/>
      <c r="AD489" s="577"/>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75" hidden="1" customHeight="1" x14ac:dyDescent="0.15">
      <c r="A490" s="184"/>
      <c r="B490" s="181"/>
      <c r="C490" s="175"/>
      <c r="D490" s="181"/>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372</v>
      </c>
      <c r="AF490" s="333"/>
      <c r="AG490" s="333"/>
      <c r="AH490" s="334"/>
      <c r="AI490" s="212" t="s">
        <v>472</v>
      </c>
      <c r="AJ490" s="212"/>
      <c r="AK490" s="212"/>
      <c r="AL490" s="154"/>
      <c r="AM490" s="212" t="s">
        <v>536</v>
      </c>
      <c r="AN490" s="212"/>
      <c r="AO490" s="212"/>
      <c r="AP490" s="154"/>
      <c r="AQ490" s="154" t="s">
        <v>355</v>
      </c>
      <c r="AR490" s="125"/>
      <c r="AS490" s="125"/>
      <c r="AT490" s="126"/>
      <c r="AU490" s="131" t="s">
        <v>253</v>
      </c>
      <c r="AV490" s="131"/>
      <c r="AW490" s="131"/>
      <c r="AX490" s="132"/>
    </row>
    <row r="491" spans="1:50" ht="18.75" hidden="1" customHeight="1" x14ac:dyDescent="0.15">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1"/>
      <c r="AR491" s="195"/>
      <c r="AS491" s="128" t="s">
        <v>356</v>
      </c>
      <c r="AT491" s="129"/>
      <c r="AU491" s="195"/>
      <c r="AV491" s="195"/>
      <c r="AW491" s="128" t="s">
        <v>300</v>
      </c>
      <c r="AX491" s="190"/>
    </row>
    <row r="492" spans="1:50" ht="23.25" hidden="1" customHeight="1" x14ac:dyDescent="0.15">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25" hidden="1" customHeight="1" x14ac:dyDescent="0.15">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25" hidden="1" customHeight="1" x14ac:dyDescent="0.15">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77" t="s">
        <v>301</v>
      </c>
      <c r="AC494" s="577"/>
      <c r="AD494" s="577"/>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75" hidden="1" customHeight="1" x14ac:dyDescent="0.15">
      <c r="A495" s="184"/>
      <c r="B495" s="181"/>
      <c r="C495" s="175"/>
      <c r="D495" s="181"/>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372</v>
      </c>
      <c r="AF495" s="333"/>
      <c r="AG495" s="333"/>
      <c r="AH495" s="334"/>
      <c r="AI495" s="212" t="s">
        <v>472</v>
      </c>
      <c r="AJ495" s="212"/>
      <c r="AK495" s="212"/>
      <c r="AL495" s="154"/>
      <c r="AM495" s="212" t="s">
        <v>536</v>
      </c>
      <c r="AN495" s="212"/>
      <c r="AO495" s="212"/>
      <c r="AP495" s="154"/>
      <c r="AQ495" s="154" t="s">
        <v>355</v>
      </c>
      <c r="AR495" s="125"/>
      <c r="AS495" s="125"/>
      <c r="AT495" s="126"/>
      <c r="AU495" s="131" t="s">
        <v>253</v>
      </c>
      <c r="AV495" s="131"/>
      <c r="AW495" s="131"/>
      <c r="AX495" s="132"/>
    </row>
    <row r="496" spans="1:50" ht="18.75" hidden="1" customHeight="1" x14ac:dyDescent="0.15">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1"/>
      <c r="AR496" s="195"/>
      <c r="AS496" s="128" t="s">
        <v>356</v>
      </c>
      <c r="AT496" s="129"/>
      <c r="AU496" s="195"/>
      <c r="AV496" s="195"/>
      <c r="AW496" s="128" t="s">
        <v>300</v>
      </c>
      <c r="AX496" s="190"/>
    </row>
    <row r="497" spans="1:50" ht="23.25" hidden="1" customHeight="1" x14ac:dyDescent="0.15">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25" hidden="1" customHeight="1" x14ac:dyDescent="0.15">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25" hidden="1" customHeight="1" x14ac:dyDescent="0.15">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77" t="s">
        <v>301</v>
      </c>
      <c r="AC499" s="577"/>
      <c r="AD499" s="577"/>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75" hidden="1" customHeight="1" x14ac:dyDescent="0.15">
      <c r="A500" s="184"/>
      <c r="B500" s="181"/>
      <c r="C500" s="175"/>
      <c r="D500" s="181"/>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372</v>
      </c>
      <c r="AF500" s="333"/>
      <c r="AG500" s="333"/>
      <c r="AH500" s="334"/>
      <c r="AI500" s="212" t="s">
        <v>472</v>
      </c>
      <c r="AJ500" s="212"/>
      <c r="AK500" s="212"/>
      <c r="AL500" s="154"/>
      <c r="AM500" s="212" t="s">
        <v>536</v>
      </c>
      <c r="AN500" s="212"/>
      <c r="AO500" s="212"/>
      <c r="AP500" s="154"/>
      <c r="AQ500" s="154" t="s">
        <v>355</v>
      </c>
      <c r="AR500" s="125"/>
      <c r="AS500" s="125"/>
      <c r="AT500" s="126"/>
      <c r="AU500" s="131" t="s">
        <v>253</v>
      </c>
      <c r="AV500" s="131"/>
      <c r="AW500" s="131"/>
      <c r="AX500" s="132"/>
    </row>
    <row r="501" spans="1:50" ht="18.75" hidden="1" customHeight="1" x14ac:dyDescent="0.15">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1"/>
      <c r="AR501" s="195"/>
      <c r="AS501" s="128" t="s">
        <v>356</v>
      </c>
      <c r="AT501" s="129"/>
      <c r="AU501" s="195"/>
      <c r="AV501" s="195"/>
      <c r="AW501" s="128" t="s">
        <v>300</v>
      </c>
      <c r="AX501" s="190"/>
    </row>
    <row r="502" spans="1:50" ht="23.25" hidden="1" customHeight="1" x14ac:dyDescent="0.15">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25" hidden="1" customHeight="1" x14ac:dyDescent="0.15">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25" hidden="1" customHeight="1" x14ac:dyDescent="0.15">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77" t="s">
        <v>301</v>
      </c>
      <c r="AC504" s="577"/>
      <c r="AD504" s="577"/>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75" hidden="1" customHeight="1" x14ac:dyDescent="0.15">
      <c r="A505" s="184"/>
      <c r="B505" s="181"/>
      <c r="C505" s="175"/>
      <c r="D505" s="181"/>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372</v>
      </c>
      <c r="AF505" s="333"/>
      <c r="AG505" s="333"/>
      <c r="AH505" s="334"/>
      <c r="AI505" s="212" t="s">
        <v>472</v>
      </c>
      <c r="AJ505" s="212"/>
      <c r="AK505" s="212"/>
      <c r="AL505" s="154"/>
      <c r="AM505" s="212" t="s">
        <v>536</v>
      </c>
      <c r="AN505" s="212"/>
      <c r="AO505" s="212"/>
      <c r="AP505" s="154"/>
      <c r="AQ505" s="154" t="s">
        <v>355</v>
      </c>
      <c r="AR505" s="125"/>
      <c r="AS505" s="125"/>
      <c r="AT505" s="126"/>
      <c r="AU505" s="131" t="s">
        <v>253</v>
      </c>
      <c r="AV505" s="131"/>
      <c r="AW505" s="131"/>
      <c r="AX505" s="132"/>
    </row>
    <row r="506" spans="1:50" ht="18.75" hidden="1" customHeight="1" x14ac:dyDescent="0.15">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1"/>
      <c r="AR506" s="195"/>
      <c r="AS506" s="128" t="s">
        <v>356</v>
      </c>
      <c r="AT506" s="129"/>
      <c r="AU506" s="195"/>
      <c r="AV506" s="195"/>
      <c r="AW506" s="128" t="s">
        <v>300</v>
      </c>
      <c r="AX506" s="190"/>
    </row>
    <row r="507" spans="1:50" ht="23.25" hidden="1" customHeight="1" x14ac:dyDescent="0.15">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25" hidden="1" customHeight="1" x14ac:dyDescent="0.15">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25" hidden="1" customHeight="1" x14ac:dyDescent="0.15">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77" t="s">
        <v>301</v>
      </c>
      <c r="AC509" s="577"/>
      <c r="AD509" s="577"/>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75" hidden="1" customHeight="1" x14ac:dyDescent="0.15">
      <c r="A510" s="184"/>
      <c r="B510" s="181"/>
      <c r="C510" s="175"/>
      <c r="D510" s="181"/>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372</v>
      </c>
      <c r="AF510" s="333"/>
      <c r="AG510" s="333"/>
      <c r="AH510" s="334"/>
      <c r="AI510" s="212" t="s">
        <v>472</v>
      </c>
      <c r="AJ510" s="212"/>
      <c r="AK510" s="212"/>
      <c r="AL510" s="154"/>
      <c r="AM510" s="212" t="s">
        <v>536</v>
      </c>
      <c r="AN510" s="212"/>
      <c r="AO510" s="212"/>
      <c r="AP510" s="154"/>
      <c r="AQ510" s="154" t="s">
        <v>355</v>
      </c>
      <c r="AR510" s="125"/>
      <c r="AS510" s="125"/>
      <c r="AT510" s="126"/>
      <c r="AU510" s="131" t="s">
        <v>253</v>
      </c>
      <c r="AV510" s="131"/>
      <c r="AW510" s="131"/>
      <c r="AX510" s="132"/>
    </row>
    <row r="511" spans="1:50" ht="18.75" hidden="1" customHeight="1" x14ac:dyDescent="0.15">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1"/>
      <c r="AR511" s="195"/>
      <c r="AS511" s="128" t="s">
        <v>356</v>
      </c>
      <c r="AT511" s="129"/>
      <c r="AU511" s="195"/>
      <c r="AV511" s="195"/>
      <c r="AW511" s="128" t="s">
        <v>300</v>
      </c>
      <c r="AX511" s="190"/>
    </row>
    <row r="512" spans="1:50" ht="23.25" hidden="1" customHeight="1" x14ac:dyDescent="0.15">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25" hidden="1" customHeight="1" x14ac:dyDescent="0.15">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25" hidden="1" customHeight="1" x14ac:dyDescent="0.15">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77" t="s">
        <v>14</v>
      </c>
      <c r="AC514" s="577"/>
      <c r="AD514" s="577"/>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75" hidden="1" customHeight="1" x14ac:dyDescent="0.15">
      <c r="A515" s="184"/>
      <c r="B515" s="181"/>
      <c r="C515" s="175"/>
      <c r="D515" s="181"/>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372</v>
      </c>
      <c r="AF515" s="333"/>
      <c r="AG515" s="333"/>
      <c r="AH515" s="334"/>
      <c r="AI515" s="212" t="s">
        <v>472</v>
      </c>
      <c r="AJ515" s="212"/>
      <c r="AK515" s="212"/>
      <c r="AL515" s="154"/>
      <c r="AM515" s="212" t="s">
        <v>536</v>
      </c>
      <c r="AN515" s="212"/>
      <c r="AO515" s="212"/>
      <c r="AP515" s="154"/>
      <c r="AQ515" s="154" t="s">
        <v>355</v>
      </c>
      <c r="AR515" s="125"/>
      <c r="AS515" s="125"/>
      <c r="AT515" s="126"/>
      <c r="AU515" s="131" t="s">
        <v>253</v>
      </c>
      <c r="AV515" s="131"/>
      <c r="AW515" s="131"/>
      <c r="AX515" s="132"/>
    </row>
    <row r="516" spans="1:50" ht="18.75" hidden="1" customHeight="1" x14ac:dyDescent="0.15">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1"/>
      <c r="AR516" s="195"/>
      <c r="AS516" s="128" t="s">
        <v>356</v>
      </c>
      <c r="AT516" s="129"/>
      <c r="AU516" s="195"/>
      <c r="AV516" s="195"/>
      <c r="AW516" s="128" t="s">
        <v>300</v>
      </c>
      <c r="AX516" s="190"/>
    </row>
    <row r="517" spans="1:50" ht="23.25" hidden="1" customHeight="1" x14ac:dyDescent="0.15">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25" hidden="1" customHeight="1" x14ac:dyDescent="0.15">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25" hidden="1" customHeight="1" x14ac:dyDescent="0.15">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77" t="s">
        <v>14</v>
      </c>
      <c r="AC519" s="577"/>
      <c r="AD519" s="577"/>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75" hidden="1" customHeight="1" x14ac:dyDescent="0.15">
      <c r="A520" s="184"/>
      <c r="B520" s="181"/>
      <c r="C520" s="175"/>
      <c r="D520" s="181"/>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372</v>
      </c>
      <c r="AF520" s="333"/>
      <c r="AG520" s="333"/>
      <c r="AH520" s="334"/>
      <c r="AI520" s="212" t="s">
        <v>472</v>
      </c>
      <c r="AJ520" s="212"/>
      <c r="AK520" s="212"/>
      <c r="AL520" s="154"/>
      <c r="AM520" s="212" t="s">
        <v>536</v>
      </c>
      <c r="AN520" s="212"/>
      <c r="AO520" s="212"/>
      <c r="AP520" s="154"/>
      <c r="AQ520" s="154" t="s">
        <v>355</v>
      </c>
      <c r="AR520" s="125"/>
      <c r="AS520" s="125"/>
      <c r="AT520" s="126"/>
      <c r="AU520" s="131" t="s">
        <v>253</v>
      </c>
      <c r="AV520" s="131"/>
      <c r="AW520" s="131"/>
      <c r="AX520" s="132"/>
    </row>
    <row r="521" spans="1:50" ht="18.75" hidden="1" customHeight="1" x14ac:dyDescent="0.15">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1"/>
      <c r="AR521" s="195"/>
      <c r="AS521" s="128" t="s">
        <v>356</v>
      </c>
      <c r="AT521" s="129"/>
      <c r="AU521" s="195"/>
      <c r="AV521" s="195"/>
      <c r="AW521" s="128" t="s">
        <v>300</v>
      </c>
      <c r="AX521" s="190"/>
    </row>
    <row r="522" spans="1:50" ht="23.25" hidden="1" customHeight="1" x14ac:dyDescent="0.15">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25" hidden="1" customHeight="1" x14ac:dyDescent="0.15">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25" hidden="1" customHeight="1" x14ac:dyDescent="0.15">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77" t="s">
        <v>14</v>
      </c>
      <c r="AC524" s="577"/>
      <c r="AD524" s="577"/>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75" hidden="1" customHeight="1" x14ac:dyDescent="0.15">
      <c r="A525" s="184"/>
      <c r="B525" s="181"/>
      <c r="C525" s="175"/>
      <c r="D525" s="181"/>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372</v>
      </c>
      <c r="AF525" s="333"/>
      <c r="AG525" s="333"/>
      <c r="AH525" s="334"/>
      <c r="AI525" s="212" t="s">
        <v>472</v>
      </c>
      <c r="AJ525" s="212"/>
      <c r="AK525" s="212"/>
      <c r="AL525" s="154"/>
      <c r="AM525" s="212" t="s">
        <v>536</v>
      </c>
      <c r="AN525" s="212"/>
      <c r="AO525" s="212"/>
      <c r="AP525" s="154"/>
      <c r="AQ525" s="154" t="s">
        <v>355</v>
      </c>
      <c r="AR525" s="125"/>
      <c r="AS525" s="125"/>
      <c r="AT525" s="126"/>
      <c r="AU525" s="131" t="s">
        <v>253</v>
      </c>
      <c r="AV525" s="131"/>
      <c r="AW525" s="131"/>
      <c r="AX525" s="132"/>
    </row>
    <row r="526" spans="1:50" ht="18.75" hidden="1" customHeight="1" x14ac:dyDescent="0.15">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1"/>
      <c r="AR526" s="195"/>
      <c r="AS526" s="128" t="s">
        <v>356</v>
      </c>
      <c r="AT526" s="129"/>
      <c r="AU526" s="195"/>
      <c r="AV526" s="195"/>
      <c r="AW526" s="128" t="s">
        <v>300</v>
      </c>
      <c r="AX526" s="190"/>
    </row>
    <row r="527" spans="1:50" ht="23.25" hidden="1" customHeight="1" x14ac:dyDescent="0.15">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25" hidden="1" customHeight="1" x14ac:dyDescent="0.15">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25" hidden="1" customHeight="1" x14ac:dyDescent="0.15">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77" t="s">
        <v>14</v>
      </c>
      <c r="AC529" s="577"/>
      <c r="AD529" s="577"/>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75" hidden="1" customHeight="1" x14ac:dyDescent="0.15">
      <c r="A530" s="184"/>
      <c r="B530" s="181"/>
      <c r="C530" s="175"/>
      <c r="D530" s="181"/>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372</v>
      </c>
      <c r="AF530" s="333"/>
      <c r="AG530" s="333"/>
      <c r="AH530" s="334"/>
      <c r="AI530" s="212" t="s">
        <v>472</v>
      </c>
      <c r="AJ530" s="212"/>
      <c r="AK530" s="212"/>
      <c r="AL530" s="154"/>
      <c r="AM530" s="212" t="s">
        <v>536</v>
      </c>
      <c r="AN530" s="212"/>
      <c r="AO530" s="212"/>
      <c r="AP530" s="154"/>
      <c r="AQ530" s="154" t="s">
        <v>355</v>
      </c>
      <c r="AR530" s="125"/>
      <c r="AS530" s="125"/>
      <c r="AT530" s="126"/>
      <c r="AU530" s="131" t="s">
        <v>253</v>
      </c>
      <c r="AV530" s="131"/>
      <c r="AW530" s="131"/>
      <c r="AX530" s="132"/>
    </row>
    <row r="531" spans="1:50" ht="18.75" hidden="1" customHeight="1" x14ac:dyDescent="0.15">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1"/>
      <c r="AR531" s="195"/>
      <c r="AS531" s="128" t="s">
        <v>356</v>
      </c>
      <c r="AT531" s="129"/>
      <c r="AU531" s="195"/>
      <c r="AV531" s="195"/>
      <c r="AW531" s="128" t="s">
        <v>300</v>
      </c>
      <c r="AX531" s="190"/>
    </row>
    <row r="532" spans="1:50" ht="23.25" hidden="1" customHeight="1" x14ac:dyDescent="0.15">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25" hidden="1" customHeight="1" x14ac:dyDescent="0.15">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25" hidden="1" customHeight="1" x14ac:dyDescent="0.15">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77" t="s">
        <v>14</v>
      </c>
      <c r="AC534" s="577"/>
      <c r="AD534" s="577"/>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3.85" hidden="1" customHeight="1" x14ac:dyDescent="0.15">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354</v>
      </c>
      <c r="F538" s="170"/>
      <c r="G538" s="899" t="s">
        <v>384</v>
      </c>
      <c r="H538" s="118"/>
      <c r="I538" s="118"/>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4"/>
      <c r="B539" s="181"/>
      <c r="C539" s="175"/>
      <c r="D539" s="181"/>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372</v>
      </c>
      <c r="AF539" s="333"/>
      <c r="AG539" s="333"/>
      <c r="AH539" s="334"/>
      <c r="AI539" s="212" t="s">
        <v>472</v>
      </c>
      <c r="AJ539" s="212"/>
      <c r="AK539" s="212"/>
      <c r="AL539" s="154"/>
      <c r="AM539" s="212" t="s">
        <v>536</v>
      </c>
      <c r="AN539" s="212"/>
      <c r="AO539" s="212"/>
      <c r="AP539" s="154"/>
      <c r="AQ539" s="154" t="s">
        <v>355</v>
      </c>
      <c r="AR539" s="125"/>
      <c r="AS539" s="125"/>
      <c r="AT539" s="126"/>
      <c r="AU539" s="131" t="s">
        <v>253</v>
      </c>
      <c r="AV539" s="131"/>
      <c r="AW539" s="131"/>
      <c r="AX539" s="132"/>
    </row>
    <row r="540" spans="1:50" ht="18.75" hidden="1" customHeight="1" x14ac:dyDescent="0.15">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1"/>
      <c r="AR540" s="195"/>
      <c r="AS540" s="128" t="s">
        <v>356</v>
      </c>
      <c r="AT540" s="129"/>
      <c r="AU540" s="195"/>
      <c r="AV540" s="195"/>
      <c r="AW540" s="128" t="s">
        <v>300</v>
      </c>
      <c r="AX540" s="190"/>
    </row>
    <row r="541" spans="1:50" ht="23.25" hidden="1" customHeight="1" x14ac:dyDescent="0.15">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25" hidden="1" customHeight="1" x14ac:dyDescent="0.15">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25" hidden="1" customHeight="1" x14ac:dyDescent="0.15">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77" t="s">
        <v>301</v>
      </c>
      <c r="AC543" s="577"/>
      <c r="AD543" s="577"/>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75" hidden="1" customHeight="1" x14ac:dyDescent="0.15">
      <c r="A544" s="184"/>
      <c r="B544" s="181"/>
      <c r="C544" s="175"/>
      <c r="D544" s="181"/>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372</v>
      </c>
      <c r="AF544" s="333"/>
      <c r="AG544" s="333"/>
      <c r="AH544" s="334"/>
      <c r="AI544" s="212" t="s">
        <v>472</v>
      </c>
      <c r="AJ544" s="212"/>
      <c r="AK544" s="212"/>
      <c r="AL544" s="154"/>
      <c r="AM544" s="212" t="s">
        <v>536</v>
      </c>
      <c r="AN544" s="212"/>
      <c r="AO544" s="212"/>
      <c r="AP544" s="154"/>
      <c r="AQ544" s="154" t="s">
        <v>355</v>
      </c>
      <c r="AR544" s="125"/>
      <c r="AS544" s="125"/>
      <c r="AT544" s="126"/>
      <c r="AU544" s="131" t="s">
        <v>253</v>
      </c>
      <c r="AV544" s="131"/>
      <c r="AW544" s="131"/>
      <c r="AX544" s="132"/>
    </row>
    <row r="545" spans="1:50" ht="18.75" hidden="1" customHeight="1" x14ac:dyDescent="0.15">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1"/>
      <c r="AR545" s="195"/>
      <c r="AS545" s="128" t="s">
        <v>356</v>
      </c>
      <c r="AT545" s="129"/>
      <c r="AU545" s="195"/>
      <c r="AV545" s="195"/>
      <c r="AW545" s="128" t="s">
        <v>300</v>
      </c>
      <c r="AX545" s="190"/>
    </row>
    <row r="546" spans="1:50" ht="23.25" hidden="1" customHeight="1" x14ac:dyDescent="0.15">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25" hidden="1" customHeight="1" x14ac:dyDescent="0.15">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25" hidden="1" customHeight="1" x14ac:dyDescent="0.15">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77" t="s">
        <v>301</v>
      </c>
      <c r="AC548" s="577"/>
      <c r="AD548" s="577"/>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75" hidden="1" customHeight="1" x14ac:dyDescent="0.15">
      <c r="A549" s="184"/>
      <c r="B549" s="181"/>
      <c r="C549" s="175"/>
      <c r="D549" s="181"/>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372</v>
      </c>
      <c r="AF549" s="333"/>
      <c r="AG549" s="333"/>
      <c r="AH549" s="334"/>
      <c r="AI549" s="212" t="s">
        <v>472</v>
      </c>
      <c r="AJ549" s="212"/>
      <c r="AK549" s="212"/>
      <c r="AL549" s="154"/>
      <c r="AM549" s="212" t="s">
        <v>536</v>
      </c>
      <c r="AN549" s="212"/>
      <c r="AO549" s="212"/>
      <c r="AP549" s="154"/>
      <c r="AQ549" s="154" t="s">
        <v>355</v>
      </c>
      <c r="AR549" s="125"/>
      <c r="AS549" s="125"/>
      <c r="AT549" s="126"/>
      <c r="AU549" s="131" t="s">
        <v>253</v>
      </c>
      <c r="AV549" s="131"/>
      <c r="AW549" s="131"/>
      <c r="AX549" s="132"/>
    </row>
    <row r="550" spans="1:50" ht="18.75" hidden="1" customHeight="1" x14ac:dyDescent="0.15">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1"/>
      <c r="AR550" s="195"/>
      <c r="AS550" s="128" t="s">
        <v>356</v>
      </c>
      <c r="AT550" s="129"/>
      <c r="AU550" s="195"/>
      <c r="AV550" s="195"/>
      <c r="AW550" s="128" t="s">
        <v>300</v>
      </c>
      <c r="AX550" s="190"/>
    </row>
    <row r="551" spans="1:50" ht="23.25" hidden="1" customHeight="1" x14ac:dyDescent="0.15">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25" hidden="1" customHeight="1" x14ac:dyDescent="0.15">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25" hidden="1" customHeight="1" x14ac:dyDescent="0.15">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77" t="s">
        <v>301</v>
      </c>
      <c r="AC553" s="577"/>
      <c r="AD553" s="577"/>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75" hidden="1" customHeight="1" x14ac:dyDescent="0.15">
      <c r="A554" s="184"/>
      <c r="B554" s="181"/>
      <c r="C554" s="175"/>
      <c r="D554" s="181"/>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372</v>
      </c>
      <c r="AF554" s="333"/>
      <c r="AG554" s="333"/>
      <c r="AH554" s="334"/>
      <c r="AI554" s="212" t="s">
        <v>472</v>
      </c>
      <c r="AJ554" s="212"/>
      <c r="AK554" s="212"/>
      <c r="AL554" s="154"/>
      <c r="AM554" s="212" t="s">
        <v>536</v>
      </c>
      <c r="AN554" s="212"/>
      <c r="AO554" s="212"/>
      <c r="AP554" s="154"/>
      <c r="AQ554" s="154" t="s">
        <v>355</v>
      </c>
      <c r="AR554" s="125"/>
      <c r="AS554" s="125"/>
      <c r="AT554" s="126"/>
      <c r="AU554" s="131" t="s">
        <v>253</v>
      </c>
      <c r="AV554" s="131"/>
      <c r="AW554" s="131"/>
      <c r="AX554" s="132"/>
    </row>
    <row r="555" spans="1:50" ht="18.75" hidden="1" customHeight="1" x14ac:dyDescent="0.15">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1"/>
      <c r="AR555" s="195"/>
      <c r="AS555" s="128" t="s">
        <v>356</v>
      </c>
      <c r="AT555" s="129"/>
      <c r="AU555" s="195"/>
      <c r="AV555" s="195"/>
      <c r="AW555" s="128" t="s">
        <v>300</v>
      </c>
      <c r="AX555" s="190"/>
    </row>
    <row r="556" spans="1:50" ht="23.25" hidden="1" customHeight="1" x14ac:dyDescent="0.15">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25" hidden="1" customHeight="1" x14ac:dyDescent="0.15">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25" hidden="1" customHeight="1" x14ac:dyDescent="0.15">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77" t="s">
        <v>301</v>
      </c>
      <c r="AC558" s="577"/>
      <c r="AD558" s="577"/>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75" hidden="1" customHeight="1" x14ac:dyDescent="0.15">
      <c r="A559" s="184"/>
      <c r="B559" s="181"/>
      <c r="C559" s="175"/>
      <c r="D559" s="181"/>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372</v>
      </c>
      <c r="AF559" s="333"/>
      <c r="AG559" s="333"/>
      <c r="AH559" s="334"/>
      <c r="AI559" s="212" t="s">
        <v>472</v>
      </c>
      <c r="AJ559" s="212"/>
      <c r="AK559" s="212"/>
      <c r="AL559" s="154"/>
      <c r="AM559" s="212" t="s">
        <v>536</v>
      </c>
      <c r="AN559" s="212"/>
      <c r="AO559" s="212"/>
      <c r="AP559" s="154"/>
      <c r="AQ559" s="154" t="s">
        <v>355</v>
      </c>
      <c r="AR559" s="125"/>
      <c r="AS559" s="125"/>
      <c r="AT559" s="126"/>
      <c r="AU559" s="131" t="s">
        <v>253</v>
      </c>
      <c r="AV559" s="131"/>
      <c r="AW559" s="131"/>
      <c r="AX559" s="132"/>
    </row>
    <row r="560" spans="1:50" ht="18.75" hidden="1" customHeight="1" x14ac:dyDescent="0.15">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1"/>
      <c r="AR560" s="195"/>
      <c r="AS560" s="128" t="s">
        <v>356</v>
      </c>
      <c r="AT560" s="129"/>
      <c r="AU560" s="195"/>
      <c r="AV560" s="195"/>
      <c r="AW560" s="128" t="s">
        <v>300</v>
      </c>
      <c r="AX560" s="190"/>
    </row>
    <row r="561" spans="1:50" ht="23.25" hidden="1" customHeight="1" x14ac:dyDescent="0.15">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25" hidden="1" customHeight="1" x14ac:dyDescent="0.15">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25" hidden="1" customHeight="1" x14ac:dyDescent="0.15">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77" t="s">
        <v>301</v>
      </c>
      <c r="AC563" s="577"/>
      <c r="AD563" s="577"/>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75" hidden="1" customHeight="1" x14ac:dyDescent="0.15">
      <c r="A564" s="184"/>
      <c r="B564" s="181"/>
      <c r="C564" s="175"/>
      <c r="D564" s="181"/>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372</v>
      </c>
      <c r="AF564" s="333"/>
      <c r="AG564" s="333"/>
      <c r="AH564" s="334"/>
      <c r="AI564" s="212" t="s">
        <v>472</v>
      </c>
      <c r="AJ564" s="212"/>
      <c r="AK564" s="212"/>
      <c r="AL564" s="154"/>
      <c r="AM564" s="212" t="s">
        <v>536</v>
      </c>
      <c r="AN564" s="212"/>
      <c r="AO564" s="212"/>
      <c r="AP564" s="154"/>
      <c r="AQ564" s="154" t="s">
        <v>355</v>
      </c>
      <c r="AR564" s="125"/>
      <c r="AS564" s="125"/>
      <c r="AT564" s="126"/>
      <c r="AU564" s="131" t="s">
        <v>253</v>
      </c>
      <c r="AV564" s="131"/>
      <c r="AW564" s="131"/>
      <c r="AX564" s="132"/>
    </row>
    <row r="565" spans="1:50" ht="18.75" hidden="1" customHeight="1" x14ac:dyDescent="0.15">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1"/>
      <c r="AR565" s="195"/>
      <c r="AS565" s="128" t="s">
        <v>356</v>
      </c>
      <c r="AT565" s="129"/>
      <c r="AU565" s="195"/>
      <c r="AV565" s="195"/>
      <c r="AW565" s="128" t="s">
        <v>300</v>
      </c>
      <c r="AX565" s="190"/>
    </row>
    <row r="566" spans="1:50" ht="23.25" hidden="1" customHeight="1" x14ac:dyDescent="0.15">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25" hidden="1" customHeight="1" x14ac:dyDescent="0.15">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25" hidden="1" customHeight="1" x14ac:dyDescent="0.15">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77" t="s">
        <v>14</v>
      </c>
      <c r="AC568" s="577"/>
      <c r="AD568" s="577"/>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75" hidden="1" customHeight="1" x14ac:dyDescent="0.15">
      <c r="A569" s="184"/>
      <c r="B569" s="181"/>
      <c r="C569" s="175"/>
      <c r="D569" s="181"/>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372</v>
      </c>
      <c r="AF569" s="333"/>
      <c r="AG569" s="333"/>
      <c r="AH569" s="334"/>
      <c r="AI569" s="212" t="s">
        <v>472</v>
      </c>
      <c r="AJ569" s="212"/>
      <c r="AK569" s="212"/>
      <c r="AL569" s="154"/>
      <c r="AM569" s="212" t="s">
        <v>536</v>
      </c>
      <c r="AN569" s="212"/>
      <c r="AO569" s="212"/>
      <c r="AP569" s="154"/>
      <c r="AQ569" s="154" t="s">
        <v>355</v>
      </c>
      <c r="AR569" s="125"/>
      <c r="AS569" s="125"/>
      <c r="AT569" s="126"/>
      <c r="AU569" s="131" t="s">
        <v>253</v>
      </c>
      <c r="AV569" s="131"/>
      <c r="AW569" s="131"/>
      <c r="AX569" s="132"/>
    </row>
    <row r="570" spans="1:50" ht="18.75" hidden="1" customHeight="1" x14ac:dyDescent="0.15">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1"/>
      <c r="AR570" s="195"/>
      <c r="AS570" s="128" t="s">
        <v>356</v>
      </c>
      <c r="AT570" s="129"/>
      <c r="AU570" s="195"/>
      <c r="AV570" s="195"/>
      <c r="AW570" s="128" t="s">
        <v>300</v>
      </c>
      <c r="AX570" s="190"/>
    </row>
    <row r="571" spans="1:50" ht="23.25" hidden="1" customHeight="1" x14ac:dyDescent="0.15">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25" hidden="1" customHeight="1" x14ac:dyDescent="0.15">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25" hidden="1" customHeight="1" x14ac:dyDescent="0.15">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77" t="s">
        <v>14</v>
      </c>
      <c r="AC573" s="577"/>
      <c r="AD573" s="577"/>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75" hidden="1" customHeight="1" x14ac:dyDescent="0.15">
      <c r="A574" s="184"/>
      <c r="B574" s="181"/>
      <c r="C574" s="175"/>
      <c r="D574" s="181"/>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372</v>
      </c>
      <c r="AF574" s="333"/>
      <c r="AG574" s="333"/>
      <c r="AH574" s="334"/>
      <c r="AI574" s="212" t="s">
        <v>472</v>
      </c>
      <c r="AJ574" s="212"/>
      <c r="AK574" s="212"/>
      <c r="AL574" s="154"/>
      <c r="AM574" s="212" t="s">
        <v>536</v>
      </c>
      <c r="AN574" s="212"/>
      <c r="AO574" s="212"/>
      <c r="AP574" s="154"/>
      <c r="AQ574" s="154" t="s">
        <v>355</v>
      </c>
      <c r="AR574" s="125"/>
      <c r="AS574" s="125"/>
      <c r="AT574" s="126"/>
      <c r="AU574" s="131" t="s">
        <v>253</v>
      </c>
      <c r="AV574" s="131"/>
      <c r="AW574" s="131"/>
      <c r="AX574" s="132"/>
    </row>
    <row r="575" spans="1:50" ht="18.75" hidden="1" customHeight="1" x14ac:dyDescent="0.15">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1"/>
      <c r="AR575" s="195"/>
      <c r="AS575" s="128" t="s">
        <v>356</v>
      </c>
      <c r="AT575" s="129"/>
      <c r="AU575" s="195"/>
      <c r="AV575" s="195"/>
      <c r="AW575" s="128" t="s">
        <v>300</v>
      </c>
      <c r="AX575" s="190"/>
    </row>
    <row r="576" spans="1:50" ht="23.25" hidden="1" customHeight="1" x14ac:dyDescent="0.15">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25" hidden="1" customHeight="1" x14ac:dyDescent="0.15">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25" hidden="1" customHeight="1" x14ac:dyDescent="0.15">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77" t="s">
        <v>14</v>
      </c>
      <c r="AC578" s="577"/>
      <c r="AD578" s="577"/>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75" hidden="1" customHeight="1" x14ac:dyDescent="0.15">
      <c r="A579" s="184"/>
      <c r="B579" s="181"/>
      <c r="C579" s="175"/>
      <c r="D579" s="181"/>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372</v>
      </c>
      <c r="AF579" s="333"/>
      <c r="AG579" s="333"/>
      <c r="AH579" s="334"/>
      <c r="AI579" s="212" t="s">
        <v>472</v>
      </c>
      <c r="AJ579" s="212"/>
      <c r="AK579" s="212"/>
      <c r="AL579" s="154"/>
      <c r="AM579" s="212" t="s">
        <v>536</v>
      </c>
      <c r="AN579" s="212"/>
      <c r="AO579" s="212"/>
      <c r="AP579" s="154"/>
      <c r="AQ579" s="154" t="s">
        <v>355</v>
      </c>
      <c r="AR579" s="125"/>
      <c r="AS579" s="125"/>
      <c r="AT579" s="126"/>
      <c r="AU579" s="131" t="s">
        <v>253</v>
      </c>
      <c r="AV579" s="131"/>
      <c r="AW579" s="131"/>
      <c r="AX579" s="132"/>
    </row>
    <row r="580" spans="1:50" ht="18.75" hidden="1" customHeight="1" x14ac:dyDescent="0.15">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1"/>
      <c r="AR580" s="195"/>
      <c r="AS580" s="128" t="s">
        <v>356</v>
      </c>
      <c r="AT580" s="129"/>
      <c r="AU580" s="195"/>
      <c r="AV580" s="195"/>
      <c r="AW580" s="128" t="s">
        <v>300</v>
      </c>
      <c r="AX580" s="190"/>
    </row>
    <row r="581" spans="1:50" ht="23.25" hidden="1" customHeight="1" x14ac:dyDescent="0.15">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25" hidden="1" customHeight="1" x14ac:dyDescent="0.15">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25" hidden="1" customHeight="1" x14ac:dyDescent="0.15">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77" t="s">
        <v>14</v>
      </c>
      <c r="AC583" s="577"/>
      <c r="AD583" s="577"/>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75" hidden="1" customHeight="1" x14ac:dyDescent="0.15">
      <c r="A584" s="184"/>
      <c r="B584" s="181"/>
      <c r="C584" s="175"/>
      <c r="D584" s="181"/>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372</v>
      </c>
      <c r="AF584" s="333"/>
      <c r="AG584" s="333"/>
      <c r="AH584" s="334"/>
      <c r="AI584" s="212" t="s">
        <v>472</v>
      </c>
      <c r="AJ584" s="212"/>
      <c r="AK584" s="212"/>
      <c r="AL584" s="154"/>
      <c r="AM584" s="212" t="s">
        <v>536</v>
      </c>
      <c r="AN584" s="212"/>
      <c r="AO584" s="212"/>
      <c r="AP584" s="154"/>
      <c r="AQ584" s="154" t="s">
        <v>355</v>
      </c>
      <c r="AR584" s="125"/>
      <c r="AS584" s="125"/>
      <c r="AT584" s="126"/>
      <c r="AU584" s="131" t="s">
        <v>253</v>
      </c>
      <c r="AV584" s="131"/>
      <c r="AW584" s="131"/>
      <c r="AX584" s="132"/>
    </row>
    <row r="585" spans="1:50" ht="18.75" hidden="1" customHeight="1" x14ac:dyDescent="0.15">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1"/>
      <c r="AR585" s="195"/>
      <c r="AS585" s="128" t="s">
        <v>356</v>
      </c>
      <c r="AT585" s="129"/>
      <c r="AU585" s="195"/>
      <c r="AV585" s="195"/>
      <c r="AW585" s="128" t="s">
        <v>300</v>
      </c>
      <c r="AX585" s="190"/>
    </row>
    <row r="586" spans="1:50" ht="23.25" hidden="1" customHeight="1" x14ac:dyDescent="0.15">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25" hidden="1" customHeight="1" x14ac:dyDescent="0.15">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25" hidden="1" customHeight="1" x14ac:dyDescent="0.15">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77" t="s">
        <v>14</v>
      </c>
      <c r="AC588" s="577"/>
      <c r="AD588" s="577"/>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3.85" hidden="1" customHeight="1" x14ac:dyDescent="0.15">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354</v>
      </c>
      <c r="F592" s="170"/>
      <c r="G592" s="899" t="s">
        <v>384</v>
      </c>
      <c r="H592" s="118"/>
      <c r="I592" s="118"/>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4"/>
      <c r="B593" s="181"/>
      <c r="C593" s="175"/>
      <c r="D593" s="181"/>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372</v>
      </c>
      <c r="AF593" s="333"/>
      <c r="AG593" s="333"/>
      <c r="AH593" s="334"/>
      <c r="AI593" s="212" t="s">
        <v>472</v>
      </c>
      <c r="AJ593" s="212"/>
      <c r="AK593" s="212"/>
      <c r="AL593" s="154"/>
      <c r="AM593" s="212" t="s">
        <v>536</v>
      </c>
      <c r="AN593" s="212"/>
      <c r="AO593" s="212"/>
      <c r="AP593" s="154"/>
      <c r="AQ593" s="154" t="s">
        <v>355</v>
      </c>
      <c r="AR593" s="125"/>
      <c r="AS593" s="125"/>
      <c r="AT593" s="126"/>
      <c r="AU593" s="131" t="s">
        <v>253</v>
      </c>
      <c r="AV593" s="131"/>
      <c r="AW593" s="131"/>
      <c r="AX593" s="132"/>
    </row>
    <row r="594" spans="1:50" ht="18.75" hidden="1" customHeight="1" x14ac:dyDescent="0.15">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1"/>
      <c r="AR594" s="195"/>
      <c r="AS594" s="128" t="s">
        <v>356</v>
      </c>
      <c r="AT594" s="129"/>
      <c r="AU594" s="195"/>
      <c r="AV594" s="195"/>
      <c r="AW594" s="128" t="s">
        <v>300</v>
      </c>
      <c r="AX594" s="190"/>
    </row>
    <row r="595" spans="1:50" ht="23.25" hidden="1" customHeight="1" x14ac:dyDescent="0.15">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25" hidden="1" customHeight="1" x14ac:dyDescent="0.15">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25" hidden="1" customHeight="1" x14ac:dyDescent="0.15">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77" t="s">
        <v>301</v>
      </c>
      <c r="AC597" s="577"/>
      <c r="AD597" s="577"/>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75" hidden="1" customHeight="1" x14ac:dyDescent="0.15">
      <c r="A598" s="184"/>
      <c r="B598" s="181"/>
      <c r="C598" s="175"/>
      <c r="D598" s="181"/>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372</v>
      </c>
      <c r="AF598" s="333"/>
      <c r="AG598" s="333"/>
      <c r="AH598" s="334"/>
      <c r="AI598" s="212" t="s">
        <v>472</v>
      </c>
      <c r="AJ598" s="212"/>
      <c r="AK598" s="212"/>
      <c r="AL598" s="154"/>
      <c r="AM598" s="212" t="s">
        <v>536</v>
      </c>
      <c r="AN598" s="212"/>
      <c r="AO598" s="212"/>
      <c r="AP598" s="154"/>
      <c r="AQ598" s="154" t="s">
        <v>355</v>
      </c>
      <c r="AR598" s="125"/>
      <c r="AS598" s="125"/>
      <c r="AT598" s="126"/>
      <c r="AU598" s="131" t="s">
        <v>253</v>
      </c>
      <c r="AV598" s="131"/>
      <c r="AW598" s="131"/>
      <c r="AX598" s="132"/>
    </row>
    <row r="599" spans="1:50" ht="18.75" hidden="1" customHeight="1" x14ac:dyDescent="0.15">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1"/>
      <c r="AR599" s="195"/>
      <c r="AS599" s="128" t="s">
        <v>356</v>
      </c>
      <c r="AT599" s="129"/>
      <c r="AU599" s="195"/>
      <c r="AV599" s="195"/>
      <c r="AW599" s="128" t="s">
        <v>300</v>
      </c>
      <c r="AX599" s="190"/>
    </row>
    <row r="600" spans="1:50" ht="23.25" hidden="1" customHeight="1" x14ac:dyDescent="0.15">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25" hidden="1" customHeight="1" x14ac:dyDescent="0.15">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25" hidden="1" customHeight="1" x14ac:dyDescent="0.15">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77" t="s">
        <v>301</v>
      </c>
      <c r="AC602" s="577"/>
      <c r="AD602" s="577"/>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75" hidden="1" customHeight="1" x14ac:dyDescent="0.15">
      <c r="A603" s="184"/>
      <c r="B603" s="181"/>
      <c r="C603" s="175"/>
      <c r="D603" s="181"/>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372</v>
      </c>
      <c r="AF603" s="333"/>
      <c r="AG603" s="333"/>
      <c r="AH603" s="334"/>
      <c r="AI603" s="212" t="s">
        <v>472</v>
      </c>
      <c r="AJ603" s="212"/>
      <c r="AK603" s="212"/>
      <c r="AL603" s="154"/>
      <c r="AM603" s="212" t="s">
        <v>536</v>
      </c>
      <c r="AN603" s="212"/>
      <c r="AO603" s="212"/>
      <c r="AP603" s="154"/>
      <c r="AQ603" s="154" t="s">
        <v>355</v>
      </c>
      <c r="AR603" s="125"/>
      <c r="AS603" s="125"/>
      <c r="AT603" s="126"/>
      <c r="AU603" s="131" t="s">
        <v>253</v>
      </c>
      <c r="AV603" s="131"/>
      <c r="AW603" s="131"/>
      <c r="AX603" s="132"/>
    </row>
    <row r="604" spans="1:50" ht="18.75" hidden="1" customHeight="1" x14ac:dyDescent="0.15">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1"/>
      <c r="AR604" s="195"/>
      <c r="AS604" s="128" t="s">
        <v>356</v>
      </c>
      <c r="AT604" s="129"/>
      <c r="AU604" s="195"/>
      <c r="AV604" s="195"/>
      <c r="AW604" s="128" t="s">
        <v>300</v>
      </c>
      <c r="AX604" s="190"/>
    </row>
    <row r="605" spans="1:50" ht="23.25" hidden="1" customHeight="1" x14ac:dyDescent="0.15">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25" hidden="1" customHeight="1" x14ac:dyDescent="0.15">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25" hidden="1" customHeight="1" x14ac:dyDescent="0.15">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77" t="s">
        <v>301</v>
      </c>
      <c r="AC607" s="577"/>
      <c r="AD607" s="577"/>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75" hidden="1" customHeight="1" x14ac:dyDescent="0.15">
      <c r="A608" s="184"/>
      <c r="B608" s="181"/>
      <c r="C608" s="175"/>
      <c r="D608" s="181"/>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372</v>
      </c>
      <c r="AF608" s="333"/>
      <c r="AG608" s="333"/>
      <c r="AH608" s="334"/>
      <c r="AI608" s="212" t="s">
        <v>472</v>
      </c>
      <c r="AJ608" s="212"/>
      <c r="AK608" s="212"/>
      <c r="AL608" s="154"/>
      <c r="AM608" s="212" t="s">
        <v>536</v>
      </c>
      <c r="AN608" s="212"/>
      <c r="AO608" s="212"/>
      <c r="AP608" s="154"/>
      <c r="AQ608" s="154" t="s">
        <v>355</v>
      </c>
      <c r="AR608" s="125"/>
      <c r="AS608" s="125"/>
      <c r="AT608" s="126"/>
      <c r="AU608" s="131" t="s">
        <v>253</v>
      </c>
      <c r="AV608" s="131"/>
      <c r="AW608" s="131"/>
      <c r="AX608" s="132"/>
    </row>
    <row r="609" spans="1:50" ht="18.75" hidden="1" customHeight="1" x14ac:dyDescent="0.15">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1"/>
      <c r="AR609" s="195"/>
      <c r="AS609" s="128" t="s">
        <v>356</v>
      </c>
      <c r="AT609" s="129"/>
      <c r="AU609" s="195"/>
      <c r="AV609" s="195"/>
      <c r="AW609" s="128" t="s">
        <v>300</v>
      </c>
      <c r="AX609" s="190"/>
    </row>
    <row r="610" spans="1:50" ht="23.25" hidden="1" customHeight="1" x14ac:dyDescent="0.15">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25" hidden="1" customHeight="1" x14ac:dyDescent="0.15">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25" hidden="1" customHeight="1" x14ac:dyDescent="0.15">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77" t="s">
        <v>301</v>
      </c>
      <c r="AC612" s="577"/>
      <c r="AD612" s="577"/>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75" hidden="1" customHeight="1" x14ac:dyDescent="0.15">
      <c r="A613" s="184"/>
      <c r="B613" s="181"/>
      <c r="C613" s="175"/>
      <c r="D613" s="181"/>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372</v>
      </c>
      <c r="AF613" s="333"/>
      <c r="AG613" s="333"/>
      <c r="AH613" s="334"/>
      <c r="AI613" s="212" t="s">
        <v>472</v>
      </c>
      <c r="AJ613" s="212"/>
      <c r="AK613" s="212"/>
      <c r="AL613" s="154"/>
      <c r="AM613" s="212" t="s">
        <v>536</v>
      </c>
      <c r="AN613" s="212"/>
      <c r="AO613" s="212"/>
      <c r="AP613" s="154"/>
      <c r="AQ613" s="154" t="s">
        <v>355</v>
      </c>
      <c r="AR613" s="125"/>
      <c r="AS613" s="125"/>
      <c r="AT613" s="126"/>
      <c r="AU613" s="131" t="s">
        <v>253</v>
      </c>
      <c r="AV613" s="131"/>
      <c r="AW613" s="131"/>
      <c r="AX613" s="132"/>
    </row>
    <row r="614" spans="1:50" ht="18.75" hidden="1" customHeight="1" x14ac:dyDescent="0.15">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1"/>
      <c r="AR614" s="195"/>
      <c r="AS614" s="128" t="s">
        <v>356</v>
      </c>
      <c r="AT614" s="129"/>
      <c r="AU614" s="195"/>
      <c r="AV614" s="195"/>
      <c r="AW614" s="128" t="s">
        <v>300</v>
      </c>
      <c r="AX614" s="190"/>
    </row>
    <row r="615" spans="1:50" ht="23.25" hidden="1" customHeight="1" x14ac:dyDescent="0.15">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25" hidden="1" customHeight="1" x14ac:dyDescent="0.15">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25" hidden="1" customHeight="1" x14ac:dyDescent="0.15">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77" t="s">
        <v>301</v>
      </c>
      <c r="AC617" s="577"/>
      <c r="AD617" s="577"/>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75" hidden="1" customHeight="1" x14ac:dyDescent="0.15">
      <c r="A618" s="184"/>
      <c r="B618" s="181"/>
      <c r="C618" s="175"/>
      <c r="D618" s="181"/>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372</v>
      </c>
      <c r="AF618" s="333"/>
      <c r="AG618" s="333"/>
      <c r="AH618" s="334"/>
      <c r="AI618" s="212" t="s">
        <v>472</v>
      </c>
      <c r="AJ618" s="212"/>
      <c r="AK618" s="212"/>
      <c r="AL618" s="154"/>
      <c r="AM618" s="212" t="s">
        <v>536</v>
      </c>
      <c r="AN618" s="212"/>
      <c r="AO618" s="212"/>
      <c r="AP618" s="154"/>
      <c r="AQ618" s="154" t="s">
        <v>355</v>
      </c>
      <c r="AR618" s="125"/>
      <c r="AS618" s="125"/>
      <c r="AT618" s="126"/>
      <c r="AU618" s="131" t="s">
        <v>253</v>
      </c>
      <c r="AV618" s="131"/>
      <c r="AW618" s="131"/>
      <c r="AX618" s="132"/>
    </row>
    <row r="619" spans="1:50" ht="18.75" hidden="1" customHeight="1" x14ac:dyDescent="0.15">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1"/>
      <c r="AR619" s="195"/>
      <c r="AS619" s="128" t="s">
        <v>356</v>
      </c>
      <c r="AT619" s="129"/>
      <c r="AU619" s="195"/>
      <c r="AV619" s="195"/>
      <c r="AW619" s="128" t="s">
        <v>300</v>
      </c>
      <c r="AX619" s="190"/>
    </row>
    <row r="620" spans="1:50" ht="23.25" hidden="1" customHeight="1" x14ac:dyDescent="0.15">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25" hidden="1" customHeight="1" x14ac:dyDescent="0.15">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25" hidden="1" customHeight="1" x14ac:dyDescent="0.15">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77" t="s">
        <v>14</v>
      </c>
      <c r="AC622" s="577"/>
      <c r="AD622" s="577"/>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75" hidden="1" customHeight="1" x14ac:dyDescent="0.15">
      <c r="A623" s="184"/>
      <c r="B623" s="181"/>
      <c r="C623" s="175"/>
      <c r="D623" s="181"/>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372</v>
      </c>
      <c r="AF623" s="333"/>
      <c r="AG623" s="333"/>
      <c r="AH623" s="334"/>
      <c r="AI623" s="212" t="s">
        <v>472</v>
      </c>
      <c r="AJ623" s="212"/>
      <c r="AK623" s="212"/>
      <c r="AL623" s="154"/>
      <c r="AM623" s="212" t="s">
        <v>536</v>
      </c>
      <c r="AN623" s="212"/>
      <c r="AO623" s="212"/>
      <c r="AP623" s="154"/>
      <c r="AQ623" s="154" t="s">
        <v>355</v>
      </c>
      <c r="AR623" s="125"/>
      <c r="AS623" s="125"/>
      <c r="AT623" s="126"/>
      <c r="AU623" s="131" t="s">
        <v>253</v>
      </c>
      <c r="AV623" s="131"/>
      <c r="AW623" s="131"/>
      <c r="AX623" s="132"/>
    </row>
    <row r="624" spans="1:50" ht="18.75" hidden="1" customHeight="1" x14ac:dyDescent="0.15">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1"/>
      <c r="AR624" s="195"/>
      <c r="AS624" s="128" t="s">
        <v>356</v>
      </c>
      <c r="AT624" s="129"/>
      <c r="AU624" s="195"/>
      <c r="AV624" s="195"/>
      <c r="AW624" s="128" t="s">
        <v>300</v>
      </c>
      <c r="AX624" s="190"/>
    </row>
    <row r="625" spans="1:50" ht="23.25" hidden="1" customHeight="1" x14ac:dyDescent="0.15">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25" hidden="1" customHeight="1" x14ac:dyDescent="0.15">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25" hidden="1" customHeight="1" x14ac:dyDescent="0.15">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77" t="s">
        <v>14</v>
      </c>
      <c r="AC627" s="577"/>
      <c r="AD627" s="577"/>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75" hidden="1" customHeight="1" x14ac:dyDescent="0.15">
      <c r="A628" s="184"/>
      <c r="B628" s="181"/>
      <c r="C628" s="175"/>
      <c r="D628" s="181"/>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372</v>
      </c>
      <c r="AF628" s="333"/>
      <c r="AG628" s="333"/>
      <c r="AH628" s="334"/>
      <c r="AI628" s="212" t="s">
        <v>472</v>
      </c>
      <c r="AJ628" s="212"/>
      <c r="AK628" s="212"/>
      <c r="AL628" s="154"/>
      <c r="AM628" s="212" t="s">
        <v>536</v>
      </c>
      <c r="AN628" s="212"/>
      <c r="AO628" s="212"/>
      <c r="AP628" s="154"/>
      <c r="AQ628" s="154" t="s">
        <v>355</v>
      </c>
      <c r="AR628" s="125"/>
      <c r="AS628" s="125"/>
      <c r="AT628" s="126"/>
      <c r="AU628" s="131" t="s">
        <v>253</v>
      </c>
      <c r="AV628" s="131"/>
      <c r="AW628" s="131"/>
      <c r="AX628" s="132"/>
    </row>
    <row r="629" spans="1:50" ht="18.75" hidden="1" customHeight="1" x14ac:dyDescent="0.15">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1"/>
      <c r="AR629" s="195"/>
      <c r="AS629" s="128" t="s">
        <v>356</v>
      </c>
      <c r="AT629" s="129"/>
      <c r="AU629" s="195"/>
      <c r="AV629" s="195"/>
      <c r="AW629" s="128" t="s">
        <v>300</v>
      </c>
      <c r="AX629" s="190"/>
    </row>
    <row r="630" spans="1:50" ht="23.25" hidden="1" customHeight="1" x14ac:dyDescent="0.15">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25" hidden="1" customHeight="1" x14ac:dyDescent="0.15">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25" hidden="1" customHeight="1" x14ac:dyDescent="0.15">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77" t="s">
        <v>14</v>
      </c>
      <c r="AC632" s="577"/>
      <c r="AD632" s="577"/>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75" hidden="1" customHeight="1" x14ac:dyDescent="0.15">
      <c r="A633" s="184"/>
      <c r="B633" s="181"/>
      <c r="C633" s="175"/>
      <c r="D633" s="181"/>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372</v>
      </c>
      <c r="AF633" s="333"/>
      <c r="AG633" s="333"/>
      <c r="AH633" s="334"/>
      <c r="AI633" s="212" t="s">
        <v>472</v>
      </c>
      <c r="AJ633" s="212"/>
      <c r="AK633" s="212"/>
      <c r="AL633" s="154"/>
      <c r="AM633" s="212" t="s">
        <v>536</v>
      </c>
      <c r="AN633" s="212"/>
      <c r="AO633" s="212"/>
      <c r="AP633" s="154"/>
      <c r="AQ633" s="154" t="s">
        <v>355</v>
      </c>
      <c r="AR633" s="125"/>
      <c r="AS633" s="125"/>
      <c r="AT633" s="126"/>
      <c r="AU633" s="131" t="s">
        <v>253</v>
      </c>
      <c r="AV633" s="131"/>
      <c r="AW633" s="131"/>
      <c r="AX633" s="132"/>
    </row>
    <row r="634" spans="1:50" ht="18.75" hidden="1" customHeight="1" x14ac:dyDescent="0.15">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1"/>
      <c r="AR634" s="195"/>
      <c r="AS634" s="128" t="s">
        <v>356</v>
      </c>
      <c r="AT634" s="129"/>
      <c r="AU634" s="195"/>
      <c r="AV634" s="195"/>
      <c r="AW634" s="128" t="s">
        <v>300</v>
      </c>
      <c r="AX634" s="190"/>
    </row>
    <row r="635" spans="1:50" ht="23.25" hidden="1" customHeight="1" x14ac:dyDescent="0.15">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25" hidden="1" customHeight="1" x14ac:dyDescent="0.15">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25" hidden="1" customHeight="1" x14ac:dyDescent="0.15">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77" t="s">
        <v>14</v>
      </c>
      <c r="AC637" s="577"/>
      <c r="AD637" s="577"/>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75" hidden="1" customHeight="1" x14ac:dyDescent="0.15">
      <c r="A638" s="184"/>
      <c r="B638" s="181"/>
      <c r="C638" s="175"/>
      <c r="D638" s="181"/>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372</v>
      </c>
      <c r="AF638" s="333"/>
      <c r="AG638" s="333"/>
      <c r="AH638" s="334"/>
      <c r="AI638" s="212" t="s">
        <v>472</v>
      </c>
      <c r="AJ638" s="212"/>
      <c r="AK638" s="212"/>
      <c r="AL638" s="154"/>
      <c r="AM638" s="212" t="s">
        <v>536</v>
      </c>
      <c r="AN638" s="212"/>
      <c r="AO638" s="212"/>
      <c r="AP638" s="154"/>
      <c r="AQ638" s="154" t="s">
        <v>355</v>
      </c>
      <c r="AR638" s="125"/>
      <c r="AS638" s="125"/>
      <c r="AT638" s="126"/>
      <c r="AU638" s="131" t="s">
        <v>253</v>
      </c>
      <c r="AV638" s="131"/>
      <c r="AW638" s="131"/>
      <c r="AX638" s="132"/>
    </row>
    <row r="639" spans="1:50" ht="18.75" hidden="1" customHeight="1" x14ac:dyDescent="0.15">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1"/>
      <c r="AR639" s="195"/>
      <c r="AS639" s="128" t="s">
        <v>356</v>
      </c>
      <c r="AT639" s="129"/>
      <c r="AU639" s="195"/>
      <c r="AV639" s="195"/>
      <c r="AW639" s="128" t="s">
        <v>300</v>
      </c>
      <c r="AX639" s="190"/>
    </row>
    <row r="640" spans="1:50" ht="23.25" hidden="1" customHeight="1" x14ac:dyDescent="0.15">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25" hidden="1" customHeight="1" x14ac:dyDescent="0.15">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25" hidden="1" customHeight="1" x14ac:dyDescent="0.15">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77" t="s">
        <v>14</v>
      </c>
      <c r="AC642" s="577"/>
      <c r="AD642" s="577"/>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3.85" hidden="1" customHeight="1" x14ac:dyDescent="0.15">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354</v>
      </c>
      <c r="F646" s="170"/>
      <c r="G646" s="899" t="s">
        <v>384</v>
      </c>
      <c r="H646" s="118"/>
      <c r="I646" s="118"/>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4"/>
      <c r="B647" s="181"/>
      <c r="C647" s="175"/>
      <c r="D647" s="181"/>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372</v>
      </c>
      <c r="AF647" s="333"/>
      <c r="AG647" s="333"/>
      <c r="AH647" s="334"/>
      <c r="AI647" s="212" t="s">
        <v>472</v>
      </c>
      <c r="AJ647" s="212"/>
      <c r="AK647" s="212"/>
      <c r="AL647" s="154"/>
      <c r="AM647" s="212" t="s">
        <v>536</v>
      </c>
      <c r="AN647" s="212"/>
      <c r="AO647" s="212"/>
      <c r="AP647" s="154"/>
      <c r="AQ647" s="154" t="s">
        <v>355</v>
      </c>
      <c r="AR647" s="125"/>
      <c r="AS647" s="125"/>
      <c r="AT647" s="126"/>
      <c r="AU647" s="131" t="s">
        <v>253</v>
      </c>
      <c r="AV647" s="131"/>
      <c r="AW647" s="131"/>
      <c r="AX647" s="132"/>
    </row>
    <row r="648" spans="1:50" ht="18.75" hidden="1" customHeight="1" x14ac:dyDescent="0.15">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1"/>
      <c r="AR648" s="195"/>
      <c r="AS648" s="128" t="s">
        <v>356</v>
      </c>
      <c r="AT648" s="129"/>
      <c r="AU648" s="195"/>
      <c r="AV648" s="195"/>
      <c r="AW648" s="128" t="s">
        <v>300</v>
      </c>
      <c r="AX648" s="190"/>
    </row>
    <row r="649" spans="1:50" ht="23.25" hidden="1" customHeight="1" x14ac:dyDescent="0.15">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25" hidden="1" customHeight="1" x14ac:dyDescent="0.15">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25" hidden="1" customHeight="1" x14ac:dyDescent="0.15">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77" t="s">
        <v>301</v>
      </c>
      <c r="AC651" s="577"/>
      <c r="AD651" s="577"/>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75" hidden="1" customHeight="1" x14ac:dyDescent="0.15">
      <c r="A652" s="184"/>
      <c r="B652" s="181"/>
      <c r="C652" s="175"/>
      <c r="D652" s="181"/>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372</v>
      </c>
      <c r="AF652" s="333"/>
      <c r="AG652" s="333"/>
      <c r="AH652" s="334"/>
      <c r="AI652" s="212" t="s">
        <v>472</v>
      </c>
      <c r="AJ652" s="212"/>
      <c r="AK652" s="212"/>
      <c r="AL652" s="154"/>
      <c r="AM652" s="212" t="s">
        <v>536</v>
      </c>
      <c r="AN652" s="212"/>
      <c r="AO652" s="212"/>
      <c r="AP652" s="154"/>
      <c r="AQ652" s="154" t="s">
        <v>355</v>
      </c>
      <c r="AR652" s="125"/>
      <c r="AS652" s="125"/>
      <c r="AT652" s="126"/>
      <c r="AU652" s="131" t="s">
        <v>253</v>
      </c>
      <c r="AV652" s="131"/>
      <c r="AW652" s="131"/>
      <c r="AX652" s="132"/>
    </row>
    <row r="653" spans="1:50" ht="18.75" hidden="1" customHeight="1" x14ac:dyDescent="0.15">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1"/>
      <c r="AR653" s="195"/>
      <c r="AS653" s="128" t="s">
        <v>356</v>
      </c>
      <c r="AT653" s="129"/>
      <c r="AU653" s="195"/>
      <c r="AV653" s="195"/>
      <c r="AW653" s="128" t="s">
        <v>300</v>
      </c>
      <c r="AX653" s="190"/>
    </row>
    <row r="654" spans="1:50" ht="23.25" hidden="1" customHeight="1" x14ac:dyDescent="0.15">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25" hidden="1" customHeight="1" x14ac:dyDescent="0.15">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25" hidden="1" customHeight="1" x14ac:dyDescent="0.15">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77" t="s">
        <v>301</v>
      </c>
      <c r="AC656" s="577"/>
      <c r="AD656" s="577"/>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75" hidden="1" customHeight="1" x14ac:dyDescent="0.15">
      <c r="A657" s="184"/>
      <c r="B657" s="181"/>
      <c r="C657" s="175"/>
      <c r="D657" s="181"/>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372</v>
      </c>
      <c r="AF657" s="333"/>
      <c r="AG657" s="333"/>
      <c r="AH657" s="334"/>
      <c r="AI657" s="212" t="s">
        <v>472</v>
      </c>
      <c r="AJ657" s="212"/>
      <c r="AK657" s="212"/>
      <c r="AL657" s="154"/>
      <c r="AM657" s="212" t="s">
        <v>536</v>
      </c>
      <c r="AN657" s="212"/>
      <c r="AO657" s="212"/>
      <c r="AP657" s="154"/>
      <c r="AQ657" s="154" t="s">
        <v>355</v>
      </c>
      <c r="AR657" s="125"/>
      <c r="AS657" s="125"/>
      <c r="AT657" s="126"/>
      <c r="AU657" s="131" t="s">
        <v>253</v>
      </c>
      <c r="AV657" s="131"/>
      <c r="AW657" s="131"/>
      <c r="AX657" s="132"/>
    </row>
    <row r="658" spans="1:50" ht="18.75" hidden="1" customHeight="1" x14ac:dyDescent="0.15">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1"/>
      <c r="AR658" s="195"/>
      <c r="AS658" s="128" t="s">
        <v>356</v>
      </c>
      <c r="AT658" s="129"/>
      <c r="AU658" s="195"/>
      <c r="AV658" s="195"/>
      <c r="AW658" s="128" t="s">
        <v>300</v>
      </c>
      <c r="AX658" s="190"/>
    </row>
    <row r="659" spans="1:50" ht="23.25" hidden="1" customHeight="1" x14ac:dyDescent="0.15">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25" hidden="1" customHeight="1" x14ac:dyDescent="0.15">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25" hidden="1" customHeight="1" x14ac:dyDescent="0.15">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77" t="s">
        <v>301</v>
      </c>
      <c r="AC661" s="577"/>
      <c r="AD661" s="577"/>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75" hidden="1" customHeight="1" x14ac:dyDescent="0.15">
      <c r="A662" s="184"/>
      <c r="B662" s="181"/>
      <c r="C662" s="175"/>
      <c r="D662" s="181"/>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372</v>
      </c>
      <c r="AF662" s="333"/>
      <c r="AG662" s="333"/>
      <c r="AH662" s="334"/>
      <c r="AI662" s="212" t="s">
        <v>472</v>
      </c>
      <c r="AJ662" s="212"/>
      <c r="AK662" s="212"/>
      <c r="AL662" s="154"/>
      <c r="AM662" s="212" t="s">
        <v>536</v>
      </c>
      <c r="AN662" s="212"/>
      <c r="AO662" s="212"/>
      <c r="AP662" s="154"/>
      <c r="AQ662" s="154" t="s">
        <v>355</v>
      </c>
      <c r="AR662" s="125"/>
      <c r="AS662" s="125"/>
      <c r="AT662" s="126"/>
      <c r="AU662" s="131" t="s">
        <v>253</v>
      </c>
      <c r="AV662" s="131"/>
      <c r="AW662" s="131"/>
      <c r="AX662" s="132"/>
    </row>
    <row r="663" spans="1:50" ht="18.75" hidden="1" customHeight="1" x14ac:dyDescent="0.15">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1"/>
      <c r="AR663" s="195"/>
      <c r="AS663" s="128" t="s">
        <v>356</v>
      </c>
      <c r="AT663" s="129"/>
      <c r="AU663" s="195"/>
      <c r="AV663" s="195"/>
      <c r="AW663" s="128" t="s">
        <v>300</v>
      </c>
      <c r="AX663" s="190"/>
    </row>
    <row r="664" spans="1:50" ht="23.25" hidden="1" customHeight="1" x14ac:dyDescent="0.15">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25" hidden="1" customHeight="1" x14ac:dyDescent="0.15">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25" hidden="1" customHeight="1" x14ac:dyDescent="0.15">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77" t="s">
        <v>301</v>
      </c>
      <c r="AC666" s="577"/>
      <c r="AD666" s="577"/>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75" hidden="1" customHeight="1" x14ac:dyDescent="0.15">
      <c r="A667" s="184"/>
      <c r="B667" s="181"/>
      <c r="C667" s="175"/>
      <c r="D667" s="181"/>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372</v>
      </c>
      <c r="AF667" s="333"/>
      <c r="AG667" s="333"/>
      <c r="AH667" s="334"/>
      <c r="AI667" s="212" t="s">
        <v>472</v>
      </c>
      <c r="AJ667" s="212"/>
      <c r="AK667" s="212"/>
      <c r="AL667" s="154"/>
      <c r="AM667" s="212" t="s">
        <v>536</v>
      </c>
      <c r="AN667" s="212"/>
      <c r="AO667" s="212"/>
      <c r="AP667" s="154"/>
      <c r="AQ667" s="154" t="s">
        <v>355</v>
      </c>
      <c r="AR667" s="125"/>
      <c r="AS667" s="125"/>
      <c r="AT667" s="126"/>
      <c r="AU667" s="131" t="s">
        <v>253</v>
      </c>
      <c r="AV667" s="131"/>
      <c r="AW667" s="131"/>
      <c r="AX667" s="132"/>
    </row>
    <row r="668" spans="1:50" ht="18.75" hidden="1" customHeight="1" x14ac:dyDescent="0.15">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1"/>
      <c r="AR668" s="195"/>
      <c r="AS668" s="128" t="s">
        <v>356</v>
      </c>
      <c r="AT668" s="129"/>
      <c r="AU668" s="195"/>
      <c r="AV668" s="195"/>
      <c r="AW668" s="128" t="s">
        <v>300</v>
      </c>
      <c r="AX668" s="190"/>
    </row>
    <row r="669" spans="1:50" ht="23.25" hidden="1" customHeight="1" x14ac:dyDescent="0.15">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25" hidden="1" customHeight="1" x14ac:dyDescent="0.15">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25" hidden="1" customHeight="1" x14ac:dyDescent="0.15">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77" t="s">
        <v>301</v>
      </c>
      <c r="AC671" s="577"/>
      <c r="AD671" s="577"/>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75" hidden="1" customHeight="1" x14ac:dyDescent="0.15">
      <c r="A672" s="184"/>
      <c r="B672" s="181"/>
      <c r="C672" s="175"/>
      <c r="D672" s="181"/>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372</v>
      </c>
      <c r="AF672" s="333"/>
      <c r="AG672" s="333"/>
      <c r="AH672" s="334"/>
      <c r="AI672" s="212" t="s">
        <v>472</v>
      </c>
      <c r="AJ672" s="212"/>
      <c r="AK672" s="212"/>
      <c r="AL672" s="154"/>
      <c r="AM672" s="212" t="s">
        <v>536</v>
      </c>
      <c r="AN672" s="212"/>
      <c r="AO672" s="212"/>
      <c r="AP672" s="154"/>
      <c r="AQ672" s="154" t="s">
        <v>355</v>
      </c>
      <c r="AR672" s="125"/>
      <c r="AS672" s="125"/>
      <c r="AT672" s="126"/>
      <c r="AU672" s="131" t="s">
        <v>253</v>
      </c>
      <c r="AV672" s="131"/>
      <c r="AW672" s="131"/>
      <c r="AX672" s="132"/>
    </row>
    <row r="673" spans="1:50" ht="18.75" hidden="1" customHeight="1" x14ac:dyDescent="0.15">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1"/>
      <c r="AR673" s="195"/>
      <c r="AS673" s="128" t="s">
        <v>356</v>
      </c>
      <c r="AT673" s="129"/>
      <c r="AU673" s="195"/>
      <c r="AV673" s="195"/>
      <c r="AW673" s="128" t="s">
        <v>300</v>
      </c>
      <c r="AX673" s="190"/>
    </row>
    <row r="674" spans="1:50" ht="23.25" hidden="1" customHeight="1" x14ac:dyDescent="0.15">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25" hidden="1" customHeight="1" x14ac:dyDescent="0.15">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25" hidden="1" customHeight="1" x14ac:dyDescent="0.15">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77" t="s">
        <v>14</v>
      </c>
      <c r="AC676" s="577"/>
      <c r="AD676" s="577"/>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75" hidden="1" customHeight="1" x14ac:dyDescent="0.15">
      <c r="A677" s="184"/>
      <c r="B677" s="181"/>
      <c r="C677" s="175"/>
      <c r="D677" s="181"/>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372</v>
      </c>
      <c r="AF677" s="333"/>
      <c r="AG677" s="333"/>
      <c r="AH677" s="334"/>
      <c r="AI677" s="212" t="s">
        <v>472</v>
      </c>
      <c r="AJ677" s="212"/>
      <c r="AK677" s="212"/>
      <c r="AL677" s="154"/>
      <c r="AM677" s="212" t="s">
        <v>536</v>
      </c>
      <c r="AN677" s="212"/>
      <c r="AO677" s="212"/>
      <c r="AP677" s="154"/>
      <c r="AQ677" s="154" t="s">
        <v>355</v>
      </c>
      <c r="AR677" s="125"/>
      <c r="AS677" s="125"/>
      <c r="AT677" s="126"/>
      <c r="AU677" s="131" t="s">
        <v>253</v>
      </c>
      <c r="AV677" s="131"/>
      <c r="AW677" s="131"/>
      <c r="AX677" s="132"/>
    </row>
    <row r="678" spans="1:50" ht="18.75" hidden="1" customHeight="1" x14ac:dyDescent="0.15">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1"/>
      <c r="AR678" s="195"/>
      <c r="AS678" s="128" t="s">
        <v>356</v>
      </c>
      <c r="AT678" s="129"/>
      <c r="AU678" s="195"/>
      <c r="AV678" s="195"/>
      <c r="AW678" s="128" t="s">
        <v>300</v>
      </c>
      <c r="AX678" s="190"/>
    </row>
    <row r="679" spans="1:50" ht="23.25" hidden="1" customHeight="1" x14ac:dyDescent="0.15">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25" hidden="1" customHeight="1" x14ac:dyDescent="0.15">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25" hidden="1" customHeight="1" x14ac:dyDescent="0.15">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77" t="s">
        <v>14</v>
      </c>
      <c r="AC681" s="577"/>
      <c r="AD681" s="577"/>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75" hidden="1" customHeight="1" x14ac:dyDescent="0.15">
      <c r="A682" s="184"/>
      <c r="B682" s="181"/>
      <c r="C682" s="175"/>
      <c r="D682" s="181"/>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372</v>
      </c>
      <c r="AF682" s="333"/>
      <c r="AG682" s="333"/>
      <c r="AH682" s="334"/>
      <c r="AI682" s="212" t="s">
        <v>472</v>
      </c>
      <c r="AJ682" s="212"/>
      <c r="AK682" s="212"/>
      <c r="AL682" s="154"/>
      <c r="AM682" s="212" t="s">
        <v>536</v>
      </c>
      <c r="AN682" s="212"/>
      <c r="AO682" s="212"/>
      <c r="AP682" s="154"/>
      <c r="AQ682" s="154" t="s">
        <v>355</v>
      </c>
      <c r="AR682" s="125"/>
      <c r="AS682" s="125"/>
      <c r="AT682" s="126"/>
      <c r="AU682" s="131" t="s">
        <v>253</v>
      </c>
      <c r="AV682" s="131"/>
      <c r="AW682" s="131"/>
      <c r="AX682" s="132"/>
    </row>
    <row r="683" spans="1:50" ht="18.75" hidden="1" customHeight="1" x14ac:dyDescent="0.15">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1"/>
      <c r="AR683" s="195"/>
      <c r="AS683" s="128" t="s">
        <v>356</v>
      </c>
      <c r="AT683" s="129"/>
      <c r="AU683" s="195"/>
      <c r="AV683" s="195"/>
      <c r="AW683" s="128" t="s">
        <v>300</v>
      </c>
      <c r="AX683" s="190"/>
    </row>
    <row r="684" spans="1:50" ht="23.25" hidden="1" customHeight="1" x14ac:dyDescent="0.15">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25" hidden="1" customHeight="1" x14ac:dyDescent="0.15">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25" hidden="1" customHeight="1" x14ac:dyDescent="0.15">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77" t="s">
        <v>14</v>
      </c>
      <c r="AC686" s="577"/>
      <c r="AD686" s="577"/>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75" hidden="1" customHeight="1" x14ac:dyDescent="0.15">
      <c r="A687" s="184"/>
      <c r="B687" s="181"/>
      <c r="C687" s="175"/>
      <c r="D687" s="181"/>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372</v>
      </c>
      <c r="AF687" s="333"/>
      <c r="AG687" s="333"/>
      <c r="AH687" s="334"/>
      <c r="AI687" s="212" t="s">
        <v>472</v>
      </c>
      <c r="AJ687" s="212"/>
      <c r="AK687" s="212"/>
      <c r="AL687" s="154"/>
      <c r="AM687" s="212" t="s">
        <v>536</v>
      </c>
      <c r="AN687" s="212"/>
      <c r="AO687" s="212"/>
      <c r="AP687" s="154"/>
      <c r="AQ687" s="154" t="s">
        <v>355</v>
      </c>
      <c r="AR687" s="125"/>
      <c r="AS687" s="125"/>
      <c r="AT687" s="126"/>
      <c r="AU687" s="131" t="s">
        <v>253</v>
      </c>
      <c r="AV687" s="131"/>
      <c r="AW687" s="131"/>
      <c r="AX687" s="132"/>
    </row>
    <row r="688" spans="1:50" ht="18.75" hidden="1" customHeight="1" x14ac:dyDescent="0.15">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1"/>
      <c r="AR688" s="195"/>
      <c r="AS688" s="128" t="s">
        <v>356</v>
      </c>
      <c r="AT688" s="129"/>
      <c r="AU688" s="195"/>
      <c r="AV688" s="195"/>
      <c r="AW688" s="128" t="s">
        <v>300</v>
      </c>
      <c r="AX688" s="190"/>
    </row>
    <row r="689" spans="1:50" ht="23.25" hidden="1" customHeight="1" x14ac:dyDescent="0.15">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25" hidden="1" customHeight="1" x14ac:dyDescent="0.15">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25" hidden="1" customHeight="1" x14ac:dyDescent="0.15">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77" t="s">
        <v>14</v>
      </c>
      <c r="AC691" s="577"/>
      <c r="AD691" s="577"/>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75" hidden="1" customHeight="1" x14ac:dyDescent="0.15">
      <c r="A692" s="184"/>
      <c r="B692" s="181"/>
      <c r="C692" s="175"/>
      <c r="D692" s="181"/>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372</v>
      </c>
      <c r="AF692" s="333"/>
      <c r="AG692" s="333"/>
      <c r="AH692" s="334"/>
      <c r="AI692" s="212" t="s">
        <v>472</v>
      </c>
      <c r="AJ692" s="212"/>
      <c r="AK692" s="212"/>
      <c r="AL692" s="154"/>
      <c r="AM692" s="212" t="s">
        <v>536</v>
      </c>
      <c r="AN692" s="212"/>
      <c r="AO692" s="212"/>
      <c r="AP692" s="154"/>
      <c r="AQ692" s="154" t="s">
        <v>355</v>
      </c>
      <c r="AR692" s="125"/>
      <c r="AS692" s="125"/>
      <c r="AT692" s="126"/>
      <c r="AU692" s="131" t="s">
        <v>253</v>
      </c>
      <c r="AV692" s="131"/>
      <c r="AW692" s="131"/>
      <c r="AX692" s="132"/>
    </row>
    <row r="693" spans="1:50" ht="18.75" hidden="1" customHeight="1" x14ac:dyDescent="0.15">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1"/>
      <c r="AR693" s="195"/>
      <c r="AS693" s="128" t="s">
        <v>356</v>
      </c>
      <c r="AT693" s="129"/>
      <c r="AU693" s="195"/>
      <c r="AV693" s="195"/>
      <c r="AW693" s="128" t="s">
        <v>300</v>
      </c>
      <c r="AX693" s="190"/>
    </row>
    <row r="694" spans="1:50" ht="23.25" hidden="1" customHeight="1" x14ac:dyDescent="0.15">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25" hidden="1" customHeight="1" x14ac:dyDescent="0.15">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25" hidden="1" customHeight="1" x14ac:dyDescent="0.15">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77" t="s">
        <v>14</v>
      </c>
      <c r="AC696" s="577"/>
      <c r="AD696" s="577"/>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3.85" hidden="1" customHeight="1" x14ac:dyDescent="0.15">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32"/>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5" t="s">
        <v>31</v>
      </c>
      <c r="AH701" s="380"/>
      <c r="AI701" s="380"/>
      <c r="AJ701" s="380"/>
      <c r="AK701" s="380"/>
      <c r="AL701" s="380"/>
      <c r="AM701" s="380"/>
      <c r="AN701" s="380"/>
      <c r="AO701" s="380"/>
      <c r="AP701" s="380"/>
      <c r="AQ701" s="380"/>
      <c r="AR701" s="380"/>
      <c r="AS701" s="380"/>
      <c r="AT701" s="380"/>
      <c r="AU701" s="380"/>
      <c r="AV701" s="380"/>
      <c r="AW701" s="380"/>
      <c r="AX701" s="826"/>
    </row>
    <row r="702" spans="1:50" ht="59.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0" t="s">
        <v>554</v>
      </c>
      <c r="AE702" s="341"/>
      <c r="AF702" s="341"/>
      <c r="AG702" s="383" t="s">
        <v>562</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3" t="s">
        <v>554</v>
      </c>
      <c r="AE703" s="324"/>
      <c r="AF703" s="324"/>
      <c r="AG703" s="96" t="s">
        <v>563</v>
      </c>
      <c r="AH703" s="97"/>
      <c r="AI703" s="97"/>
      <c r="AJ703" s="97"/>
      <c r="AK703" s="97"/>
      <c r="AL703" s="97"/>
      <c r="AM703" s="97"/>
      <c r="AN703" s="97"/>
      <c r="AO703" s="97"/>
      <c r="AP703" s="97"/>
      <c r="AQ703" s="97"/>
      <c r="AR703" s="97"/>
      <c r="AS703" s="97"/>
      <c r="AT703" s="97"/>
      <c r="AU703" s="97"/>
      <c r="AV703" s="97"/>
      <c r="AW703" s="97"/>
      <c r="AX703" s="98"/>
    </row>
    <row r="704" spans="1:50" ht="11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554</v>
      </c>
      <c r="AE704" s="784"/>
      <c r="AF704" s="784"/>
      <c r="AG704" s="162" t="s">
        <v>564</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565</v>
      </c>
      <c r="AE705" s="716"/>
      <c r="AF705" s="716"/>
      <c r="AG705" s="120"/>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43"/>
      <c r="B706" s="644"/>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3"/>
      <c r="AE706" s="324"/>
      <c r="AF706" s="664"/>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565</v>
      </c>
      <c r="AE708" s="606"/>
      <c r="AF708" s="606"/>
      <c r="AG708" s="743" t="s">
        <v>566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554</v>
      </c>
      <c r="AE709" s="324"/>
      <c r="AF709" s="324"/>
      <c r="AG709" s="96" t="s">
        <v>567</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565</v>
      </c>
      <c r="AE710" s="324"/>
      <c r="AF710" s="324"/>
      <c r="AG710" s="96"/>
      <c r="AH710" s="97"/>
      <c r="AI710" s="97"/>
      <c r="AJ710" s="97"/>
      <c r="AK710" s="97"/>
      <c r="AL710" s="97"/>
      <c r="AM710" s="97"/>
      <c r="AN710" s="97"/>
      <c r="AO710" s="97"/>
      <c r="AP710" s="97"/>
      <c r="AQ710" s="97"/>
      <c r="AR710" s="97"/>
      <c r="AS710" s="97"/>
      <c r="AT710" s="97"/>
      <c r="AU710" s="97"/>
      <c r="AV710" s="97"/>
      <c r="AW710" s="97"/>
      <c r="AX710" s="98"/>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3" t="s">
        <v>554</v>
      </c>
      <c r="AE711" s="324"/>
      <c r="AF711" s="324"/>
      <c r="AG711" s="96" t="s">
        <v>568</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565</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3" t="s">
        <v>565</v>
      </c>
      <c r="AE713" s="324"/>
      <c r="AF713" s="664"/>
      <c r="AG713" s="96"/>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565</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45"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554</v>
      </c>
      <c r="AE715" s="606"/>
      <c r="AF715" s="657"/>
      <c r="AG715" s="743" t="s">
        <v>569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554</v>
      </c>
      <c r="AE716" s="628"/>
      <c r="AF716" s="628"/>
      <c r="AG716" s="96" t="s">
        <v>570</v>
      </c>
      <c r="AH716" s="97"/>
      <c r="AI716" s="97"/>
      <c r="AJ716" s="97"/>
      <c r="AK716" s="97"/>
      <c r="AL716" s="97"/>
      <c r="AM716" s="97"/>
      <c r="AN716" s="97"/>
      <c r="AO716" s="97"/>
      <c r="AP716" s="97"/>
      <c r="AQ716" s="97"/>
      <c r="AR716" s="97"/>
      <c r="AS716" s="97"/>
      <c r="AT716" s="97"/>
      <c r="AU716" s="97"/>
      <c r="AV716" s="97"/>
      <c r="AW716" s="97"/>
      <c r="AX716" s="98"/>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554</v>
      </c>
      <c r="AE717" s="324"/>
      <c r="AF717" s="324"/>
      <c r="AG717" s="96" t="s">
        <v>571</v>
      </c>
      <c r="AH717" s="97"/>
      <c r="AI717" s="97"/>
      <c r="AJ717" s="97"/>
      <c r="AK717" s="97"/>
      <c r="AL717" s="97"/>
      <c r="AM717" s="97"/>
      <c r="AN717" s="97"/>
      <c r="AO717" s="97"/>
      <c r="AP717" s="97"/>
      <c r="AQ717" s="97"/>
      <c r="AR717" s="97"/>
      <c r="AS717" s="97"/>
      <c r="AT717" s="97"/>
      <c r="AU717" s="97"/>
      <c r="AV717" s="97"/>
      <c r="AW717" s="97"/>
      <c r="AX717" s="98"/>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c r="AE718" s="324"/>
      <c r="AF718" s="324"/>
      <c r="AG718" s="122"/>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0" t="s">
        <v>572</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79"/>
      <c r="B720" s="780"/>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79"/>
      <c r="B721" s="780"/>
      <c r="C721" s="291" t="s">
        <v>573</v>
      </c>
      <c r="D721" s="292"/>
      <c r="E721" s="292"/>
      <c r="F721" s="293"/>
      <c r="G721" s="282"/>
      <c r="H721" s="283"/>
      <c r="I721" s="83" t="str">
        <f>IF(OR(G721="　", G721=""), "", "-")</f>
        <v/>
      </c>
      <c r="J721" s="286">
        <v>50</v>
      </c>
      <c r="K721" s="286"/>
      <c r="L721" s="83" t="str">
        <f>IF(M721="","","-")</f>
        <v/>
      </c>
      <c r="M721" s="84"/>
      <c r="N721" s="299" t="s">
        <v>574</v>
      </c>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x14ac:dyDescent="0.15">
      <c r="A722" s="779"/>
      <c r="B722" s="780"/>
      <c r="C722" s="291"/>
      <c r="D722" s="292"/>
      <c r="E722" s="292"/>
      <c r="F722" s="293"/>
      <c r="G722" s="282"/>
      <c r="H722" s="283"/>
      <c r="I722" s="83" t="str">
        <f t="shared" ref="I722:I725" si="4">IF(OR(G722="　", G722=""), "", "-")</f>
        <v/>
      </c>
      <c r="J722" s="286"/>
      <c r="K722" s="286"/>
      <c r="L722" s="83" t="str">
        <f t="shared" ref="L722:L725" si="5">IF(M722="","","-")</f>
        <v/>
      </c>
      <c r="M722" s="84"/>
      <c r="N722" s="299" t="s">
        <v>575</v>
      </c>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x14ac:dyDescent="0.15">
      <c r="A723" s="779"/>
      <c r="B723" s="780"/>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customHeight="1" x14ac:dyDescent="0.15">
      <c r="A724" s="779"/>
      <c r="B724" s="780"/>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x14ac:dyDescent="0.15">
      <c r="A725" s="781"/>
      <c r="B725" s="782"/>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41" t="s">
        <v>48</v>
      </c>
      <c r="B726" s="803"/>
      <c r="C726" s="816" t="s">
        <v>53</v>
      </c>
      <c r="D726" s="838"/>
      <c r="E726" s="838"/>
      <c r="F726" s="839"/>
      <c r="G726" s="575" t="s">
        <v>576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t="s">
        <v>577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617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616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619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87" customHeight="1" thickBot="1" x14ac:dyDescent="0.2">
      <c r="A735" s="791" t="s">
        <v>578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3" t="s">
        <v>431</v>
      </c>
      <c r="B737" s="205"/>
      <c r="C737" s="205"/>
      <c r="D737" s="206"/>
      <c r="E737" s="984" t="s">
        <v>579</v>
      </c>
      <c r="F737" s="984"/>
      <c r="G737" s="984"/>
      <c r="H737" s="984"/>
      <c r="I737" s="984"/>
      <c r="J737" s="984"/>
      <c r="K737" s="984"/>
      <c r="L737" s="984"/>
      <c r="M737" s="984"/>
      <c r="N737" s="360" t="s">
        <v>358</v>
      </c>
      <c r="O737" s="360"/>
      <c r="P737" s="360"/>
      <c r="Q737" s="360"/>
      <c r="R737" s="984" t="s">
        <v>580</v>
      </c>
      <c r="S737" s="984"/>
      <c r="T737" s="984"/>
      <c r="U737" s="984"/>
      <c r="V737" s="984"/>
      <c r="W737" s="984"/>
      <c r="X737" s="984"/>
      <c r="Y737" s="984"/>
      <c r="Z737" s="984"/>
      <c r="AA737" s="360" t="s">
        <v>359</v>
      </c>
      <c r="AB737" s="360"/>
      <c r="AC737" s="360"/>
      <c r="AD737" s="360"/>
      <c r="AE737" s="984" t="s">
        <v>581</v>
      </c>
      <c r="AF737" s="984"/>
      <c r="AG737" s="984"/>
      <c r="AH737" s="984"/>
      <c r="AI737" s="984"/>
      <c r="AJ737" s="984"/>
      <c r="AK737" s="984"/>
      <c r="AL737" s="984"/>
      <c r="AM737" s="984"/>
      <c r="AN737" s="360" t="s">
        <v>360</v>
      </c>
      <c r="AO737" s="360"/>
      <c r="AP737" s="360"/>
      <c r="AQ737" s="360"/>
      <c r="AR737" s="1010" t="s">
        <v>582</v>
      </c>
      <c r="AS737" s="1011"/>
      <c r="AT737" s="1011"/>
      <c r="AU737" s="1011"/>
      <c r="AV737" s="1011"/>
      <c r="AW737" s="1011"/>
      <c r="AX737" s="1012"/>
      <c r="AY737" s="89"/>
      <c r="AZ737" s="89"/>
    </row>
    <row r="738" spans="1:52" ht="24.75" customHeight="1" x14ac:dyDescent="0.15">
      <c r="A738" s="983" t="s">
        <v>361</v>
      </c>
      <c r="B738" s="205"/>
      <c r="C738" s="205"/>
      <c r="D738" s="206"/>
      <c r="E738" s="984" t="s">
        <v>583</v>
      </c>
      <c r="F738" s="984"/>
      <c r="G738" s="984"/>
      <c r="H738" s="984"/>
      <c r="I738" s="984"/>
      <c r="J738" s="984"/>
      <c r="K738" s="984"/>
      <c r="L738" s="984"/>
      <c r="M738" s="984"/>
      <c r="N738" s="360" t="s">
        <v>362</v>
      </c>
      <c r="O738" s="360"/>
      <c r="P738" s="360"/>
      <c r="Q738" s="360"/>
      <c r="R738" s="984" t="s">
        <v>584</v>
      </c>
      <c r="S738" s="984"/>
      <c r="T738" s="984"/>
      <c r="U738" s="984"/>
      <c r="V738" s="984"/>
      <c r="W738" s="984"/>
      <c r="X738" s="984"/>
      <c r="Y738" s="984"/>
      <c r="Z738" s="984"/>
      <c r="AA738" s="360" t="s">
        <v>482</v>
      </c>
      <c r="AB738" s="360"/>
      <c r="AC738" s="360"/>
      <c r="AD738" s="360"/>
      <c r="AE738" s="984" t="s">
        <v>585</v>
      </c>
      <c r="AF738" s="984"/>
      <c r="AG738" s="984"/>
      <c r="AH738" s="984"/>
      <c r="AI738" s="984"/>
      <c r="AJ738" s="984"/>
      <c r="AK738" s="984"/>
      <c r="AL738" s="984"/>
      <c r="AM738" s="984"/>
      <c r="AN738" s="985"/>
      <c r="AO738" s="986"/>
      <c r="AP738" s="986"/>
      <c r="AQ738" s="986"/>
      <c r="AR738" s="986"/>
      <c r="AS738" s="986"/>
      <c r="AT738" s="986"/>
      <c r="AU738" s="986"/>
      <c r="AV738" s="986"/>
      <c r="AW738" s="986"/>
      <c r="AX738" s="987"/>
    </row>
    <row r="739" spans="1:52" ht="24.75" customHeight="1" thickBot="1" x14ac:dyDescent="0.2">
      <c r="A739" s="988" t="s">
        <v>543</v>
      </c>
      <c r="B739" s="989"/>
      <c r="C739" s="989"/>
      <c r="D739" s="990"/>
      <c r="E739" s="991" t="s">
        <v>573</v>
      </c>
      <c r="F739" s="992"/>
      <c r="G739" s="992"/>
      <c r="H739" s="91" t="str">
        <f>IF(E739="", "", "(")</f>
        <v>(</v>
      </c>
      <c r="I739" s="993"/>
      <c r="J739" s="993"/>
      <c r="K739" s="91" t="str">
        <f>IF(OR(I739="　", I739=""), "", "-")</f>
        <v/>
      </c>
      <c r="L739" s="994">
        <v>304</v>
      </c>
      <c r="M739" s="994"/>
      <c r="N739" s="92" t="str">
        <f>IF(O739="", "", "-")</f>
        <v/>
      </c>
      <c r="O739" s="93"/>
      <c r="P739" s="92" t="str">
        <f>IF(E739="", "", ")")</f>
        <v>)</v>
      </c>
      <c r="Q739" s="991"/>
      <c r="R739" s="992"/>
      <c r="S739" s="992"/>
      <c r="T739" s="91" t="str">
        <f>IF(Q739="", "", "(")</f>
        <v/>
      </c>
      <c r="U739" s="993"/>
      <c r="V739" s="993"/>
      <c r="W739" s="91" t="str">
        <f>IF(OR(U739="　", U739=""), "", "-")</f>
        <v/>
      </c>
      <c r="X739" s="994"/>
      <c r="Y739" s="994"/>
      <c r="Z739" s="92" t="str">
        <f>IF(AA739="", "", "-")</f>
        <v/>
      </c>
      <c r="AA739" s="93"/>
      <c r="AB739" s="92" t="str">
        <f>IF(Q739="", "", ")")</f>
        <v/>
      </c>
      <c r="AC739" s="991"/>
      <c r="AD739" s="992"/>
      <c r="AE739" s="992"/>
      <c r="AF739" s="91" t="str">
        <f>IF(AC739="", "", "(")</f>
        <v/>
      </c>
      <c r="AG739" s="993"/>
      <c r="AH739" s="993"/>
      <c r="AI739" s="91" t="str">
        <f>IF(OR(AG739="　", AG739=""), "", "-")</f>
        <v/>
      </c>
      <c r="AJ739" s="994"/>
      <c r="AK739" s="994"/>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x14ac:dyDescent="0.2">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thickBot="1" x14ac:dyDescent="0.2">
      <c r="A745" s="615"/>
      <c r="B745" s="616"/>
      <c r="C745" s="616"/>
      <c r="D745" s="616"/>
      <c r="E745" s="616"/>
      <c r="F745" s="617"/>
      <c r="G745" s="46"/>
      <c r="H745" s="47"/>
      <c r="I745" s="47"/>
      <c r="J745" s="995" t="s">
        <v>601</v>
      </c>
      <c r="K745" s="996"/>
      <c r="L745" s="996"/>
      <c r="M745" s="996"/>
      <c r="N745" s="996"/>
      <c r="O745" s="996"/>
      <c r="P745" s="996"/>
      <c r="Q745" s="996"/>
      <c r="R745" s="996"/>
      <c r="S745" s="996"/>
      <c r="T745" s="996"/>
      <c r="U745" s="996"/>
      <c r="V745" s="996"/>
      <c r="W745" s="996"/>
      <c r="X745" s="996"/>
      <c r="Y745" s="996"/>
      <c r="Z745" s="996"/>
      <c r="AA745" s="996"/>
      <c r="AB745" s="996"/>
      <c r="AC745" s="996"/>
      <c r="AD745" s="996"/>
      <c r="AE745" s="996"/>
      <c r="AF745" s="996"/>
      <c r="AG745" s="996"/>
      <c r="AH745" s="996"/>
      <c r="AI745" s="996"/>
      <c r="AJ745" s="996"/>
      <c r="AK745" s="996"/>
      <c r="AL745" s="996"/>
      <c r="AM745" s="996"/>
      <c r="AN745" s="996"/>
      <c r="AO745" s="996"/>
      <c r="AP745" s="996"/>
      <c r="AQ745" s="997"/>
      <c r="AR745" s="47"/>
      <c r="AS745" s="47"/>
      <c r="AT745" s="47"/>
      <c r="AU745" s="47"/>
      <c r="AV745" s="47"/>
      <c r="AW745" s="47"/>
      <c r="AX745" s="48"/>
    </row>
    <row r="746" spans="1:52" ht="28.35" customHeight="1" x14ac:dyDescent="0.15">
      <c r="A746" s="615"/>
      <c r="B746" s="616"/>
      <c r="C746" s="616"/>
      <c r="D746" s="616"/>
      <c r="E746" s="616"/>
      <c r="F746" s="617"/>
      <c r="G746" s="46"/>
      <c r="H746" s="47"/>
      <c r="I746" s="47"/>
      <c r="J746" s="94"/>
      <c r="K746" s="94"/>
      <c r="L746" s="94"/>
      <c r="M746" s="94"/>
      <c r="N746" s="47"/>
      <c r="O746" s="47"/>
      <c r="P746" s="998" t="s">
        <v>591</v>
      </c>
      <c r="Q746" s="998"/>
      <c r="R746" s="998"/>
      <c r="S746" s="998"/>
      <c r="T746" s="47"/>
      <c r="U746" s="47"/>
      <c r="V746" s="47"/>
      <c r="W746" s="47"/>
      <c r="X746" s="47"/>
      <c r="Y746" s="47"/>
      <c r="Z746" s="47"/>
      <c r="AA746" s="47"/>
      <c r="AB746" s="47"/>
      <c r="AC746" s="47"/>
      <c r="AD746" s="47"/>
      <c r="AE746" s="47"/>
      <c r="AF746" s="47"/>
      <c r="AG746" s="47"/>
      <c r="AH746" s="94"/>
      <c r="AI746" s="94"/>
      <c r="AJ746" s="94"/>
      <c r="AK746" s="94"/>
      <c r="AL746" s="94"/>
      <c r="AM746" s="94"/>
      <c r="AN746" s="998" t="s">
        <v>592</v>
      </c>
      <c r="AO746" s="998"/>
      <c r="AP746" s="998"/>
      <c r="AQ746" s="998"/>
      <c r="AR746" s="47"/>
      <c r="AS746" s="47"/>
      <c r="AT746" s="47"/>
      <c r="AU746" s="47"/>
      <c r="AV746" s="47"/>
      <c r="AW746" s="47"/>
      <c r="AX746" s="48"/>
    </row>
    <row r="747" spans="1:52" ht="27.75" customHeight="1" thickBot="1" x14ac:dyDescent="0.2">
      <c r="A747" s="615"/>
      <c r="B747" s="616"/>
      <c r="C747" s="616"/>
      <c r="D747" s="616"/>
      <c r="E747" s="616"/>
      <c r="F747" s="617"/>
      <c r="G747" s="46"/>
      <c r="H747" s="47"/>
      <c r="I747" s="47"/>
      <c r="J747" s="999" t="s">
        <v>593</v>
      </c>
      <c r="K747" s="1000"/>
      <c r="L747" s="1000"/>
      <c r="M747" s="1000"/>
      <c r="N747" s="47"/>
      <c r="O747" s="47"/>
      <c r="P747" s="94"/>
      <c r="Q747" s="94"/>
      <c r="R747" s="94"/>
      <c r="S747" s="94"/>
      <c r="T747" s="94"/>
      <c r="U747" s="94"/>
      <c r="V747" s="47"/>
      <c r="W747" s="47"/>
      <c r="X747" s="47"/>
      <c r="Y747" s="47"/>
      <c r="Z747" s="47"/>
      <c r="AA747" s="47"/>
      <c r="AB747" s="47"/>
      <c r="AC747" s="47"/>
      <c r="AD747" s="47"/>
      <c r="AE747" s="47"/>
      <c r="AF747" s="47"/>
      <c r="AG747" s="47"/>
      <c r="AH747" s="999" t="s">
        <v>594</v>
      </c>
      <c r="AI747" s="999"/>
      <c r="AJ747" s="999"/>
      <c r="AK747" s="999"/>
      <c r="AL747" s="47"/>
      <c r="AM747" s="47"/>
      <c r="AN747" s="94"/>
      <c r="AO747" s="94"/>
      <c r="AP747" s="94"/>
      <c r="AQ747" s="94"/>
      <c r="AR747" s="47"/>
      <c r="AS747" s="47"/>
      <c r="AT747" s="47"/>
      <c r="AU747" s="47"/>
      <c r="AV747" s="47"/>
      <c r="AW747" s="47"/>
      <c r="AX747" s="48"/>
    </row>
    <row r="748" spans="1:52" ht="28.35" customHeight="1" thickBot="1" x14ac:dyDescent="0.2">
      <c r="A748" s="615"/>
      <c r="B748" s="616"/>
      <c r="C748" s="616"/>
      <c r="D748" s="616"/>
      <c r="E748" s="616"/>
      <c r="F748" s="617"/>
      <c r="G748" s="46"/>
      <c r="H748" s="47"/>
      <c r="I748" s="47"/>
      <c r="J748" s="95"/>
      <c r="K748" s="1001" t="s">
        <v>595</v>
      </c>
      <c r="L748" s="1002"/>
      <c r="M748" s="1002"/>
      <c r="N748" s="1002"/>
      <c r="O748" s="1002"/>
      <c r="P748" s="1002"/>
      <c r="Q748" s="1002"/>
      <c r="R748" s="1002"/>
      <c r="S748" s="1002"/>
      <c r="T748" s="1002"/>
      <c r="U748" s="1002"/>
      <c r="V748" s="1002"/>
      <c r="W748" s="1002"/>
      <c r="X748" s="1002"/>
      <c r="Y748" s="1002"/>
      <c r="Z748" s="1002"/>
      <c r="AA748" s="1002"/>
      <c r="AB748" s="1002"/>
      <c r="AC748" s="1002"/>
      <c r="AD748" s="1002"/>
      <c r="AE748" s="1002"/>
      <c r="AF748" s="1002"/>
      <c r="AG748" s="1002"/>
      <c r="AH748" s="1002"/>
      <c r="AI748" s="1002"/>
      <c r="AJ748" s="1002"/>
      <c r="AK748" s="1002"/>
      <c r="AL748" s="1002"/>
      <c r="AM748" s="1002"/>
      <c r="AN748" s="1002"/>
      <c r="AO748" s="1002"/>
      <c r="AP748" s="1002"/>
      <c r="AQ748" s="1003"/>
      <c r="AR748" s="47"/>
      <c r="AS748" s="47"/>
      <c r="AT748" s="47"/>
      <c r="AU748" s="47"/>
      <c r="AV748" s="47"/>
      <c r="AW748" s="47"/>
      <c r="AX748" s="48"/>
    </row>
    <row r="749" spans="1:52" ht="28.35" customHeight="1" thickBot="1" x14ac:dyDescent="0.2">
      <c r="A749" s="615"/>
      <c r="B749" s="616"/>
      <c r="C749" s="616"/>
      <c r="D749" s="616"/>
      <c r="E749" s="616"/>
      <c r="F749" s="617"/>
      <c r="G749" s="46"/>
      <c r="H749" s="47"/>
      <c r="I749" s="47"/>
      <c r="J749" s="1004" t="s">
        <v>602</v>
      </c>
      <c r="K749" s="1005"/>
      <c r="L749" s="1005"/>
      <c r="M749" s="1005"/>
      <c r="N749" s="1005"/>
      <c r="O749" s="1005"/>
      <c r="P749" s="1005"/>
      <c r="Q749" s="1005"/>
      <c r="R749" s="1005"/>
      <c r="S749" s="1005"/>
      <c r="T749" s="1005"/>
      <c r="U749" s="1005"/>
      <c r="V749" s="1005"/>
      <c r="W749" s="1005"/>
      <c r="X749" s="1005"/>
      <c r="Y749" s="1005"/>
      <c r="Z749" s="1005"/>
      <c r="AA749" s="1005"/>
      <c r="AB749" s="1005"/>
      <c r="AC749" s="1005"/>
      <c r="AD749" s="1005"/>
      <c r="AE749" s="1005"/>
      <c r="AF749" s="1005"/>
      <c r="AG749" s="1005"/>
      <c r="AH749" s="1005"/>
      <c r="AI749" s="1005"/>
      <c r="AJ749" s="1005"/>
      <c r="AK749" s="1005"/>
      <c r="AL749" s="1005"/>
      <c r="AM749" s="1005"/>
      <c r="AN749" s="1005"/>
      <c r="AO749" s="1005"/>
      <c r="AP749" s="1005"/>
      <c r="AQ749" s="1006"/>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508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586</v>
      </c>
      <c r="H781" s="672"/>
      <c r="I781" s="672"/>
      <c r="J781" s="672"/>
      <c r="K781" s="673"/>
      <c r="L781" s="665" t="s">
        <v>587</v>
      </c>
      <c r="M781" s="666"/>
      <c r="N781" s="666"/>
      <c r="O781" s="666"/>
      <c r="P781" s="666"/>
      <c r="Q781" s="666"/>
      <c r="R781" s="666"/>
      <c r="S781" s="666"/>
      <c r="T781" s="666"/>
      <c r="U781" s="666"/>
      <c r="V781" s="666"/>
      <c r="W781" s="666"/>
      <c r="X781" s="667"/>
      <c r="Y781" s="386">
        <v>20</v>
      </c>
      <c r="Z781" s="387"/>
      <c r="AA781" s="387"/>
      <c r="AB781" s="806"/>
      <c r="AC781" s="671"/>
      <c r="AD781" s="672"/>
      <c r="AE781" s="672"/>
      <c r="AF781" s="672"/>
      <c r="AG781" s="673"/>
      <c r="AH781" s="665"/>
      <c r="AI781" s="666"/>
      <c r="AJ781" s="666"/>
      <c r="AK781" s="666"/>
      <c r="AL781" s="666"/>
      <c r="AM781" s="666"/>
      <c r="AN781" s="666"/>
      <c r="AO781" s="666"/>
      <c r="AP781" s="666"/>
      <c r="AQ781" s="666"/>
      <c r="AR781" s="666"/>
      <c r="AS781" s="666"/>
      <c r="AT781" s="667"/>
      <c r="AU781" s="386"/>
      <c r="AV781" s="387"/>
      <c r="AW781" s="387"/>
      <c r="AX781" s="388"/>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6"/>
      <c r="Z794" s="387"/>
      <c r="AA794" s="387"/>
      <c r="AB794" s="806"/>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6"/>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6"/>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5" t="s">
        <v>486</v>
      </c>
      <c r="AM831" s="276"/>
      <c r="AN831" s="27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4"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4" t="s">
        <v>479</v>
      </c>
      <c r="AD836" s="144"/>
      <c r="AE836" s="144"/>
      <c r="AF836" s="144"/>
      <c r="AG836" s="144"/>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42" t="s">
        <v>588</v>
      </c>
      <c r="D837" s="342"/>
      <c r="E837" s="342"/>
      <c r="F837" s="342"/>
      <c r="G837" s="342"/>
      <c r="H837" s="342"/>
      <c r="I837" s="342"/>
      <c r="J837" s="343" t="s">
        <v>590</v>
      </c>
      <c r="K837" s="344"/>
      <c r="L837" s="344"/>
      <c r="M837" s="344"/>
      <c r="N837" s="344"/>
      <c r="O837" s="344"/>
      <c r="P837" s="345" t="s">
        <v>589</v>
      </c>
      <c r="Q837" s="345"/>
      <c r="R837" s="345"/>
      <c r="S837" s="345"/>
      <c r="T837" s="345"/>
      <c r="U837" s="345"/>
      <c r="V837" s="345"/>
      <c r="W837" s="345"/>
      <c r="X837" s="345"/>
      <c r="Y837" s="346"/>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4"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4" t="s">
        <v>479</v>
      </c>
      <c r="AD869" s="144"/>
      <c r="AE869" s="144"/>
      <c r="AF869" s="144"/>
      <c r="AG869" s="144"/>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4"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4" t="s">
        <v>479</v>
      </c>
      <c r="AD902" s="144"/>
      <c r="AE902" s="144"/>
      <c r="AF902" s="144"/>
      <c r="AG902" s="144"/>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4"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4" t="s">
        <v>479</v>
      </c>
      <c r="AD935" s="144"/>
      <c r="AE935" s="144"/>
      <c r="AF935" s="144"/>
      <c r="AG935" s="144"/>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4"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4" t="s">
        <v>479</v>
      </c>
      <c r="AD968" s="144"/>
      <c r="AE968" s="144"/>
      <c r="AF968" s="144"/>
      <c r="AG968" s="144"/>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4"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4" t="s">
        <v>479</v>
      </c>
      <c r="AD1001" s="144"/>
      <c r="AE1001" s="144"/>
      <c r="AF1001" s="144"/>
      <c r="AG1001" s="144"/>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4"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4" t="s">
        <v>479</v>
      </c>
      <c r="AD1034" s="144"/>
      <c r="AE1034" s="144"/>
      <c r="AF1034" s="144"/>
      <c r="AG1034" s="144"/>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4"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4" t="s">
        <v>479</v>
      </c>
      <c r="AD1067" s="144"/>
      <c r="AE1067" s="144"/>
      <c r="AF1067" s="144"/>
      <c r="AG1067" s="144"/>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486</v>
      </c>
      <c r="AM1098" s="278"/>
      <c r="AN1098" s="2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4" t="s">
        <v>397</v>
      </c>
      <c r="D1101" s="378"/>
      <c r="E1101" s="144" t="s">
        <v>396</v>
      </c>
      <c r="F1101" s="378"/>
      <c r="G1101" s="378"/>
      <c r="H1101" s="378"/>
      <c r="I1101" s="378"/>
      <c r="J1101" s="144" t="s">
        <v>432</v>
      </c>
      <c r="K1101" s="144"/>
      <c r="L1101" s="144"/>
      <c r="M1101" s="144"/>
      <c r="N1101" s="144"/>
      <c r="O1101" s="144"/>
      <c r="P1101" s="362" t="s">
        <v>27</v>
      </c>
      <c r="Q1101" s="362"/>
      <c r="R1101" s="362"/>
      <c r="S1101" s="362"/>
      <c r="T1101" s="362"/>
      <c r="U1101" s="362"/>
      <c r="V1101" s="362"/>
      <c r="W1101" s="362"/>
      <c r="X1101" s="362"/>
      <c r="Y1101" s="144" t="s">
        <v>434</v>
      </c>
      <c r="Z1101" s="378"/>
      <c r="AA1101" s="378"/>
      <c r="AB1101" s="378"/>
      <c r="AC1101" s="144" t="s">
        <v>377</v>
      </c>
      <c r="AD1101" s="144"/>
      <c r="AE1101" s="144"/>
      <c r="AF1101" s="144"/>
      <c r="AG1101" s="144"/>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94">
    <mergeCell ref="J745:AQ745"/>
    <mergeCell ref="P746:S746"/>
    <mergeCell ref="AN746:AQ746"/>
    <mergeCell ref="J747:M747"/>
    <mergeCell ref="AH747:AK747"/>
    <mergeCell ref="K748:AQ748"/>
    <mergeCell ref="J749:AQ749"/>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711"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9"/>
      <c r="Z2" s="830"/>
      <c r="AA2" s="831"/>
      <c r="AB2" s="1043" t="s">
        <v>11</v>
      </c>
      <c r="AC2" s="1044"/>
      <c r="AD2" s="1045"/>
      <c r="AE2" s="1049" t="s">
        <v>357</v>
      </c>
      <c r="AF2" s="1049"/>
      <c r="AG2" s="1049"/>
      <c r="AH2" s="1049"/>
      <c r="AI2" s="1049" t="s">
        <v>363</v>
      </c>
      <c r="AJ2" s="1049"/>
      <c r="AK2" s="1049"/>
      <c r="AL2" s="1049"/>
      <c r="AM2" s="1049" t="s">
        <v>472</v>
      </c>
      <c r="AN2" s="1049"/>
      <c r="AO2" s="1049"/>
      <c r="AP2" s="555"/>
      <c r="AQ2" s="154" t="s">
        <v>355</v>
      </c>
      <c r="AR2" s="125"/>
      <c r="AS2" s="125"/>
      <c r="AT2" s="126"/>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40"/>
      <c r="Z3" s="1041"/>
      <c r="AA3" s="1042"/>
      <c r="AB3" s="1046"/>
      <c r="AC3" s="1047"/>
      <c r="AD3" s="1048"/>
      <c r="AE3" s="246"/>
      <c r="AF3" s="246"/>
      <c r="AG3" s="246"/>
      <c r="AH3" s="246"/>
      <c r="AI3" s="246"/>
      <c r="AJ3" s="246"/>
      <c r="AK3" s="246"/>
      <c r="AL3" s="246"/>
      <c r="AM3" s="246"/>
      <c r="AN3" s="246"/>
      <c r="AO3" s="246"/>
      <c r="AP3" s="242"/>
      <c r="AQ3" s="193"/>
      <c r="AR3" s="194"/>
      <c r="AS3" s="128" t="s">
        <v>356</v>
      </c>
      <c r="AT3" s="129"/>
      <c r="AU3" s="194"/>
      <c r="AV3" s="194"/>
      <c r="AW3" s="396" t="s">
        <v>300</v>
      </c>
      <c r="AX3" s="397"/>
    </row>
    <row r="4" spans="1:50" ht="22.5" customHeight="1" x14ac:dyDescent="0.15">
      <c r="A4" s="401"/>
      <c r="B4" s="399"/>
      <c r="C4" s="399"/>
      <c r="D4" s="399"/>
      <c r="E4" s="399"/>
      <c r="F4" s="400"/>
      <c r="G4" s="562"/>
      <c r="H4" s="1016"/>
      <c r="I4" s="1016"/>
      <c r="J4" s="1016"/>
      <c r="K4" s="1016"/>
      <c r="L4" s="1016"/>
      <c r="M4" s="1016"/>
      <c r="N4" s="1016"/>
      <c r="O4" s="1017"/>
      <c r="P4" s="100"/>
      <c r="Q4" s="1024"/>
      <c r="R4" s="1024"/>
      <c r="S4" s="1024"/>
      <c r="T4" s="1024"/>
      <c r="U4" s="1024"/>
      <c r="V4" s="1024"/>
      <c r="W4" s="1024"/>
      <c r="X4" s="1025"/>
      <c r="Y4" s="1034" t="s">
        <v>12</v>
      </c>
      <c r="Z4" s="1035"/>
      <c r="AA4" s="1036"/>
      <c r="AB4" s="459"/>
      <c r="AC4" s="1038"/>
      <c r="AD4" s="1038"/>
      <c r="AE4" s="213"/>
      <c r="AF4" s="214"/>
      <c r="AG4" s="214"/>
      <c r="AH4" s="214"/>
      <c r="AI4" s="213"/>
      <c r="AJ4" s="214"/>
      <c r="AK4" s="214"/>
      <c r="AL4" s="214"/>
      <c r="AM4" s="213"/>
      <c r="AN4" s="214"/>
      <c r="AO4" s="214"/>
      <c r="AP4" s="214"/>
      <c r="AQ4" s="335"/>
      <c r="AR4" s="202"/>
      <c r="AS4" s="202"/>
      <c r="AT4" s="336"/>
      <c r="AU4" s="214"/>
      <c r="AV4" s="214"/>
      <c r="AW4" s="214"/>
      <c r="AX4" s="216"/>
    </row>
    <row r="5" spans="1:50" ht="22.5" customHeight="1" x14ac:dyDescent="0.15">
      <c r="A5" s="402"/>
      <c r="B5" s="403"/>
      <c r="C5" s="403"/>
      <c r="D5" s="403"/>
      <c r="E5" s="403"/>
      <c r="F5" s="404"/>
      <c r="G5" s="1018"/>
      <c r="H5" s="1019"/>
      <c r="I5" s="1019"/>
      <c r="J5" s="1019"/>
      <c r="K5" s="1019"/>
      <c r="L5" s="1019"/>
      <c r="M5" s="1019"/>
      <c r="N5" s="1019"/>
      <c r="O5" s="1020"/>
      <c r="P5" s="1026"/>
      <c r="Q5" s="1026"/>
      <c r="R5" s="1026"/>
      <c r="S5" s="1026"/>
      <c r="T5" s="1026"/>
      <c r="U5" s="1026"/>
      <c r="V5" s="1026"/>
      <c r="W5" s="1026"/>
      <c r="X5" s="1027"/>
      <c r="Y5" s="413" t="s">
        <v>54</v>
      </c>
      <c r="Z5" s="1031"/>
      <c r="AA5" s="1032"/>
      <c r="AB5" s="521"/>
      <c r="AC5" s="1037"/>
      <c r="AD5" s="1037"/>
      <c r="AE5" s="213"/>
      <c r="AF5" s="214"/>
      <c r="AG5" s="214"/>
      <c r="AH5" s="214"/>
      <c r="AI5" s="213"/>
      <c r="AJ5" s="214"/>
      <c r="AK5" s="214"/>
      <c r="AL5" s="214"/>
      <c r="AM5" s="213"/>
      <c r="AN5" s="214"/>
      <c r="AO5" s="214"/>
      <c r="AP5" s="214"/>
      <c r="AQ5" s="335"/>
      <c r="AR5" s="202"/>
      <c r="AS5" s="202"/>
      <c r="AT5" s="336"/>
      <c r="AU5" s="214"/>
      <c r="AV5" s="214"/>
      <c r="AW5" s="214"/>
      <c r="AX5" s="216"/>
    </row>
    <row r="6" spans="1:50" ht="22.5" customHeight="1" x14ac:dyDescent="0.15">
      <c r="A6" s="402"/>
      <c r="B6" s="403"/>
      <c r="C6" s="403"/>
      <c r="D6" s="403"/>
      <c r="E6" s="403"/>
      <c r="F6" s="404"/>
      <c r="G6" s="1021"/>
      <c r="H6" s="1022"/>
      <c r="I6" s="1022"/>
      <c r="J6" s="1022"/>
      <c r="K6" s="1022"/>
      <c r="L6" s="1022"/>
      <c r="M6" s="1022"/>
      <c r="N6" s="1022"/>
      <c r="O6" s="1023"/>
      <c r="P6" s="1028"/>
      <c r="Q6" s="1028"/>
      <c r="R6" s="1028"/>
      <c r="S6" s="1028"/>
      <c r="T6" s="1028"/>
      <c r="U6" s="1028"/>
      <c r="V6" s="1028"/>
      <c r="W6" s="1028"/>
      <c r="X6" s="1029"/>
      <c r="Y6" s="1030" t="s">
        <v>13</v>
      </c>
      <c r="Z6" s="1031"/>
      <c r="AA6" s="1032"/>
      <c r="AB6" s="595" t="s">
        <v>301</v>
      </c>
      <c r="AC6" s="1033"/>
      <c r="AD6" s="1033"/>
      <c r="AE6" s="213"/>
      <c r="AF6" s="214"/>
      <c r="AG6" s="214"/>
      <c r="AH6" s="214"/>
      <c r="AI6" s="213"/>
      <c r="AJ6" s="214"/>
      <c r="AK6" s="214"/>
      <c r="AL6" s="214"/>
      <c r="AM6" s="213"/>
      <c r="AN6" s="214"/>
      <c r="AO6" s="214"/>
      <c r="AP6" s="214"/>
      <c r="AQ6" s="335"/>
      <c r="AR6" s="202"/>
      <c r="AS6" s="202"/>
      <c r="AT6" s="336"/>
      <c r="AU6" s="214"/>
      <c r="AV6" s="214"/>
      <c r="AW6" s="214"/>
      <c r="AX6" s="216"/>
    </row>
    <row r="7" spans="1:50" customFormat="1" ht="23.25" customHeight="1" x14ac:dyDescent="0.15">
      <c r="A7" s="221" t="s">
        <v>528</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9"/>
      <c r="Z9" s="830"/>
      <c r="AA9" s="831"/>
      <c r="AB9" s="1043" t="s">
        <v>11</v>
      </c>
      <c r="AC9" s="1044"/>
      <c r="AD9" s="1045"/>
      <c r="AE9" s="1049" t="s">
        <v>357</v>
      </c>
      <c r="AF9" s="1049"/>
      <c r="AG9" s="1049"/>
      <c r="AH9" s="1049"/>
      <c r="AI9" s="1049" t="s">
        <v>363</v>
      </c>
      <c r="AJ9" s="1049"/>
      <c r="AK9" s="1049"/>
      <c r="AL9" s="1049"/>
      <c r="AM9" s="1049" t="s">
        <v>472</v>
      </c>
      <c r="AN9" s="1049"/>
      <c r="AO9" s="1049"/>
      <c r="AP9" s="555"/>
      <c r="AQ9" s="154" t="s">
        <v>355</v>
      </c>
      <c r="AR9" s="125"/>
      <c r="AS9" s="125"/>
      <c r="AT9" s="126"/>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40"/>
      <c r="Z10" s="1041"/>
      <c r="AA10" s="1042"/>
      <c r="AB10" s="1046"/>
      <c r="AC10" s="1047"/>
      <c r="AD10" s="1048"/>
      <c r="AE10" s="246"/>
      <c r="AF10" s="246"/>
      <c r="AG10" s="246"/>
      <c r="AH10" s="246"/>
      <c r="AI10" s="246"/>
      <c r="AJ10" s="246"/>
      <c r="AK10" s="246"/>
      <c r="AL10" s="246"/>
      <c r="AM10" s="246"/>
      <c r="AN10" s="246"/>
      <c r="AO10" s="246"/>
      <c r="AP10" s="242"/>
      <c r="AQ10" s="193"/>
      <c r="AR10" s="194"/>
      <c r="AS10" s="128" t="s">
        <v>356</v>
      </c>
      <c r="AT10" s="129"/>
      <c r="AU10" s="194"/>
      <c r="AV10" s="194"/>
      <c r="AW10" s="396" t="s">
        <v>300</v>
      </c>
      <c r="AX10" s="397"/>
    </row>
    <row r="11" spans="1:50" ht="22.5" customHeight="1" x14ac:dyDescent="0.15">
      <c r="A11" s="401"/>
      <c r="B11" s="399"/>
      <c r="C11" s="399"/>
      <c r="D11" s="399"/>
      <c r="E11" s="399"/>
      <c r="F11" s="400"/>
      <c r="G11" s="562"/>
      <c r="H11" s="1016"/>
      <c r="I11" s="1016"/>
      <c r="J11" s="1016"/>
      <c r="K11" s="1016"/>
      <c r="L11" s="1016"/>
      <c r="M11" s="1016"/>
      <c r="N11" s="1016"/>
      <c r="O11" s="1017"/>
      <c r="P11" s="100"/>
      <c r="Q11" s="1024"/>
      <c r="R11" s="1024"/>
      <c r="S11" s="1024"/>
      <c r="T11" s="1024"/>
      <c r="U11" s="1024"/>
      <c r="V11" s="1024"/>
      <c r="W11" s="1024"/>
      <c r="X11" s="1025"/>
      <c r="Y11" s="1034" t="s">
        <v>12</v>
      </c>
      <c r="Z11" s="1035"/>
      <c r="AA11" s="1036"/>
      <c r="AB11" s="459"/>
      <c r="AC11" s="1038"/>
      <c r="AD11" s="1038"/>
      <c r="AE11" s="213"/>
      <c r="AF11" s="214"/>
      <c r="AG11" s="214"/>
      <c r="AH11" s="214"/>
      <c r="AI11" s="213"/>
      <c r="AJ11" s="214"/>
      <c r="AK11" s="214"/>
      <c r="AL11" s="214"/>
      <c r="AM11" s="213"/>
      <c r="AN11" s="214"/>
      <c r="AO11" s="214"/>
      <c r="AP11" s="214"/>
      <c r="AQ11" s="335"/>
      <c r="AR11" s="202"/>
      <c r="AS11" s="202"/>
      <c r="AT11" s="336"/>
      <c r="AU11" s="214"/>
      <c r="AV11" s="214"/>
      <c r="AW11" s="214"/>
      <c r="AX11" s="216"/>
    </row>
    <row r="12" spans="1:50" ht="22.5" customHeight="1" x14ac:dyDescent="0.15">
      <c r="A12" s="402"/>
      <c r="B12" s="403"/>
      <c r="C12" s="403"/>
      <c r="D12" s="403"/>
      <c r="E12" s="403"/>
      <c r="F12" s="404"/>
      <c r="G12" s="1018"/>
      <c r="H12" s="1019"/>
      <c r="I12" s="1019"/>
      <c r="J12" s="1019"/>
      <c r="K12" s="1019"/>
      <c r="L12" s="1019"/>
      <c r="M12" s="1019"/>
      <c r="N12" s="1019"/>
      <c r="O12" s="1020"/>
      <c r="P12" s="1026"/>
      <c r="Q12" s="1026"/>
      <c r="R12" s="1026"/>
      <c r="S12" s="1026"/>
      <c r="T12" s="1026"/>
      <c r="U12" s="1026"/>
      <c r="V12" s="1026"/>
      <c r="W12" s="1026"/>
      <c r="X12" s="1027"/>
      <c r="Y12" s="413" t="s">
        <v>54</v>
      </c>
      <c r="Z12" s="1031"/>
      <c r="AA12" s="1032"/>
      <c r="AB12" s="521"/>
      <c r="AC12" s="1037"/>
      <c r="AD12" s="1037"/>
      <c r="AE12" s="213"/>
      <c r="AF12" s="214"/>
      <c r="AG12" s="214"/>
      <c r="AH12" s="214"/>
      <c r="AI12" s="213"/>
      <c r="AJ12" s="214"/>
      <c r="AK12" s="214"/>
      <c r="AL12" s="214"/>
      <c r="AM12" s="213"/>
      <c r="AN12" s="214"/>
      <c r="AO12" s="214"/>
      <c r="AP12" s="214"/>
      <c r="AQ12" s="335"/>
      <c r="AR12" s="202"/>
      <c r="AS12" s="202"/>
      <c r="AT12" s="336"/>
      <c r="AU12" s="214"/>
      <c r="AV12" s="214"/>
      <c r="AW12" s="214"/>
      <c r="AX12" s="216"/>
    </row>
    <row r="13" spans="1:50" ht="22.5" customHeight="1" x14ac:dyDescent="0.15">
      <c r="A13" s="405"/>
      <c r="B13" s="406"/>
      <c r="C13" s="406"/>
      <c r="D13" s="406"/>
      <c r="E13" s="406"/>
      <c r="F13" s="407"/>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5" t="s">
        <v>301</v>
      </c>
      <c r="AC13" s="1033"/>
      <c r="AD13" s="1033"/>
      <c r="AE13" s="213"/>
      <c r="AF13" s="214"/>
      <c r="AG13" s="214"/>
      <c r="AH13" s="214"/>
      <c r="AI13" s="213"/>
      <c r="AJ13" s="214"/>
      <c r="AK13" s="214"/>
      <c r="AL13" s="214"/>
      <c r="AM13" s="213"/>
      <c r="AN13" s="214"/>
      <c r="AO13" s="214"/>
      <c r="AP13" s="214"/>
      <c r="AQ13" s="335"/>
      <c r="AR13" s="202"/>
      <c r="AS13" s="202"/>
      <c r="AT13" s="336"/>
      <c r="AU13" s="214"/>
      <c r="AV13" s="214"/>
      <c r="AW13" s="214"/>
      <c r="AX13" s="216"/>
    </row>
    <row r="14" spans="1:50" customFormat="1" ht="23.25" customHeight="1" x14ac:dyDescent="0.15">
      <c r="A14" s="221" t="s">
        <v>528</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9"/>
      <c r="Z16" s="830"/>
      <c r="AA16" s="831"/>
      <c r="AB16" s="1043" t="s">
        <v>11</v>
      </c>
      <c r="AC16" s="1044"/>
      <c r="AD16" s="1045"/>
      <c r="AE16" s="1049" t="s">
        <v>357</v>
      </c>
      <c r="AF16" s="1049"/>
      <c r="AG16" s="1049"/>
      <c r="AH16" s="1049"/>
      <c r="AI16" s="1049" t="s">
        <v>363</v>
      </c>
      <c r="AJ16" s="1049"/>
      <c r="AK16" s="1049"/>
      <c r="AL16" s="1049"/>
      <c r="AM16" s="1049" t="s">
        <v>472</v>
      </c>
      <c r="AN16" s="1049"/>
      <c r="AO16" s="1049"/>
      <c r="AP16" s="555"/>
      <c r="AQ16" s="154" t="s">
        <v>355</v>
      </c>
      <c r="AR16" s="125"/>
      <c r="AS16" s="125"/>
      <c r="AT16" s="126"/>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40"/>
      <c r="Z17" s="1041"/>
      <c r="AA17" s="1042"/>
      <c r="AB17" s="1046"/>
      <c r="AC17" s="1047"/>
      <c r="AD17" s="1048"/>
      <c r="AE17" s="246"/>
      <c r="AF17" s="246"/>
      <c r="AG17" s="246"/>
      <c r="AH17" s="246"/>
      <c r="AI17" s="246"/>
      <c r="AJ17" s="246"/>
      <c r="AK17" s="246"/>
      <c r="AL17" s="246"/>
      <c r="AM17" s="246"/>
      <c r="AN17" s="246"/>
      <c r="AO17" s="246"/>
      <c r="AP17" s="242"/>
      <c r="AQ17" s="193"/>
      <c r="AR17" s="194"/>
      <c r="AS17" s="128" t="s">
        <v>356</v>
      </c>
      <c r="AT17" s="129"/>
      <c r="AU17" s="194"/>
      <c r="AV17" s="194"/>
      <c r="AW17" s="396" t="s">
        <v>300</v>
      </c>
      <c r="AX17" s="397"/>
    </row>
    <row r="18" spans="1:50" ht="22.5" customHeight="1" x14ac:dyDescent="0.15">
      <c r="A18" s="401"/>
      <c r="B18" s="399"/>
      <c r="C18" s="399"/>
      <c r="D18" s="399"/>
      <c r="E18" s="399"/>
      <c r="F18" s="400"/>
      <c r="G18" s="562"/>
      <c r="H18" s="1016"/>
      <c r="I18" s="1016"/>
      <c r="J18" s="1016"/>
      <c r="K18" s="1016"/>
      <c r="L18" s="1016"/>
      <c r="M18" s="1016"/>
      <c r="N18" s="1016"/>
      <c r="O18" s="1017"/>
      <c r="P18" s="100"/>
      <c r="Q18" s="1024"/>
      <c r="R18" s="1024"/>
      <c r="S18" s="1024"/>
      <c r="T18" s="1024"/>
      <c r="U18" s="1024"/>
      <c r="V18" s="1024"/>
      <c r="W18" s="1024"/>
      <c r="X18" s="1025"/>
      <c r="Y18" s="1034" t="s">
        <v>12</v>
      </c>
      <c r="Z18" s="1035"/>
      <c r="AA18" s="1036"/>
      <c r="AB18" s="459"/>
      <c r="AC18" s="1038"/>
      <c r="AD18" s="1038"/>
      <c r="AE18" s="213"/>
      <c r="AF18" s="214"/>
      <c r="AG18" s="214"/>
      <c r="AH18" s="214"/>
      <c r="AI18" s="213"/>
      <c r="AJ18" s="214"/>
      <c r="AK18" s="214"/>
      <c r="AL18" s="214"/>
      <c r="AM18" s="213"/>
      <c r="AN18" s="214"/>
      <c r="AO18" s="214"/>
      <c r="AP18" s="214"/>
      <c r="AQ18" s="335"/>
      <c r="AR18" s="202"/>
      <c r="AS18" s="202"/>
      <c r="AT18" s="336"/>
      <c r="AU18" s="214"/>
      <c r="AV18" s="214"/>
      <c r="AW18" s="214"/>
      <c r="AX18" s="216"/>
    </row>
    <row r="19" spans="1:50" ht="22.5" customHeight="1" x14ac:dyDescent="0.15">
      <c r="A19" s="402"/>
      <c r="B19" s="403"/>
      <c r="C19" s="403"/>
      <c r="D19" s="403"/>
      <c r="E19" s="403"/>
      <c r="F19" s="404"/>
      <c r="G19" s="1018"/>
      <c r="H19" s="1019"/>
      <c r="I19" s="1019"/>
      <c r="J19" s="1019"/>
      <c r="K19" s="1019"/>
      <c r="L19" s="1019"/>
      <c r="M19" s="1019"/>
      <c r="N19" s="1019"/>
      <c r="O19" s="1020"/>
      <c r="P19" s="1026"/>
      <c r="Q19" s="1026"/>
      <c r="R19" s="1026"/>
      <c r="S19" s="1026"/>
      <c r="T19" s="1026"/>
      <c r="U19" s="1026"/>
      <c r="V19" s="1026"/>
      <c r="W19" s="1026"/>
      <c r="X19" s="1027"/>
      <c r="Y19" s="413" t="s">
        <v>54</v>
      </c>
      <c r="Z19" s="1031"/>
      <c r="AA19" s="1032"/>
      <c r="AB19" s="521"/>
      <c r="AC19" s="1037"/>
      <c r="AD19" s="1037"/>
      <c r="AE19" s="213"/>
      <c r="AF19" s="214"/>
      <c r="AG19" s="214"/>
      <c r="AH19" s="214"/>
      <c r="AI19" s="213"/>
      <c r="AJ19" s="214"/>
      <c r="AK19" s="214"/>
      <c r="AL19" s="214"/>
      <c r="AM19" s="213"/>
      <c r="AN19" s="214"/>
      <c r="AO19" s="214"/>
      <c r="AP19" s="214"/>
      <c r="AQ19" s="335"/>
      <c r="AR19" s="202"/>
      <c r="AS19" s="202"/>
      <c r="AT19" s="336"/>
      <c r="AU19" s="214"/>
      <c r="AV19" s="214"/>
      <c r="AW19" s="214"/>
      <c r="AX19" s="216"/>
    </row>
    <row r="20" spans="1:50" ht="22.5" customHeight="1" x14ac:dyDescent="0.15">
      <c r="A20" s="405"/>
      <c r="B20" s="406"/>
      <c r="C20" s="406"/>
      <c r="D20" s="406"/>
      <c r="E20" s="406"/>
      <c r="F20" s="407"/>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5" t="s">
        <v>301</v>
      </c>
      <c r="AC20" s="1033"/>
      <c r="AD20" s="1033"/>
      <c r="AE20" s="213"/>
      <c r="AF20" s="214"/>
      <c r="AG20" s="214"/>
      <c r="AH20" s="214"/>
      <c r="AI20" s="213"/>
      <c r="AJ20" s="214"/>
      <c r="AK20" s="214"/>
      <c r="AL20" s="214"/>
      <c r="AM20" s="213"/>
      <c r="AN20" s="214"/>
      <c r="AO20" s="214"/>
      <c r="AP20" s="214"/>
      <c r="AQ20" s="335"/>
      <c r="AR20" s="202"/>
      <c r="AS20" s="202"/>
      <c r="AT20" s="336"/>
      <c r="AU20" s="214"/>
      <c r="AV20" s="214"/>
      <c r="AW20" s="214"/>
      <c r="AX20" s="216"/>
    </row>
    <row r="21" spans="1:50" customFormat="1" ht="23.25" customHeight="1" x14ac:dyDescent="0.15">
      <c r="A21" s="221" t="s">
        <v>528</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9"/>
      <c r="Z23" s="830"/>
      <c r="AA23" s="831"/>
      <c r="AB23" s="1043" t="s">
        <v>11</v>
      </c>
      <c r="AC23" s="1044"/>
      <c r="AD23" s="1045"/>
      <c r="AE23" s="1049" t="s">
        <v>357</v>
      </c>
      <c r="AF23" s="1049"/>
      <c r="AG23" s="1049"/>
      <c r="AH23" s="1049"/>
      <c r="AI23" s="1049" t="s">
        <v>363</v>
      </c>
      <c r="AJ23" s="1049"/>
      <c r="AK23" s="1049"/>
      <c r="AL23" s="1049"/>
      <c r="AM23" s="1049" t="s">
        <v>472</v>
      </c>
      <c r="AN23" s="1049"/>
      <c r="AO23" s="1049"/>
      <c r="AP23" s="555"/>
      <c r="AQ23" s="154" t="s">
        <v>355</v>
      </c>
      <c r="AR23" s="125"/>
      <c r="AS23" s="125"/>
      <c r="AT23" s="126"/>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40"/>
      <c r="Z24" s="1041"/>
      <c r="AA24" s="1042"/>
      <c r="AB24" s="1046"/>
      <c r="AC24" s="1047"/>
      <c r="AD24" s="1048"/>
      <c r="AE24" s="246"/>
      <c r="AF24" s="246"/>
      <c r="AG24" s="246"/>
      <c r="AH24" s="246"/>
      <c r="AI24" s="246"/>
      <c r="AJ24" s="246"/>
      <c r="AK24" s="246"/>
      <c r="AL24" s="246"/>
      <c r="AM24" s="246"/>
      <c r="AN24" s="246"/>
      <c r="AO24" s="246"/>
      <c r="AP24" s="242"/>
      <c r="AQ24" s="193"/>
      <c r="AR24" s="194"/>
      <c r="AS24" s="128" t="s">
        <v>356</v>
      </c>
      <c r="AT24" s="129"/>
      <c r="AU24" s="194"/>
      <c r="AV24" s="194"/>
      <c r="AW24" s="396" t="s">
        <v>300</v>
      </c>
      <c r="AX24" s="397"/>
    </row>
    <row r="25" spans="1:50" ht="22.5" customHeight="1" x14ac:dyDescent="0.15">
      <c r="A25" s="401"/>
      <c r="B25" s="399"/>
      <c r="C25" s="399"/>
      <c r="D25" s="399"/>
      <c r="E25" s="399"/>
      <c r="F25" s="400"/>
      <c r="G25" s="562"/>
      <c r="H25" s="1016"/>
      <c r="I25" s="1016"/>
      <c r="J25" s="1016"/>
      <c r="K25" s="1016"/>
      <c r="L25" s="1016"/>
      <c r="M25" s="1016"/>
      <c r="N25" s="1016"/>
      <c r="O25" s="1017"/>
      <c r="P25" s="100"/>
      <c r="Q25" s="1024"/>
      <c r="R25" s="1024"/>
      <c r="S25" s="1024"/>
      <c r="T25" s="1024"/>
      <c r="U25" s="1024"/>
      <c r="V25" s="1024"/>
      <c r="W25" s="1024"/>
      <c r="X25" s="1025"/>
      <c r="Y25" s="1034" t="s">
        <v>12</v>
      </c>
      <c r="Z25" s="1035"/>
      <c r="AA25" s="1036"/>
      <c r="AB25" s="459"/>
      <c r="AC25" s="1038"/>
      <c r="AD25" s="1038"/>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5" customHeight="1" x14ac:dyDescent="0.15">
      <c r="A26" s="402"/>
      <c r="B26" s="403"/>
      <c r="C26" s="403"/>
      <c r="D26" s="403"/>
      <c r="E26" s="403"/>
      <c r="F26" s="404"/>
      <c r="G26" s="1018"/>
      <c r="H26" s="1019"/>
      <c r="I26" s="1019"/>
      <c r="J26" s="1019"/>
      <c r="K26" s="1019"/>
      <c r="L26" s="1019"/>
      <c r="M26" s="1019"/>
      <c r="N26" s="1019"/>
      <c r="O26" s="1020"/>
      <c r="P26" s="1026"/>
      <c r="Q26" s="1026"/>
      <c r="R26" s="1026"/>
      <c r="S26" s="1026"/>
      <c r="T26" s="1026"/>
      <c r="U26" s="1026"/>
      <c r="V26" s="1026"/>
      <c r="W26" s="1026"/>
      <c r="X26" s="1027"/>
      <c r="Y26" s="413" t="s">
        <v>54</v>
      </c>
      <c r="Z26" s="1031"/>
      <c r="AA26" s="1032"/>
      <c r="AB26" s="521"/>
      <c r="AC26" s="1037"/>
      <c r="AD26" s="1037"/>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5" customHeight="1" x14ac:dyDescent="0.15">
      <c r="A27" s="405"/>
      <c r="B27" s="406"/>
      <c r="C27" s="406"/>
      <c r="D27" s="406"/>
      <c r="E27" s="406"/>
      <c r="F27" s="407"/>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5" t="s">
        <v>301</v>
      </c>
      <c r="AC27" s="1033"/>
      <c r="AD27" s="1033"/>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25" customHeight="1" x14ac:dyDescent="0.15">
      <c r="A28" s="221" t="s">
        <v>528</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9"/>
      <c r="Z30" s="830"/>
      <c r="AA30" s="831"/>
      <c r="AB30" s="1043" t="s">
        <v>11</v>
      </c>
      <c r="AC30" s="1044"/>
      <c r="AD30" s="1045"/>
      <c r="AE30" s="1049" t="s">
        <v>357</v>
      </c>
      <c r="AF30" s="1049"/>
      <c r="AG30" s="1049"/>
      <c r="AH30" s="1049"/>
      <c r="AI30" s="1049" t="s">
        <v>363</v>
      </c>
      <c r="AJ30" s="1049"/>
      <c r="AK30" s="1049"/>
      <c r="AL30" s="1049"/>
      <c r="AM30" s="1049" t="s">
        <v>472</v>
      </c>
      <c r="AN30" s="1049"/>
      <c r="AO30" s="1049"/>
      <c r="AP30" s="555"/>
      <c r="AQ30" s="154" t="s">
        <v>355</v>
      </c>
      <c r="AR30" s="125"/>
      <c r="AS30" s="125"/>
      <c r="AT30" s="126"/>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40"/>
      <c r="Z31" s="1041"/>
      <c r="AA31" s="1042"/>
      <c r="AB31" s="1046"/>
      <c r="AC31" s="1047"/>
      <c r="AD31" s="1048"/>
      <c r="AE31" s="246"/>
      <c r="AF31" s="246"/>
      <c r="AG31" s="246"/>
      <c r="AH31" s="246"/>
      <c r="AI31" s="246"/>
      <c r="AJ31" s="246"/>
      <c r="AK31" s="246"/>
      <c r="AL31" s="246"/>
      <c r="AM31" s="246"/>
      <c r="AN31" s="246"/>
      <c r="AO31" s="246"/>
      <c r="AP31" s="242"/>
      <c r="AQ31" s="193"/>
      <c r="AR31" s="194"/>
      <c r="AS31" s="128" t="s">
        <v>356</v>
      </c>
      <c r="AT31" s="129"/>
      <c r="AU31" s="194"/>
      <c r="AV31" s="194"/>
      <c r="AW31" s="396" t="s">
        <v>300</v>
      </c>
      <c r="AX31" s="397"/>
    </row>
    <row r="32" spans="1:50" ht="22.5" customHeight="1" x14ac:dyDescent="0.15">
      <c r="A32" s="401"/>
      <c r="B32" s="399"/>
      <c r="C32" s="399"/>
      <c r="D32" s="399"/>
      <c r="E32" s="399"/>
      <c r="F32" s="400"/>
      <c r="G32" s="562"/>
      <c r="H32" s="1016"/>
      <c r="I32" s="1016"/>
      <c r="J32" s="1016"/>
      <c r="K32" s="1016"/>
      <c r="L32" s="1016"/>
      <c r="M32" s="1016"/>
      <c r="N32" s="1016"/>
      <c r="O32" s="1017"/>
      <c r="P32" s="100"/>
      <c r="Q32" s="1024"/>
      <c r="R32" s="1024"/>
      <c r="S32" s="1024"/>
      <c r="T32" s="1024"/>
      <c r="U32" s="1024"/>
      <c r="V32" s="1024"/>
      <c r="W32" s="1024"/>
      <c r="X32" s="1025"/>
      <c r="Y32" s="1034" t="s">
        <v>12</v>
      </c>
      <c r="Z32" s="1035"/>
      <c r="AA32" s="1036"/>
      <c r="AB32" s="459"/>
      <c r="AC32" s="1038"/>
      <c r="AD32" s="1038"/>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5" customHeight="1" x14ac:dyDescent="0.15">
      <c r="A33" s="402"/>
      <c r="B33" s="403"/>
      <c r="C33" s="403"/>
      <c r="D33" s="403"/>
      <c r="E33" s="403"/>
      <c r="F33" s="404"/>
      <c r="G33" s="1018"/>
      <c r="H33" s="1019"/>
      <c r="I33" s="1019"/>
      <c r="J33" s="1019"/>
      <c r="K33" s="1019"/>
      <c r="L33" s="1019"/>
      <c r="M33" s="1019"/>
      <c r="N33" s="1019"/>
      <c r="O33" s="1020"/>
      <c r="P33" s="1026"/>
      <c r="Q33" s="1026"/>
      <c r="R33" s="1026"/>
      <c r="S33" s="1026"/>
      <c r="T33" s="1026"/>
      <c r="U33" s="1026"/>
      <c r="V33" s="1026"/>
      <c r="W33" s="1026"/>
      <c r="X33" s="1027"/>
      <c r="Y33" s="413" t="s">
        <v>54</v>
      </c>
      <c r="Z33" s="1031"/>
      <c r="AA33" s="1032"/>
      <c r="AB33" s="521"/>
      <c r="AC33" s="1037"/>
      <c r="AD33" s="1037"/>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5" customHeight="1" x14ac:dyDescent="0.15">
      <c r="A34" s="405"/>
      <c r="B34" s="406"/>
      <c r="C34" s="406"/>
      <c r="D34" s="406"/>
      <c r="E34" s="406"/>
      <c r="F34" s="407"/>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5" t="s">
        <v>301</v>
      </c>
      <c r="AC34" s="1033"/>
      <c r="AD34" s="1033"/>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25" customHeight="1" x14ac:dyDescent="0.15">
      <c r="A35" s="221" t="s">
        <v>528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9"/>
      <c r="Z37" s="830"/>
      <c r="AA37" s="831"/>
      <c r="AB37" s="1043" t="s">
        <v>11</v>
      </c>
      <c r="AC37" s="1044"/>
      <c r="AD37" s="1045"/>
      <c r="AE37" s="1049" t="s">
        <v>357</v>
      </c>
      <c r="AF37" s="1049"/>
      <c r="AG37" s="1049"/>
      <c r="AH37" s="1049"/>
      <c r="AI37" s="1049" t="s">
        <v>363</v>
      </c>
      <c r="AJ37" s="1049"/>
      <c r="AK37" s="1049"/>
      <c r="AL37" s="1049"/>
      <c r="AM37" s="1049" t="s">
        <v>472</v>
      </c>
      <c r="AN37" s="1049"/>
      <c r="AO37" s="1049"/>
      <c r="AP37" s="555"/>
      <c r="AQ37" s="154" t="s">
        <v>355</v>
      </c>
      <c r="AR37" s="125"/>
      <c r="AS37" s="125"/>
      <c r="AT37" s="126"/>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40"/>
      <c r="Z38" s="1041"/>
      <c r="AA38" s="1042"/>
      <c r="AB38" s="1046"/>
      <c r="AC38" s="1047"/>
      <c r="AD38" s="1048"/>
      <c r="AE38" s="246"/>
      <c r="AF38" s="246"/>
      <c r="AG38" s="246"/>
      <c r="AH38" s="246"/>
      <c r="AI38" s="246"/>
      <c r="AJ38" s="246"/>
      <c r="AK38" s="246"/>
      <c r="AL38" s="246"/>
      <c r="AM38" s="246"/>
      <c r="AN38" s="246"/>
      <c r="AO38" s="246"/>
      <c r="AP38" s="242"/>
      <c r="AQ38" s="193"/>
      <c r="AR38" s="194"/>
      <c r="AS38" s="128" t="s">
        <v>356</v>
      </c>
      <c r="AT38" s="129"/>
      <c r="AU38" s="194"/>
      <c r="AV38" s="194"/>
      <c r="AW38" s="396" t="s">
        <v>300</v>
      </c>
      <c r="AX38" s="397"/>
    </row>
    <row r="39" spans="1:50" ht="22.5" customHeight="1" x14ac:dyDescent="0.15">
      <c r="A39" s="401"/>
      <c r="B39" s="399"/>
      <c r="C39" s="399"/>
      <c r="D39" s="399"/>
      <c r="E39" s="399"/>
      <c r="F39" s="400"/>
      <c r="G39" s="562"/>
      <c r="H39" s="1016"/>
      <c r="I39" s="1016"/>
      <c r="J39" s="1016"/>
      <c r="K39" s="1016"/>
      <c r="L39" s="1016"/>
      <c r="M39" s="1016"/>
      <c r="N39" s="1016"/>
      <c r="O39" s="1017"/>
      <c r="P39" s="100"/>
      <c r="Q39" s="1024"/>
      <c r="R39" s="1024"/>
      <c r="S39" s="1024"/>
      <c r="T39" s="1024"/>
      <c r="U39" s="1024"/>
      <c r="V39" s="1024"/>
      <c r="W39" s="1024"/>
      <c r="X39" s="1025"/>
      <c r="Y39" s="1034" t="s">
        <v>12</v>
      </c>
      <c r="Z39" s="1035"/>
      <c r="AA39" s="1036"/>
      <c r="AB39" s="459"/>
      <c r="AC39" s="1038"/>
      <c r="AD39" s="1038"/>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5" customHeight="1" x14ac:dyDescent="0.15">
      <c r="A40" s="402"/>
      <c r="B40" s="403"/>
      <c r="C40" s="403"/>
      <c r="D40" s="403"/>
      <c r="E40" s="403"/>
      <c r="F40" s="404"/>
      <c r="G40" s="1018"/>
      <c r="H40" s="1019"/>
      <c r="I40" s="1019"/>
      <c r="J40" s="1019"/>
      <c r="K40" s="1019"/>
      <c r="L40" s="1019"/>
      <c r="M40" s="1019"/>
      <c r="N40" s="1019"/>
      <c r="O40" s="1020"/>
      <c r="P40" s="1026"/>
      <c r="Q40" s="1026"/>
      <c r="R40" s="1026"/>
      <c r="S40" s="1026"/>
      <c r="T40" s="1026"/>
      <c r="U40" s="1026"/>
      <c r="V40" s="1026"/>
      <c r="W40" s="1026"/>
      <c r="X40" s="1027"/>
      <c r="Y40" s="413" t="s">
        <v>54</v>
      </c>
      <c r="Z40" s="1031"/>
      <c r="AA40" s="1032"/>
      <c r="AB40" s="521"/>
      <c r="AC40" s="1037"/>
      <c r="AD40" s="1037"/>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5" customHeight="1" x14ac:dyDescent="0.15">
      <c r="A41" s="405"/>
      <c r="B41" s="406"/>
      <c r="C41" s="406"/>
      <c r="D41" s="406"/>
      <c r="E41" s="406"/>
      <c r="F41" s="407"/>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5" t="s">
        <v>301</v>
      </c>
      <c r="AC41" s="1033"/>
      <c r="AD41" s="1033"/>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25" customHeight="1" x14ac:dyDescent="0.15">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9"/>
      <c r="Z44" s="830"/>
      <c r="AA44" s="831"/>
      <c r="AB44" s="1043" t="s">
        <v>11</v>
      </c>
      <c r="AC44" s="1044"/>
      <c r="AD44" s="1045"/>
      <c r="AE44" s="1049" t="s">
        <v>357</v>
      </c>
      <c r="AF44" s="1049"/>
      <c r="AG44" s="1049"/>
      <c r="AH44" s="1049"/>
      <c r="AI44" s="1049" t="s">
        <v>363</v>
      </c>
      <c r="AJ44" s="1049"/>
      <c r="AK44" s="1049"/>
      <c r="AL44" s="1049"/>
      <c r="AM44" s="1049" t="s">
        <v>472</v>
      </c>
      <c r="AN44" s="1049"/>
      <c r="AO44" s="1049"/>
      <c r="AP44" s="555"/>
      <c r="AQ44" s="154" t="s">
        <v>355</v>
      </c>
      <c r="AR44" s="125"/>
      <c r="AS44" s="125"/>
      <c r="AT44" s="126"/>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40"/>
      <c r="Z45" s="1041"/>
      <c r="AA45" s="1042"/>
      <c r="AB45" s="1046"/>
      <c r="AC45" s="1047"/>
      <c r="AD45" s="1048"/>
      <c r="AE45" s="246"/>
      <c r="AF45" s="246"/>
      <c r="AG45" s="246"/>
      <c r="AH45" s="246"/>
      <c r="AI45" s="246"/>
      <c r="AJ45" s="246"/>
      <c r="AK45" s="246"/>
      <c r="AL45" s="246"/>
      <c r="AM45" s="246"/>
      <c r="AN45" s="246"/>
      <c r="AO45" s="246"/>
      <c r="AP45" s="242"/>
      <c r="AQ45" s="193"/>
      <c r="AR45" s="194"/>
      <c r="AS45" s="128" t="s">
        <v>356</v>
      </c>
      <c r="AT45" s="129"/>
      <c r="AU45" s="194"/>
      <c r="AV45" s="194"/>
      <c r="AW45" s="396" t="s">
        <v>300</v>
      </c>
      <c r="AX45" s="397"/>
    </row>
    <row r="46" spans="1:50" ht="22.5" customHeight="1" x14ac:dyDescent="0.15">
      <c r="A46" s="401"/>
      <c r="B46" s="399"/>
      <c r="C46" s="399"/>
      <c r="D46" s="399"/>
      <c r="E46" s="399"/>
      <c r="F46" s="400"/>
      <c r="G46" s="562"/>
      <c r="H46" s="1016"/>
      <c r="I46" s="1016"/>
      <c r="J46" s="1016"/>
      <c r="K46" s="1016"/>
      <c r="L46" s="1016"/>
      <c r="M46" s="1016"/>
      <c r="N46" s="1016"/>
      <c r="O46" s="1017"/>
      <c r="P46" s="100"/>
      <c r="Q46" s="1024"/>
      <c r="R46" s="1024"/>
      <c r="S46" s="1024"/>
      <c r="T46" s="1024"/>
      <c r="U46" s="1024"/>
      <c r="V46" s="1024"/>
      <c r="W46" s="1024"/>
      <c r="X46" s="1025"/>
      <c r="Y46" s="1034" t="s">
        <v>12</v>
      </c>
      <c r="Z46" s="1035"/>
      <c r="AA46" s="1036"/>
      <c r="AB46" s="459"/>
      <c r="AC46" s="1038"/>
      <c r="AD46" s="1038"/>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5" customHeight="1" x14ac:dyDescent="0.15">
      <c r="A47" s="402"/>
      <c r="B47" s="403"/>
      <c r="C47" s="403"/>
      <c r="D47" s="403"/>
      <c r="E47" s="403"/>
      <c r="F47" s="404"/>
      <c r="G47" s="1018"/>
      <c r="H47" s="1019"/>
      <c r="I47" s="1019"/>
      <c r="J47" s="1019"/>
      <c r="K47" s="1019"/>
      <c r="L47" s="1019"/>
      <c r="M47" s="1019"/>
      <c r="N47" s="1019"/>
      <c r="O47" s="1020"/>
      <c r="P47" s="1026"/>
      <c r="Q47" s="1026"/>
      <c r="R47" s="1026"/>
      <c r="S47" s="1026"/>
      <c r="T47" s="1026"/>
      <c r="U47" s="1026"/>
      <c r="V47" s="1026"/>
      <c r="W47" s="1026"/>
      <c r="X47" s="1027"/>
      <c r="Y47" s="413" t="s">
        <v>54</v>
      </c>
      <c r="Z47" s="1031"/>
      <c r="AA47" s="1032"/>
      <c r="AB47" s="521"/>
      <c r="AC47" s="1037"/>
      <c r="AD47" s="1037"/>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5" customHeight="1" x14ac:dyDescent="0.15">
      <c r="A48" s="405"/>
      <c r="B48" s="406"/>
      <c r="C48" s="406"/>
      <c r="D48" s="406"/>
      <c r="E48" s="406"/>
      <c r="F48" s="407"/>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5" t="s">
        <v>301</v>
      </c>
      <c r="AC48" s="1033"/>
      <c r="AD48" s="1033"/>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25"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9"/>
      <c r="Z51" s="830"/>
      <c r="AA51" s="831"/>
      <c r="AB51" s="555" t="s">
        <v>11</v>
      </c>
      <c r="AC51" s="1044"/>
      <c r="AD51" s="1045"/>
      <c r="AE51" s="1049" t="s">
        <v>357</v>
      </c>
      <c r="AF51" s="1049"/>
      <c r="AG51" s="1049"/>
      <c r="AH51" s="1049"/>
      <c r="AI51" s="1049" t="s">
        <v>363</v>
      </c>
      <c r="AJ51" s="1049"/>
      <c r="AK51" s="1049"/>
      <c r="AL51" s="1049"/>
      <c r="AM51" s="1049" t="s">
        <v>472</v>
      </c>
      <c r="AN51" s="1049"/>
      <c r="AO51" s="1049"/>
      <c r="AP51" s="555"/>
      <c r="AQ51" s="154" t="s">
        <v>355</v>
      </c>
      <c r="AR51" s="125"/>
      <c r="AS51" s="125"/>
      <c r="AT51" s="126"/>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40"/>
      <c r="Z52" s="1041"/>
      <c r="AA52" s="1042"/>
      <c r="AB52" s="1046"/>
      <c r="AC52" s="1047"/>
      <c r="AD52" s="1048"/>
      <c r="AE52" s="246"/>
      <c r="AF52" s="246"/>
      <c r="AG52" s="246"/>
      <c r="AH52" s="246"/>
      <c r="AI52" s="246"/>
      <c r="AJ52" s="246"/>
      <c r="AK52" s="246"/>
      <c r="AL52" s="246"/>
      <c r="AM52" s="246"/>
      <c r="AN52" s="246"/>
      <c r="AO52" s="246"/>
      <c r="AP52" s="242"/>
      <c r="AQ52" s="193"/>
      <c r="AR52" s="194"/>
      <c r="AS52" s="128" t="s">
        <v>356</v>
      </c>
      <c r="AT52" s="129"/>
      <c r="AU52" s="194"/>
      <c r="AV52" s="194"/>
      <c r="AW52" s="396" t="s">
        <v>300</v>
      </c>
      <c r="AX52" s="397"/>
    </row>
    <row r="53" spans="1:50" ht="22.5" customHeight="1" x14ac:dyDescent="0.15">
      <c r="A53" s="401"/>
      <c r="B53" s="399"/>
      <c r="C53" s="399"/>
      <c r="D53" s="399"/>
      <c r="E53" s="399"/>
      <c r="F53" s="400"/>
      <c r="G53" s="562"/>
      <c r="H53" s="1016"/>
      <c r="I53" s="1016"/>
      <c r="J53" s="1016"/>
      <c r="K53" s="1016"/>
      <c r="L53" s="1016"/>
      <c r="M53" s="1016"/>
      <c r="N53" s="1016"/>
      <c r="O53" s="1017"/>
      <c r="P53" s="100"/>
      <c r="Q53" s="1024"/>
      <c r="R53" s="1024"/>
      <c r="S53" s="1024"/>
      <c r="T53" s="1024"/>
      <c r="U53" s="1024"/>
      <c r="V53" s="1024"/>
      <c r="W53" s="1024"/>
      <c r="X53" s="1025"/>
      <c r="Y53" s="1034" t="s">
        <v>12</v>
      </c>
      <c r="Z53" s="1035"/>
      <c r="AA53" s="1036"/>
      <c r="AB53" s="459"/>
      <c r="AC53" s="1038"/>
      <c r="AD53" s="1038"/>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5" customHeight="1" x14ac:dyDescent="0.15">
      <c r="A54" s="402"/>
      <c r="B54" s="403"/>
      <c r="C54" s="403"/>
      <c r="D54" s="403"/>
      <c r="E54" s="403"/>
      <c r="F54" s="404"/>
      <c r="G54" s="1018"/>
      <c r="H54" s="1019"/>
      <c r="I54" s="1019"/>
      <c r="J54" s="1019"/>
      <c r="K54" s="1019"/>
      <c r="L54" s="1019"/>
      <c r="M54" s="1019"/>
      <c r="N54" s="1019"/>
      <c r="O54" s="1020"/>
      <c r="P54" s="1026"/>
      <c r="Q54" s="1026"/>
      <c r="R54" s="1026"/>
      <c r="S54" s="1026"/>
      <c r="T54" s="1026"/>
      <c r="U54" s="1026"/>
      <c r="V54" s="1026"/>
      <c r="W54" s="1026"/>
      <c r="X54" s="1027"/>
      <c r="Y54" s="413" t="s">
        <v>54</v>
      </c>
      <c r="Z54" s="1031"/>
      <c r="AA54" s="1032"/>
      <c r="AB54" s="521"/>
      <c r="AC54" s="1037"/>
      <c r="AD54" s="1037"/>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5" customHeight="1" x14ac:dyDescent="0.15">
      <c r="A55" s="405"/>
      <c r="B55" s="406"/>
      <c r="C55" s="406"/>
      <c r="D55" s="406"/>
      <c r="E55" s="406"/>
      <c r="F55" s="407"/>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5" t="s">
        <v>301</v>
      </c>
      <c r="AC55" s="1033"/>
      <c r="AD55" s="1033"/>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25"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9"/>
      <c r="Z58" s="830"/>
      <c r="AA58" s="831"/>
      <c r="AB58" s="1043" t="s">
        <v>11</v>
      </c>
      <c r="AC58" s="1044"/>
      <c r="AD58" s="1045"/>
      <c r="AE58" s="1049" t="s">
        <v>357</v>
      </c>
      <c r="AF58" s="1049"/>
      <c r="AG58" s="1049"/>
      <c r="AH58" s="1049"/>
      <c r="AI58" s="1049" t="s">
        <v>363</v>
      </c>
      <c r="AJ58" s="1049"/>
      <c r="AK58" s="1049"/>
      <c r="AL58" s="1049"/>
      <c r="AM58" s="1049" t="s">
        <v>472</v>
      </c>
      <c r="AN58" s="1049"/>
      <c r="AO58" s="1049"/>
      <c r="AP58" s="555"/>
      <c r="AQ58" s="154" t="s">
        <v>355</v>
      </c>
      <c r="AR58" s="125"/>
      <c r="AS58" s="125"/>
      <c r="AT58" s="126"/>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40"/>
      <c r="Z59" s="1041"/>
      <c r="AA59" s="1042"/>
      <c r="AB59" s="1046"/>
      <c r="AC59" s="1047"/>
      <c r="AD59" s="1048"/>
      <c r="AE59" s="246"/>
      <c r="AF59" s="246"/>
      <c r="AG59" s="246"/>
      <c r="AH59" s="246"/>
      <c r="AI59" s="246"/>
      <c r="AJ59" s="246"/>
      <c r="AK59" s="246"/>
      <c r="AL59" s="246"/>
      <c r="AM59" s="246"/>
      <c r="AN59" s="246"/>
      <c r="AO59" s="246"/>
      <c r="AP59" s="242"/>
      <c r="AQ59" s="193"/>
      <c r="AR59" s="194"/>
      <c r="AS59" s="128" t="s">
        <v>356</v>
      </c>
      <c r="AT59" s="129"/>
      <c r="AU59" s="194"/>
      <c r="AV59" s="194"/>
      <c r="AW59" s="396" t="s">
        <v>300</v>
      </c>
      <c r="AX59" s="397"/>
    </row>
    <row r="60" spans="1:50" ht="22.5" customHeight="1" x14ac:dyDescent="0.15">
      <c r="A60" s="401"/>
      <c r="B60" s="399"/>
      <c r="C60" s="399"/>
      <c r="D60" s="399"/>
      <c r="E60" s="399"/>
      <c r="F60" s="400"/>
      <c r="G60" s="562"/>
      <c r="H60" s="1016"/>
      <c r="I60" s="1016"/>
      <c r="J60" s="1016"/>
      <c r="K60" s="1016"/>
      <c r="L60" s="1016"/>
      <c r="M60" s="1016"/>
      <c r="N60" s="1016"/>
      <c r="O60" s="1017"/>
      <c r="P60" s="100"/>
      <c r="Q60" s="1024"/>
      <c r="R60" s="1024"/>
      <c r="S60" s="1024"/>
      <c r="T60" s="1024"/>
      <c r="U60" s="1024"/>
      <c r="V60" s="1024"/>
      <c r="W60" s="1024"/>
      <c r="X60" s="1025"/>
      <c r="Y60" s="1034" t="s">
        <v>12</v>
      </c>
      <c r="Z60" s="1035"/>
      <c r="AA60" s="1036"/>
      <c r="AB60" s="459"/>
      <c r="AC60" s="1038"/>
      <c r="AD60" s="1038"/>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5" customHeight="1" x14ac:dyDescent="0.15">
      <c r="A61" s="402"/>
      <c r="B61" s="403"/>
      <c r="C61" s="403"/>
      <c r="D61" s="403"/>
      <c r="E61" s="403"/>
      <c r="F61" s="404"/>
      <c r="G61" s="1018"/>
      <c r="H61" s="1019"/>
      <c r="I61" s="1019"/>
      <c r="J61" s="1019"/>
      <c r="K61" s="1019"/>
      <c r="L61" s="1019"/>
      <c r="M61" s="1019"/>
      <c r="N61" s="1019"/>
      <c r="O61" s="1020"/>
      <c r="P61" s="1026"/>
      <c r="Q61" s="1026"/>
      <c r="R61" s="1026"/>
      <c r="S61" s="1026"/>
      <c r="T61" s="1026"/>
      <c r="U61" s="1026"/>
      <c r="V61" s="1026"/>
      <c r="W61" s="1026"/>
      <c r="X61" s="1027"/>
      <c r="Y61" s="413" t="s">
        <v>54</v>
      </c>
      <c r="Z61" s="1031"/>
      <c r="AA61" s="1032"/>
      <c r="AB61" s="521"/>
      <c r="AC61" s="1037"/>
      <c r="AD61" s="1037"/>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5" customHeight="1" x14ac:dyDescent="0.15">
      <c r="A62" s="405"/>
      <c r="B62" s="406"/>
      <c r="C62" s="406"/>
      <c r="D62" s="406"/>
      <c r="E62" s="406"/>
      <c r="F62" s="407"/>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5" t="s">
        <v>301</v>
      </c>
      <c r="AC62" s="1033"/>
      <c r="AD62" s="1033"/>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25"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9"/>
      <c r="Z65" s="830"/>
      <c r="AA65" s="831"/>
      <c r="AB65" s="1043" t="s">
        <v>11</v>
      </c>
      <c r="AC65" s="1044"/>
      <c r="AD65" s="1045"/>
      <c r="AE65" s="1049" t="s">
        <v>357</v>
      </c>
      <c r="AF65" s="1049"/>
      <c r="AG65" s="1049"/>
      <c r="AH65" s="1049"/>
      <c r="AI65" s="1049" t="s">
        <v>363</v>
      </c>
      <c r="AJ65" s="1049"/>
      <c r="AK65" s="1049"/>
      <c r="AL65" s="1049"/>
      <c r="AM65" s="1049" t="s">
        <v>472</v>
      </c>
      <c r="AN65" s="1049"/>
      <c r="AO65" s="1049"/>
      <c r="AP65" s="555"/>
      <c r="AQ65" s="154" t="s">
        <v>355</v>
      </c>
      <c r="AR65" s="125"/>
      <c r="AS65" s="125"/>
      <c r="AT65" s="126"/>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40"/>
      <c r="Z66" s="1041"/>
      <c r="AA66" s="1042"/>
      <c r="AB66" s="1046"/>
      <c r="AC66" s="1047"/>
      <c r="AD66" s="1048"/>
      <c r="AE66" s="246"/>
      <c r="AF66" s="246"/>
      <c r="AG66" s="246"/>
      <c r="AH66" s="246"/>
      <c r="AI66" s="246"/>
      <c r="AJ66" s="246"/>
      <c r="AK66" s="246"/>
      <c r="AL66" s="246"/>
      <c r="AM66" s="246"/>
      <c r="AN66" s="246"/>
      <c r="AO66" s="246"/>
      <c r="AP66" s="242"/>
      <c r="AQ66" s="193"/>
      <c r="AR66" s="194"/>
      <c r="AS66" s="128" t="s">
        <v>356</v>
      </c>
      <c r="AT66" s="129"/>
      <c r="AU66" s="194"/>
      <c r="AV66" s="194"/>
      <c r="AW66" s="396" t="s">
        <v>300</v>
      </c>
      <c r="AX66" s="397"/>
    </row>
    <row r="67" spans="1:50" ht="22.5" customHeight="1" x14ac:dyDescent="0.15">
      <c r="A67" s="401"/>
      <c r="B67" s="399"/>
      <c r="C67" s="399"/>
      <c r="D67" s="399"/>
      <c r="E67" s="399"/>
      <c r="F67" s="400"/>
      <c r="G67" s="562"/>
      <c r="H67" s="1016"/>
      <c r="I67" s="1016"/>
      <c r="J67" s="1016"/>
      <c r="K67" s="1016"/>
      <c r="L67" s="1016"/>
      <c r="M67" s="1016"/>
      <c r="N67" s="1016"/>
      <c r="O67" s="1017"/>
      <c r="P67" s="100"/>
      <c r="Q67" s="1024"/>
      <c r="R67" s="1024"/>
      <c r="S67" s="1024"/>
      <c r="T67" s="1024"/>
      <c r="U67" s="1024"/>
      <c r="V67" s="1024"/>
      <c r="W67" s="1024"/>
      <c r="X67" s="1025"/>
      <c r="Y67" s="1034" t="s">
        <v>12</v>
      </c>
      <c r="Z67" s="1035"/>
      <c r="AA67" s="1036"/>
      <c r="AB67" s="459"/>
      <c r="AC67" s="1038"/>
      <c r="AD67" s="1038"/>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5" customHeight="1" x14ac:dyDescent="0.15">
      <c r="A68" s="402"/>
      <c r="B68" s="403"/>
      <c r="C68" s="403"/>
      <c r="D68" s="403"/>
      <c r="E68" s="403"/>
      <c r="F68" s="404"/>
      <c r="G68" s="1018"/>
      <c r="H68" s="1019"/>
      <c r="I68" s="1019"/>
      <c r="J68" s="1019"/>
      <c r="K68" s="1019"/>
      <c r="L68" s="1019"/>
      <c r="M68" s="1019"/>
      <c r="N68" s="1019"/>
      <c r="O68" s="1020"/>
      <c r="P68" s="1026"/>
      <c r="Q68" s="1026"/>
      <c r="R68" s="1026"/>
      <c r="S68" s="1026"/>
      <c r="T68" s="1026"/>
      <c r="U68" s="1026"/>
      <c r="V68" s="1026"/>
      <c r="W68" s="1026"/>
      <c r="X68" s="1027"/>
      <c r="Y68" s="413" t="s">
        <v>54</v>
      </c>
      <c r="Z68" s="1031"/>
      <c r="AA68" s="1032"/>
      <c r="AB68" s="521"/>
      <c r="AC68" s="1037"/>
      <c r="AD68" s="1037"/>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5" customHeight="1" x14ac:dyDescent="0.15">
      <c r="A69" s="405"/>
      <c r="B69" s="406"/>
      <c r="C69" s="406"/>
      <c r="D69" s="406"/>
      <c r="E69" s="406"/>
      <c r="F69" s="407"/>
      <c r="G69" s="1021"/>
      <c r="H69" s="1022"/>
      <c r="I69" s="1022"/>
      <c r="J69" s="1022"/>
      <c r="K69" s="1022"/>
      <c r="L69" s="1022"/>
      <c r="M69" s="1022"/>
      <c r="N69" s="1022"/>
      <c r="O69" s="1023"/>
      <c r="P69" s="1028"/>
      <c r="Q69" s="1028"/>
      <c r="R69" s="1028"/>
      <c r="S69" s="1028"/>
      <c r="T69" s="1028"/>
      <c r="U69" s="1028"/>
      <c r="V69" s="1028"/>
      <c r="W69" s="1028"/>
      <c r="X69" s="1029"/>
      <c r="Y69" s="413" t="s">
        <v>13</v>
      </c>
      <c r="Z69" s="1031"/>
      <c r="AA69" s="1032"/>
      <c r="AB69" s="554"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25" customHeight="1" x14ac:dyDescent="0.15">
      <c r="A70" s="221" t="s">
        <v>528</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62"/>
      <c r="B4" s="1063"/>
      <c r="C4" s="1063"/>
      <c r="D4" s="1063"/>
      <c r="E4" s="1063"/>
      <c r="F4" s="1064"/>
      <c r="G4" s="671"/>
      <c r="H4" s="672"/>
      <c r="I4" s="672"/>
      <c r="J4" s="672"/>
      <c r="K4" s="673"/>
      <c r="L4" s="665"/>
      <c r="M4" s="666"/>
      <c r="N4" s="666"/>
      <c r="O4" s="666"/>
      <c r="P4" s="666"/>
      <c r="Q4" s="666"/>
      <c r="R4" s="666"/>
      <c r="S4" s="666"/>
      <c r="T4" s="666"/>
      <c r="U4" s="666"/>
      <c r="V4" s="666"/>
      <c r="W4" s="666"/>
      <c r="X4" s="667"/>
      <c r="Y4" s="386"/>
      <c r="Z4" s="387"/>
      <c r="AA4" s="387"/>
      <c r="AB4" s="806"/>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62"/>
      <c r="B5" s="1063"/>
      <c r="C5" s="1063"/>
      <c r="D5" s="1063"/>
      <c r="E5" s="1063"/>
      <c r="F5" s="106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62"/>
      <c r="B6" s="1063"/>
      <c r="C6" s="1063"/>
      <c r="D6" s="1063"/>
      <c r="E6" s="1063"/>
      <c r="F6" s="106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62"/>
      <c r="B7" s="1063"/>
      <c r="C7" s="1063"/>
      <c r="D7" s="1063"/>
      <c r="E7" s="1063"/>
      <c r="F7" s="106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62"/>
      <c r="B8" s="1063"/>
      <c r="C8" s="1063"/>
      <c r="D8" s="1063"/>
      <c r="E8" s="1063"/>
      <c r="F8" s="106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62"/>
      <c r="B9" s="1063"/>
      <c r="C9" s="1063"/>
      <c r="D9" s="1063"/>
      <c r="E9" s="1063"/>
      <c r="F9" s="106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62"/>
      <c r="B10" s="1063"/>
      <c r="C10" s="1063"/>
      <c r="D10" s="1063"/>
      <c r="E10" s="1063"/>
      <c r="F10" s="106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62"/>
      <c r="B11" s="1063"/>
      <c r="C11" s="1063"/>
      <c r="D11" s="1063"/>
      <c r="E11" s="1063"/>
      <c r="F11" s="106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62"/>
      <c r="B12" s="1063"/>
      <c r="C12" s="1063"/>
      <c r="D12" s="1063"/>
      <c r="E12" s="1063"/>
      <c r="F12" s="106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62"/>
      <c r="B13" s="1063"/>
      <c r="C13" s="1063"/>
      <c r="D13" s="1063"/>
      <c r="E13" s="1063"/>
      <c r="F13" s="106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62"/>
      <c r="B14" s="1063"/>
      <c r="C14" s="1063"/>
      <c r="D14" s="1063"/>
      <c r="E14" s="1063"/>
      <c r="F14" s="106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62"/>
      <c r="B15" s="1063"/>
      <c r="C15" s="1063"/>
      <c r="D15" s="1063"/>
      <c r="E15" s="1063"/>
      <c r="F15" s="1064"/>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62"/>
      <c r="B16" s="1063"/>
      <c r="C16" s="1063"/>
      <c r="D16" s="1063"/>
      <c r="E16" s="1063"/>
      <c r="F16" s="1064"/>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62"/>
      <c r="B17" s="1063"/>
      <c r="C17" s="1063"/>
      <c r="D17" s="1063"/>
      <c r="E17" s="1063"/>
      <c r="F17" s="1064"/>
      <c r="G17" s="671"/>
      <c r="H17" s="672"/>
      <c r="I17" s="672"/>
      <c r="J17" s="672"/>
      <c r="K17" s="673"/>
      <c r="L17" s="665"/>
      <c r="M17" s="666"/>
      <c r="N17" s="666"/>
      <c r="O17" s="666"/>
      <c r="P17" s="666"/>
      <c r="Q17" s="666"/>
      <c r="R17" s="666"/>
      <c r="S17" s="666"/>
      <c r="T17" s="666"/>
      <c r="U17" s="666"/>
      <c r="V17" s="666"/>
      <c r="W17" s="666"/>
      <c r="X17" s="667"/>
      <c r="Y17" s="386"/>
      <c r="Z17" s="387"/>
      <c r="AA17" s="387"/>
      <c r="AB17" s="806"/>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62"/>
      <c r="B18" s="1063"/>
      <c r="C18" s="1063"/>
      <c r="D18" s="1063"/>
      <c r="E18" s="1063"/>
      <c r="F18" s="106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62"/>
      <c r="B19" s="1063"/>
      <c r="C19" s="1063"/>
      <c r="D19" s="1063"/>
      <c r="E19" s="1063"/>
      <c r="F19" s="106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62"/>
      <c r="B20" s="1063"/>
      <c r="C20" s="1063"/>
      <c r="D20" s="1063"/>
      <c r="E20" s="1063"/>
      <c r="F20" s="106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62"/>
      <c r="B21" s="1063"/>
      <c r="C21" s="1063"/>
      <c r="D21" s="1063"/>
      <c r="E21" s="1063"/>
      <c r="F21" s="106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62"/>
      <c r="B22" s="1063"/>
      <c r="C22" s="1063"/>
      <c r="D22" s="1063"/>
      <c r="E22" s="1063"/>
      <c r="F22" s="106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62"/>
      <c r="B23" s="1063"/>
      <c r="C23" s="1063"/>
      <c r="D23" s="1063"/>
      <c r="E23" s="1063"/>
      <c r="F23" s="106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62"/>
      <c r="B24" s="1063"/>
      <c r="C24" s="1063"/>
      <c r="D24" s="1063"/>
      <c r="E24" s="1063"/>
      <c r="F24" s="106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62"/>
      <c r="B25" s="1063"/>
      <c r="C25" s="1063"/>
      <c r="D25" s="1063"/>
      <c r="E25" s="1063"/>
      <c r="F25" s="106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62"/>
      <c r="B26" s="1063"/>
      <c r="C26" s="1063"/>
      <c r="D26" s="1063"/>
      <c r="E26" s="1063"/>
      <c r="F26" s="106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62"/>
      <c r="B27" s="1063"/>
      <c r="C27" s="1063"/>
      <c r="D27" s="1063"/>
      <c r="E27" s="1063"/>
      <c r="F27" s="106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62"/>
      <c r="B28" s="1063"/>
      <c r="C28" s="1063"/>
      <c r="D28" s="1063"/>
      <c r="E28" s="1063"/>
      <c r="F28" s="1064"/>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62"/>
      <c r="B29" s="1063"/>
      <c r="C29" s="1063"/>
      <c r="D29" s="1063"/>
      <c r="E29" s="1063"/>
      <c r="F29" s="1064"/>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62"/>
      <c r="B30" s="1063"/>
      <c r="C30" s="1063"/>
      <c r="D30" s="1063"/>
      <c r="E30" s="1063"/>
      <c r="F30" s="1064"/>
      <c r="G30" s="671"/>
      <c r="H30" s="672"/>
      <c r="I30" s="672"/>
      <c r="J30" s="672"/>
      <c r="K30" s="673"/>
      <c r="L30" s="665"/>
      <c r="M30" s="666"/>
      <c r="N30" s="666"/>
      <c r="O30" s="666"/>
      <c r="P30" s="666"/>
      <c r="Q30" s="666"/>
      <c r="R30" s="666"/>
      <c r="S30" s="666"/>
      <c r="T30" s="666"/>
      <c r="U30" s="666"/>
      <c r="V30" s="666"/>
      <c r="W30" s="666"/>
      <c r="X30" s="667"/>
      <c r="Y30" s="386"/>
      <c r="Z30" s="387"/>
      <c r="AA30" s="387"/>
      <c r="AB30" s="806"/>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62"/>
      <c r="B31" s="1063"/>
      <c r="C31" s="1063"/>
      <c r="D31" s="1063"/>
      <c r="E31" s="1063"/>
      <c r="F31" s="106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62"/>
      <c r="B32" s="1063"/>
      <c r="C32" s="1063"/>
      <c r="D32" s="1063"/>
      <c r="E32" s="1063"/>
      <c r="F32" s="106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62"/>
      <c r="B33" s="1063"/>
      <c r="C33" s="1063"/>
      <c r="D33" s="1063"/>
      <c r="E33" s="1063"/>
      <c r="F33" s="106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62"/>
      <c r="B34" s="1063"/>
      <c r="C34" s="1063"/>
      <c r="D34" s="1063"/>
      <c r="E34" s="1063"/>
      <c r="F34" s="106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62"/>
      <c r="B35" s="1063"/>
      <c r="C35" s="1063"/>
      <c r="D35" s="1063"/>
      <c r="E35" s="1063"/>
      <c r="F35" s="106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62"/>
      <c r="B36" s="1063"/>
      <c r="C36" s="1063"/>
      <c r="D36" s="1063"/>
      <c r="E36" s="1063"/>
      <c r="F36" s="106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62"/>
      <c r="B37" s="1063"/>
      <c r="C37" s="1063"/>
      <c r="D37" s="1063"/>
      <c r="E37" s="1063"/>
      <c r="F37" s="106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62"/>
      <c r="B38" s="1063"/>
      <c r="C38" s="1063"/>
      <c r="D38" s="1063"/>
      <c r="E38" s="1063"/>
      <c r="F38" s="106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62"/>
      <c r="B39" s="1063"/>
      <c r="C39" s="1063"/>
      <c r="D39" s="1063"/>
      <c r="E39" s="1063"/>
      <c r="F39" s="106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62"/>
      <c r="B40" s="1063"/>
      <c r="C40" s="1063"/>
      <c r="D40" s="1063"/>
      <c r="E40" s="1063"/>
      <c r="F40" s="106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62"/>
      <c r="B41" s="1063"/>
      <c r="C41" s="1063"/>
      <c r="D41" s="1063"/>
      <c r="E41" s="1063"/>
      <c r="F41" s="1064"/>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62"/>
      <c r="B42" s="1063"/>
      <c r="C42" s="1063"/>
      <c r="D42" s="1063"/>
      <c r="E42" s="1063"/>
      <c r="F42" s="1064"/>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62"/>
      <c r="B43" s="1063"/>
      <c r="C43" s="1063"/>
      <c r="D43" s="1063"/>
      <c r="E43" s="1063"/>
      <c r="F43" s="1064"/>
      <c r="G43" s="671"/>
      <c r="H43" s="672"/>
      <c r="I43" s="672"/>
      <c r="J43" s="672"/>
      <c r="K43" s="673"/>
      <c r="L43" s="665"/>
      <c r="M43" s="666"/>
      <c r="N43" s="666"/>
      <c r="O43" s="666"/>
      <c r="P43" s="666"/>
      <c r="Q43" s="666"/>
      <c r="R43" s="666"/>
      <c r="S43" s="666"/>
      <c r="T43" s="666"/>
      <c r="U43" s="666"/>
      <c r="V43" s="666"/>
      <c r="W43" s="666"/>
      <c r="X43" s="667"/>
      <c r="Y43" s="386"/>
      <c r="Z43" s="387"/>
      <c r="AA43" s="387"/>
      <c r="AB43" s="806"/>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62"/>
      <c r="B44" s="1063"/>
      <c r="C44" s="1063"/>
      <c r="D44" s="1063"/>
      <c r="E44" s="1063"/>
      <c r="F44" s="106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62"/>
      <c r="B45" s="1063"/>
      <c r="C45" s="1063"/>
      <c r="D45" s="1063"/>
      <c r="E45" s="1063"/>
      <c r="F45" s="106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62"/>
      <c r="B46" s="1063"/>
      <c r="C46" s="1063"/>
      <c r="D46" s="1063"/>
      <c r="E46" s="1063"/>
      <c r="F46" s="106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62"/>
      <c r="B47" s="1063"/>
      <c r="C47" s="1063"/>
      <c r="D47" s="1063"/>
      <c r="E47" s="1063"/>
      <c r="F47" s="106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62"/>
      <c r="B48" s="1063"/>
      <c r="C48" s="1063"/>
      <c r="D48" s="1063"/>
      <c r="E48" s="1063"/>
      <c r="F48" s="106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62"/>
      <c r="B49" s="1063"/>
      <c r="C49" s="1063"/>
      <c r="D49" s="1063"/>
      <c r="E49" s="1063"/>
      <c r="F49" s="106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62"/>
      <c r="B50" s="1063"/>
      <c r="C50" s="1063"/>
      <c r="D50" s="1063"/>
      <c r="E50" s="1063"/>
      <c r="F50" s="106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62"/>
      <c r="B51" s="1063"/>
      <c r="C51" s="1063"/>
      <c r="D51" s="1063"/>
      <c r="E51" s="1063"/>
      <c r="F51" s="106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62"/>
      <c r="B52" s="1063"/>
      <c r="C52" s="1063"/>
      <c r="D52" s="1063"/>
      <c r="E52" s="1063"/>
      <c r="F52" s="106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62"/>
      <c r="B56" s="1063"/>
      <c r="C56" s="1063"/>
      <c r="D56" s="1063"/>
      <c r="E56" s="1063"/>
      <c r="F56" s="1064"/>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62"/>
      <c r="B57" s="1063"/>
      <c r="C57" s="1063"/>
      <c r="D57" s="1063"/>
      <c r="E57" s="1063"/>
      <c r="F57" s="1064"/>
      <c r="G57" s="671"/>
      <c r="H57" s="672"/>
      <c r="I57" s="672"/>
      <c r="J57" s="672"/>
      <c r="K57" s="673"/>
      <c r="L57" s="665"/>
      <c r="M57" s="666"/>
      <c r="N57" s="666"/>
      <c r="O57" s="666"/>
      <c r="P57" s="666"/>
      <c r="Q57" s="666"/>
      <c r="R57" s="666"/>
      <c r="S57" s="666"/>
      <c r="T57" s="666"/>
      <c r="U57" s="666"/>
      <c r="V57" s="666"/>
      <c r="W57" s="666"/>
      <c r="X57" s="667"/>
      <c r="Y57" s="386"/>
      <c r="Z57" s="387"/>
      <c r="AA57" s="387"/>
      <c r="AB57" s="806"/>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62"/>
      <c r="B58" s="1063"/>
      <c r="C58" s="1063"/>
      <c r="D58" s="1063"/>
      <c r="E58" s="1063"/>
      <c r="F58" s="106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62"/>
      <c r="B59" s="1063"/>
      <c r="C59" s="1063"/>
      <c r="D59" s="1063"/>
      <c r="E59" s="1063"/>
      <c r="F59" s="106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62"/>
      <c r="B60" s="1063"/>
      <c r="C60" s="1063"/>
      <c r="D60" s="1063"/>
      <c r="E60" s="1063"/>
      <c r="F60" s="106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62"/>
      <c r="B61" s="1063"/>
      <c r="C61" s="1063"/>
      <c r="D61" s="1063"/>
      <c r="E61" s="1063"/>
      <c r="F61" s="106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62"/>
      <c r="B62" s="1063"/>
      <c r="C62" s="1063"/>
      <c r="D62" s="1063"/>
      <c r="E62" s="1063"/>
      <c r="F62" s="106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62"/>
      <c r="B63" s="1063"/>
      <c r="C63" s="1063"/>
      <c r="D63" s="1063"/>
      <c r="E63" s="1063"/>
      <c r="F63" s="106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62"/>
      <c r="B64" s="1063"/>
      <c r="C64" s="1063"/>
      <c r="D64" s="1063"/>
      <c r="E64" s="1063"/>
      <c r="F64" s="106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62"/>
      <c r="B65" s="1063"/>
      <c r="C65" s="1063"/>
      <c r="D65" s="1063"/>
      <c r="E65" s="1063"/>
      <c r="F65" s="106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62"/>
      <c r="B66" s="1063"/>
      <c r="C66" s="1063"/>
      <c r="D66" s="1063"/>
      <c r="E66" s="1063"/>
      <c r="F66" s="106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62"/>
      <c r="B67" s="1063"/>
      <c r="C67" s="1063"/>
      <c r="D67" s="1063"/>
      <c r="E67" s="1063"/>
      <c r="F67" s="106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62"/>
      <c r="B68" s="1063"/>
      <c r="C68" s="1063"/>
      <c r="D68" s="1063"/>
      <c r="E68" s="1063"/>
      <c r="F68" s="1064"/>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62"/>
      <c r="B69" s="1063"/>
      <c r="C69" s="1063"/>
      <c r="D69" s="1063"/>
      <c r="E69" s="1063"/>
      <c r="F69" s="1064"/>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62"/>
      <c r="B70" s="1063"/>
      <c r="C70" s="1063"/>
      <c r="D70" s="1063"/>
      <c r="E70" s="1063"/>
      <c r="F70" s="1064"/>
      <c r="G70" s="671"/>
      <c r="H70" s="672"/>
      <c r="I70" s="672"/>
      <c r="J70" s="672"/>
      <c r="K70" s="673"/>
      <c r="L70" s="665"/>
      <c r="M70" s="666"/>
      <c r="N70" s="666"/>
      <c r="O70" s="666"/>
      <c r="P70" s="666"/>
      <c r="Q70" s="666"/>
      <c r="R70" s="666"/>
      <c r="S70" s="666"/>
      <c r="T70" s="666"/>
      <c r="U70" s="666"/>
      <c r="V70" s="666"/>
      <c r="W70" s="666"/>
      <c r="X70" s="667"/>
      <c r="Y70" s="386"/>
      <c r="Z70" s="387"/>
      <c r="AA70" s="387"/>
      <c r="AB70" s="806"/>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62"/>
      <c r="B71" s="1063"/>
      <c r="C71" s="1063"/>
      <c r="D71" s="1063"/>
      <c r="E71" s="1063"/>
      <c r="F71" s="106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62"/>
      <c r="B72" s="1063"/>
      <c r="C72" s="1063"/>
      <c r="D72" s="1063"/>
      <c r="E72" s="1063"/>
      <c r="F72" s="106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62"/>
      <c r="B73" s="1063"/>
      <c r="C73" s="1063"/>
      <c r="D73" s="1063"/>
      <c r="E73" s="1063"/>
      <c r="F73" s="106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62"/>
      <c r="B74" s="1063"/>
      <c r="C74" s="1063"/>
      <c r="D74" s="1063"/>
      <c r="E74" s="1063"/>
      <c r="F74" s="106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62"/>
      <c r="B75" s="1063"/>
      <c r="C75" s="1063"/>
      <c r="D75" s="1063"/>
      <c r="E75" s="1063"/>
      <c r="F75" s="106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62"/>
      <c r="B76" s="1063"/>
      <c r="C76" s="1063"/>
      <c r="D76" s="1063"/>
      <c r="E76" s="1063"/>
      <c r="F76" s="106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62"/>
      <c r="B77" s="1063"/>
      <c r="C77" s="1063"/>
      <c r="D77" s="1063"/>
      <c r="E77" s="1063"/>
      <c r="F77" s="106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62"/>
      <c r="B78" s="1063"/>
      <c r="C78" s="1063"/>
      <c r="D78" s="1063"/>
      <c r="E78" s="1063"/>
      <c r="F78" s="106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62"/>
      <c r="B79" s="1063"/>
      <c r="C79" s="1063"/>
      <c r="D79" s="1063"/>
      <c r="E79" s="1063"/>
      <c r="F79" s="106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62"/>
      <c r="B80" s="1063"/>
      <c r="C80" s="1063"/>
      <c r="D80" s="1063"/>
      <c r="E80" s="1063"/>
      <c r="F80" s="106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62"/>
      <c r="B81" s="1063"/>
      <c r="C81" s="1063"/>
      <c r="D81" s="1063"/>
      <c r="E81" s="1063"/>
      <c r="F81" s="1064"/>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62"/>
      <c r="B82" s="1063"/>
      <c r="C82" s="1063"/>
      <c r="D82" s="1063"/>
      <c r="E82" s="1063"/>
      <c r="F82" s="1064"/>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62"/>
      <c r="B83" s="1063"/>
      <c r="C83" s="1063"/>
      <c r="D83" s="1063"/>
      <c r="E83" s="1063"/>
      <c r="F83" s="1064"/>
      <c r="G83" s="671"/>
      <c r="H83" s="672"/>
      <c r="I83" s="672"/>
      <c r="J83" s="672"/>
      <c r="K83" s="673"/>
      <c r="L83" s="665"/>
      <c r="M83" s="666"/>
      <c r="N83" s="666"/>
      <c r="O83" s="666"/>
      <c r="P83" s="666"/>
      <c r="Q83" s="666"/>
      <c r="R83" s="666"/>
      <c r="S83" s="666"/>
      <c r="T83" s="666"/>
      <c r="U83" s="666"/>
      <c r="V83" s="666"/>
      <c r="W83" s="666"/>
      <c r="X83" s="667"/>
      <c r="Y83" s="386"/>
      <c r="Z83" s="387"/>
      <c r="AA83" s="387"/>
      <c r="AB83" s="806"/>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62"/>
      <c r="B84" s="1063"/>
      <c r="C84" s="1063"/>
      <c r="D84" s="1063"/>
      <c r="E84" s="1063"/>
      <c r="F84" s="106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62"/>
      <c r="B85" s="1063"/>
      <c r="C85" s="1063"/>
      <c r="D85" s="1063"/>
      <c r="E85" s="1063"/>
      <c r="F85" s="106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62"/>
      <c r="B86" s="1063"/>
      <c r="C86" s="1063"/>
      <c r="D86" s="1063"/>
      <c r="E86" s="1063"/>
      <c r="F86" s="106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62"/>
      <c r="B87" s="1063"/>
      <c r="C87" s="1063"/>
      <c r="D87" s="1063"/>
      <c r="E87" s="1063"/>
      <c r="F87" s="106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62"/>
      <c r="B88" s="1063"/>
      <c r="C88" s="1063"/>
      <c r="D88" s="1063"/>
      <c r="E88" s="1063"/>
      <c r="F88" s="106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62"/>
      <c r="B89" s="1063"/>
      <c r="C89" s="1063"/>
      <c r="D89" s="1063"/>
      <c r="E89" s="1063"/>
      <c r="F89" s="106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62"/>
      <c r="B90" s="1063"/>
      <c r="C90" s="1063"/>
      <c r="D90" s="1063"/>
      <c r="E90" s="1063"/>
      <c r="F90" s="106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62"/>
      <c r="B91" s="1063"/>
      <c r="C91" s="1063"/>
      <c r="D91" s="1063"/>
      <c r="E91" s="1063"/>
      <c r="F91" s="106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62"/>
      <c r="B92" s="1063"/>
      <c r="C92" s="1063"/>
      <c r="D92" s="1063"/>
      <c r="E92" s="1063"/>
      <c r="F92" s="106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62"/>
      <c r="B93" s="1063"/>
      <c r="C93" s="1063"/>
      <c r="D93" s="1063"/>
      <c r="E93" s="1063"/>
      <c r="F93" s="106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62"/>
      <c r="B94" s="1063"/>
      <c r="C94" s="1063"/>
      <c r="D94" s="1063"/>
      <c r="E94" s="1063"/>
      <c r="F94" s="1064"/>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62"/>
      <c r="B95" s="1063"/>
      <c r="C95" s="1063"/>
      <c r="D95" s="1063"/>
      <c r="E95" s="1063"/>
      <c r="F95" s="1064"/>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62"/>
      <c r="B96" s="1063"/>
      <c r="C96" s="1063"/>
      <c r="D96" s="1063"/>
      <c r="E96" s="1063"/>
      <c r="F96" s="1064"/>
      <c r="G96" s="671"/>
      <c r="H96" s="672"/>
      <c r="I96" s="672"/>
      <c r="J96" s="672"/>
      <c r="K96" s="673"/>
      <c r="L96" s="665"/>
      <c r="M96" s="666"/>
      <c r="N96" s="666"/>
      <c r="O96" s="666"/>
      <c r="P96" s="666"/>
      <c r="Q96" s="666"/>
      <c r="R96" s="666"/>
      <c r="S96" s="666"/>
      <c r="T96" s="666"/>
      <c r="U96" s="666"/>
      <c r="V96" s="666"/>
      <c r="W96" s="666"/>
      <c r="X96" s="667"/>
      <c r="Y96" s="386"/>
      <c r="Z96" s="387"/>
      <c r="AA96" s="387"/>
      <c r="AB96" s="806"/>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62"/>
      <c r="B97" s="1063"/>
      <c r="C97" s="1063"/>
      <c r="D97" s="1063"/>
      <c r="E97" s="1063"/>
      <c r="F97" s="106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62"/>
      <c r="B98" s="1063"/>
      <c r="C98" s="1063"/>
      <c r="D98" s="1063"/>
      <c r="E98" s="1063"/>
      <c r="F98" s="106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62"/>
      <c r="B99" s="1063"/>
      <c r="C99" s="1063"/>
      <c r="D99" s="1063"/>
      <c r="E99" s="1063"/>
      <c r="F99" s="106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62"/>
      <c r="B100" s="1063"/>
      <c r="C100" s="1063"/>
      <c r="D100" s="1063"/>
      <c r="E100" s="1063"/>
      <c r="F100" s="106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62"/>
      <c r="B101" s="1063"/>
      <c r="C101" s="1063"/>
      <c r="D101" s="1063"/>
      <c r="E101" s="1063"/>
      <c r="F101" s="106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62"/>
      <c r="B102" s="1063"/>
      <c r="C102" s="1063"/>
      <c r="D102" s="1063"/>
      <c r="E102" s="1063"/>
      <c r="F102" s="106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62"/>
      <c r="B103" s="1063"/>
      <c r="C103" s="1063"/>
      <c r="D103" s="1063"/>
      <c r="E103" s="1063"/>
      <c r="F103" s="106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62"/>
      <c r="B104" s="1063"/>
      <c r="C104" s="1063"/>
      <c r="D104" s="1063"/>
      <c r="E104" s="1063"/>
      <c r="F104" s="106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62"/>
      <c r="B105" s="1063"/>
      <c r="C105" s="1063"/>
      <c r="D105" s="1063"/>
      <c r="E105" s="1063"/>
      <c r="F105" s="106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62"/>
      <c r="B109" s="1063"/>
      <c r="C109" s="1063"/>
      <c r="D109" s="1063"/>
      <c r="E109" s="1063"/>
      <c r="F109" s="1064"/>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62"/>
      <c r="B110" s="1063"/>
      <c r="C110" s="1063"/>
      <c r="D110" s="1063"/>
      <c r="E110" s="1063"/>
      <c r="F110" s="1064"/>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6"/>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62"/>
      <c r="B111" s="1063"/>
      <c r="C111" s="1063"/>
      <c r="D111" s="1063"/>
      <c r="E111" s="1063"/>
      <c r="F111" s="106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62"/>
      <c r="B112" s="1063"/>
      <c r="C112" s="1063"/>
      <c r="D112" s="1063"/>
      <c r="E112" s="1063"/>
      <c r="F112" s="106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62"/>
      <c r="B113" s="1063"/>
      <c r="C113" s="1063"/>
      <c r="D113" s="1063"/>
      <c r="E113" s="1063"/>
      <c r="F113" s="106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62"/>
      <c r="B114" s="1063"/>
      <c r="C114" s="1063"/>
      <c r="D114" s="1063"/>
      <c r="E114" s="1063"/>
      <c r="F114" s="106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62"/>
      <c r="B115" s="1063"/>
      <c r="C115" s="1063"/>
      <c r="D115" s="1063"/>
      <c r="E115" s="1063"/>
      <c r="F115" s="106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62"/>
      <c r="B116" s="1063"/>
      <c r="C116" s="1063"/>
      <c r="D116" s="1063"/>
      <c r="E116" s="1063"/>
      <c r="F116" s="106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62"/>
      <c r="B117" s="1063"/>
      <c r="C117" s="1063"/>
      <c r="D117" s="1063"/>
      <c r="E117" s="1063"/>
      <c r="F117" s="106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62"/>
      <c r="B118" s="1063"/>
      <c r="C118" s="1063"/>
      <c r="D118" s="1063"/>
      <c r="E118" s="1063"/>
      <c r="F118" s="106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62"/>
      <c r="B119" s="1063"/>
      <c r="C119" s="1063"/>
      <c r="D119" s="1063"/>
      <c r="E119" s="1063"/>
      <c r="F119" s="106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62"/>
      <c r="B120" s="1063"/>
      <c r="C120" s="1063"/>
      <c r="D120" s="1063"/>
      <c r="E120" s="1063"/>
      <c r="F120" s="106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62"/>
      <c r="B121" s="1063"/>
      <c r="C121" s="1063"/>
      <c r="D121" s="1063"/>
      <c r="E121" s="1063"/>
      <c r="F121" s="1064"/>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62"/>
      <c r="B122" s="1063"/>
      <c r="C122" s="1063"/>
      <c r="D122" s="1063"/>
      <c r="E122" s="1063"/>
      <c r="F122" s="1064"/>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62"/>
      <c r="B123" s="1063"/>
      <c r="C123" s="1063"/>
      <c r="D123" s="1063"/>
      <c r="E123" s="1063"/>
      <c r="F123" s="1064"/>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6"/>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62"/>
      <c r="B124" s="1063"/>
      <c r="C124" s="1063"/>
      <c r="D124" s="1063"/>
      <c r="E124" s="1063"/>
      <c r="F124" s="106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62"/>
      <c r="B125" s="1063"/>
      <c r="C125" s="1063"/>
      <c r="D125" s="1063"/>
      <c r="E125" s="1063"/>
      <c r="F125" s="106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62"/>
      <c r="B126" s="1063"/>
      <c r="C126" s="1063"/>
      <c r="D126" s="1063"/>
      <c r="E126" s="1063"/>
      <c r="F126" s="106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62"/>
      <c r="B127" s="1063"/>
      <c r="C127" s="1063"/>
      <c r="D127" s="1063"/>
      <c r="E127" s="1063"/>
      <c r="F127" s="106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62"/>
      <c r="B128" s="1063"/>
      <c r="C128" s="1063"/>
      <c r="D128" s="1063"/>
      <c r="E128" s="1063"/>
      <c r="F128" s="106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62"/>
      <c r="B129" s="1063"/>
      <c r="C129" s="1063"/>
      <c r="D129" s="1063"/>
      <c r="E129" s="1063"/>
      <c r="F129" s="106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62"/>
      <c r="B130" s="1063"/>
      <c r="C130" s="1063"/>
      <c r="D130" s="1063"/>
      <c r="E130" s="1063"/>
      <c r="F130" s="106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62"/>
      <c r="B131" s="1063"/>
      <c r="C131" s="1063"/>
      <c r="D131" s="1063"/>
      <c r="E131" s="1063"/>
      <c r="F131" s="106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62"/>
      <c r="B132" s="1063"/>
      <c r="C132" s="1063"/>
      <c r="D132" s="1063"/>
      <c r="E132" s="1063"/>
      <c r="F132" s="106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62"/>
      <c r="B133" s="1063"/>
      <c r="C133" s="1063"/>
      <c r="D133" s="1063"/>
      <c r="E133" s="1063"/>
      <c r="F133" s="106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62"/>
      <c r="B134" s="1063"/>
      <c r="C134" s="1063"/>
      <c r="D134" s="1063"/>
      <c r="E134" s="1063"/>
      <c r="F134" s="1064"/>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62"/>
      <c r="B135" s="1063"/>
      <c r="C135" s="1063"/>
      <c r="D135" s="1063"/>
      <c r="E135" s="1063"/>
      <c r="F135" s="1064"/>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62"/>
      <c r="B136" s="1063"/>
      <c r="C136" s="1063"/>
      <c r="D136" s="1063"/>
      <c r="E136" s="1063"/>
      <c r="F136" s="1064"/>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6"/>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62"/>
      <c r="B137" s="1063"/>
      <c r="C137" s="1063"/>
      <c r="D137" s="1063"/>
      <c r="E137" s="1063"/>
      <c r="F137" s="106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62"/>
      <c r="B138" s="1063"/>
      <c r="C138" s="1063"/>
      <c r="D138" s="1063"/>
      <c r="E138" s="1063"/>
      <c r="F138" s="106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62"/>
      <c r="B139" s="1063"/>
      <c r="C139" s="1063"/>
      <c r="D139" s="1063"/>
      <c r="E139" s="1063"/>
      <c r="F139" s="106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62"/>
      <c r="B140" s="1063"/>
      <c r="C140" s="1063"/>
      <c r="D140" s="1063"/>
      <c r="E140" s="1063"/>
      <c r="F140" s="106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62"/>
      <c r="B141" s="1063"/>
      <c r="C141" s="1063"/>
      <c r="D141" s="1063"/>
      <c r="E141" s="1063"/>
      <c r="F141" s="106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62"/>
      <c r="B142" s="1063"/>
      <c r="C142" s="1063"/>
      <c r="D142" s="1063"/>
      <c r="E142" s="1063"/>
      <c r="F142" s="106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62"/>
      <c r="B143" s="1063"/>
      <c r="C143" s="1063"/>
      <c r="D143" s="1063"/>
      <c r="E143" s="1063"/>
      <c r="F143" s="106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62"/>
      <c r="B144" s="1063"/>
      <c r="C144" s="1063"/>
      <c r="D144" s="1063"/>
      <c r="E144" s="1063"/>
      <c r="F144" s="106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62"/>
      <c r="B145" s="1063"/>
      <c r="C145" s="1063"/>
      <c r="D145" s="1063"/>
      <c r="E145" s="1063"/>
      <c r="F145" s="106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62"/>
      <c r="B146" s="1063"/>
      <c r="C146" s="1063"/>
      <c r="D146" s="1063"/>
      <c r="E146" s="1063"/>
      <c r="F146" s="106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62"/>
      <c r="B147" s="1063"/>
      <c r="C147" s="1063"/>
      <c r="D147" s="1063"/>
      <c r="E147" s="1063"/>
      <c r="F147" s="1064"/>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62"/>
      <c r="B148" s="1063"/>
      <c r="C148" s="1063"/>
      <c r="D148" s="1063"/>
      <c r="E148" s="1063"/>
      <c r="F148" s="1064"/>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62"/>
      <c r="B149" s="1063"/>
      <c r="C149" s="1063"/>
      <c r="D149" s="1063"/>
      <c r="E149" s="1063"/>
      <c r="F149" s="1064"/>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6"/>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62"/>
      <c r="B150" s="1063"/>
      <c r="C150" s="1063"/>
      <c r="D150" s="1063"/>
      <c r="E150" s="1063"/>
      <c r="F150" s="106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62"/>
      <c r="B151" s="1063"/>
      <c r="C151" s="1063"/>
      <c r="D151" s="1063"/>
      <c r="E151" s="1063"/>
      <c r="F151" s="106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62"/>
      <c r="B152" s="1063"/>
      <c r="C152" s="1063"/>
      <c r="D152" s="1063"/>
      <c r="E152" s="1063"/>
      <c r="F152" s="106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62"/>
      <c r="B153" s="1063"/>
      <c r="C153" s="1063"/>
      <c r="D153" s="1063"/>
      <c r="E153" s="1063"/>
      <c r="F153" s="106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62"/>
      <c r="B154" s="1063"/>
      <c r="C154" s="1063"/>
      <c r="D154" s="1063"/>
      <c r="E154" s="1063"/>
      <c r="F154" s="106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62"/>
      <c r="B155" s="1063"/>
      <c r="C155" s="1063"/>
      <c r="D155" s="1063"/>
      <c r="E155" s="1063"/>
      <c r="F155" s="106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62"/>
      <c r="B156" s="1063"/>
      <c r="C156" s="1063"/>
      <c r="D156" s="1063"/>
      <c r="E156" s="1063"/>
      <c r="F156" s="106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62"/>
      <c r="B157" s="1063"/>
      <c r="C157" s="1063"/>
      <c r="D157" s="1063"/>
      <c r="E157" s="1063"/>
      <c r="F157" s="106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62"/>
      <c r="B158" s="1063"/>
      <c r="C158" s="1063"/>
      <c r="D158" s="1063"/>
      <c r="E158" s="1063"/>
      <c r="F158" s="106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62"/>
      <c r="B162" s="1063"/>
      <c r="C162" s="1063"/>
      <c r="D162" s="1063"/>
      <c r="E162" s="1063"/>
      <c r="F162" s="1064"/>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62"/>
      <c r="B163" s="1063"/>
      <c r="C163" s="1063"/>
      <c r="D163" s="1063"/>
      <c r="E163" s="1063"/>
      <c r="F163" s="1064"/>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6"/>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62"/>
      <c r="B164" s="1063"/>
      <c r="C164" s="1063"/>
      <c r="D164" s="1063"/>
      <c r="E164" s="1063"/>
      <c r="F164" s="106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62"/>
      <c r="B165" s="1063"/>
      <c r="C165" s="1063"/>
      <c r="D165" s="1063"/>
      <c r="E165" s="1063"/>
      <c r="F165" s="106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62"/>
      <c r="B166" s="1063"/>
      <c r="C166" s="1063"/>
      <c r="D166" s="1063"/>
      <c r="E166" s="1063"/>
      <c r="F166" s="106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62"/>
      <c r="B167" s="1063"/>
      <c r="C167" s="1063"/>
      <c r="D167" s="1063"/>
      <c r="E167" s="1063"/>
      <c r="F167" s="106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62"/>
      <c r="B168" s="1063"/>
      <c r="C168" s="1063"/>
      <c r="D168" s="1063"/>
      <c r="E168" s="1063"/>
      <c r="F168" s="106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62"/>
      <c r="B169" s="1063"/>
      <c r="C169" s="1063"/>
      <c r="D169" s="1063"/>
      <c r="E169" s="1063"/>
      <c r="F169" s="106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62"/>
      <c r="B170" s="1063"/>
      <c r="C170" s="1063"/>
      <c r="D170" s="1063"/>
      <c r="E170" s="1063"/>
      <c r="F170" s="106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62"/>
      <c r="B171" s="1063"/>
      <c r="C171" s="1063"/>
      <c r="D171" s="1063"/>
      <c r="E171" s="1063"/>
      <c r="F171" s="106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62"/>
      <c r="B172" s="1063"/>
      <c r="C172" s="1063"/>
      <c r="D172" s="1063"/>
      <c r="E172" s="1063"/>
      <c r="F172" s="106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62"/>
      <c r="B173" s="1063"/>
      <c r="C173" s="1063"/>
      <c r="D173" s="1063"/>
      <c r="E173" s="1063"/>
      <c r="F173" s="106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62"/>
      <c r="B174" s="1063"/>
      <c r="C174" s="1063"/>
      <c r="D174" s="1063"/>
      <c r="E174" s="1063"/>
      <c r="F174" s="1064"/>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62"/>
      <c r="B175" s="1063"/>
      <c r="C175" s="1063"/>
      <c r="D175" s="1063"/>
      <c r="E175" s="1063"/>
      <c r="F175" s="1064"/>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62"/>
      <c r="B176" s="1063"/>
      <c r="C176" s="1063"/>
      <c r="D176" s="1063"/>
      <c r="E176" s="1063"/>
      <c r="F176" s="1064"/>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6"/>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62"/>
      <c r="B177" s="1063"/>
      <c r="C177" s="1063"/>
      <c r="D177" s="1063"/>
      <c r="E177" s="1063"/>
      <c r="F177" s="106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62"/>
      <c r="B178" s="1063"/>
      <c r="C178" s="1063"/>
      <c r="D178" s="1063"/>
      <c r="E178" s="1063"/>
      <c r="F178" s="106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62"/>
      <c r="B179" s="1063"/>
      <c r="C179" s="1063"/>
      <c r="D179" s="1063"/>
      <c r="E179" s="1063"/>
      <c r="F179" s="106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62"/>
      <c r="B180" s="1063"/>
      <c r="C180" s="1063"/>
      <c r="D180" s="1063"/>
      <c r="E180" s="1063"/>
      <c r="F180" s="106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62"/>
      <c r="B181" s="1063"/>
      <c r="C181" s="1063"/>
      <c r="D181" s="1063"/>
      <c r="E181" s="1063"/>
      <c r="F181" s="106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62"/>
      <c r="B182" s="1063"/>
      <c r="C182" s="1063"/>
      <c r="D182" s="1063"/>
      <c r="E182" s="1063"/>
      <c r="F182" s="106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62"/>
      <c r="B183" s="1063"/>
      <c r="C183" s="1063"/>
      <c r="D183" s="1063"/>
      <c r="E183" s="1063"/>
      <c r="F183" s="106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62"/>
      <c r="B184" s="1063"/>
      <c r="C184" s="1063"/>
      <c r="D184" s="1063"/>
      <c r="E184" s="1063"/>
      <c r="F184" s="106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62"/>
      <c r="B185" s="1063"/>
      <c r="C185" s="1063"/>
      <c r="D185" s="1063"/>
      <c r="E185" s="1063"/>
      <c r="F185" s="106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62"/>
      <c r="B186" s="1063"/>
      <c r="C186" s="1063"/>
      <c r="D186" s="1063"/>
      <c r="E186" s="1063"/>
      <c r="F186" s="106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62"/>
      <c r="B187" s="1063"/>
      <c r="C187" s="1063"/>
      <c r="D187" s="1063"/>
      <c r="E187" s="1063"/>
      <c r="F187" s="1064"/>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62"/>
      <c r="B188" s="1063"/>
      <c r="C188" s="1063"/>
      <c r="D188" s="1063"/>
      <c r="E188" s="1063"/>
      <c r="F188" s="1064"/>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62"/>
      <c r="B189" s="1063"/>
      <c r="C189" s="1063"/>
      <c r="D189" s="1063"/>
      <c r="E189" s="1063"/>
      <c r="F189" s="1064"/>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6"/>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62"/>
      <c r="B190" s="1063"/>
      <c r="C190" s="1063"/>
      <c r="D190" s="1063"/>
      <c r="E190" s="1063"/>
      <c r="F190" s="106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62"/>
      <c r="B191" s="1063"/>
      <c r="C191" s="1063"/>
      <c r="D191" s="1063"/>
      <c r="E191" s="1063"/>
      <c r="F191" s="106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62"/>
      <c r="B192" s="1063"/>
      <c r="C192" s="1063"/>
      <c r="D192" s="1063"/>
      <c r="E192" s="1063"/>
      <c r="F192" s="106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62"/>
      <c r="B193" s="1063"/>
      <c r="C193" s="1063"/>
      <c r="D193" s="1063"/>
      <c r="E193" s="1063"/>
      <c r="F193" s="106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62"/>
      <c r="B194" s="1063"/>
      <c r="C194" s="1063"/>
      <c r="D194" s="1063"/>
      <c r="E194" s="1063"/>
      <c r="F194" s="106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62"/>
      <c r="B195" s="1063"/>
      <c r="C195" s="1063"/>
      <c r="D195" s="1063"/>
      <c r="E195" s="1063"/>
      <c r="F195" s="106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62"/>
      <c r="B196" s="1063"/>
      <c r="C196" s="1063"/>
      <c r="D196" s="1063"/>
      <c r="E196" s="1063"/>
      <c r="F196" s="106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62"/>
      <c r="B197" s="1063"/>
      <c r="C197" s="1063"/>
      <c r="D197" s="1063"/>
      <c r="E197" s="1063"/>
      <c r="F197" s="106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62"/>
      <c r="B198" s="1063"/>
      <c r="C198" s="1063"/>
      <c r="D198" s="1063"/>
      <c r="E198" s="1063"/>
      <c r="F198" s="106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62"/>
      <c r="B199" s="1063"/>
      <c r="C199" s="1063"/>
      <c r="D199" s="1063"/>
      <c r="E199" s="1063"/>
      <c r="F199" s="106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62"/>
      <c r="B200" s="1063"/>
      <c r="C200" s="1063"/>
      <c r="D200" s="1063"/>
      <c r="E200" s="1063"/>
      <c r="F200" s="1064"/>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62"/>
      <c r="B201" s="1063"/>
      <c r="C201" s="1063"/>
      <c r="D201" s="1063"/>
      <c r="E201" s="1063"/>
      <c r="F201" s="1064"/>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62"/>
      <c r="B202" s="1063"/>
      <c r="C202" s="1063"/>
      <c r="D202" s="1063"/>
      <c r="E202" s="1063"/>
      <c r="F202" s="1064"/>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6"/>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62"/>
      <c r="B203" s="1063"/>
      <c r="C203" s="1063"/>
      <c r="D203" s="1063"/>
      <c r="E203" s="1063"/>
      <c r="F203" s="106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62"/>
      <c r="B204" s="1063"/>
      <c r="C204" s="1063"/>
      <c r="D204" s="1063"/>
      <c r="E204" s="1063"/>
      <c r="F204" s="106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62"/>
      <c r="B205" s="1063"/>
      <c r="C205" s="1063"/>
      <c r="D205" s="1063"/>
      <c r="E205" s="1063"/>
      <c r="F205" s="106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62"/>
      <c r="B206" s="1063"/>
      <c r="C206" s="1063"/>
      <c r="D206" s="1063"/>
      <c r="E206" s="1063"/>
      <c r="F206" s="106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62"/>
      <c r="B207" s="1063"/>
      <c r="C207" s="1063"/>
      <c r="D207" s="1063"/>
      <c r="E207" s="1063"/>
      <c r="F207" s="106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62"/>
      <c r="B208" s="1063"/>
      <c r="C208" s="1063"/>
      <c r="D208" s="1063"/>
      <c r="E208" s="1063"/>
      <c r="F208" s="106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62"/>
      <c r="B209" s="1063"/>
      <c r="C209" s="1063"/>
      <c r="D209" s="1063"/>
      <c r="E209" s="1063"/>
      <c r="F209" s="106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62"/>
      <c r="B210" s="1063"/>
      <c r="C210" s="1063"/>
      <c r="D210" s="1063"/>
      <c r="E210" s="1063"/>
      <c r="F210" s="106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62"/>
      <c r="B211" s="1063"/>
      <c r="C211" s="1063"/>
      <c r="D211" s="1063"/>
      <c r="E211" s="1063"/>
      <c r="F211" s="106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62"/>
      <c r="B215" s="1063"/>
      <c r="C215" s="1063"/>
      <c r="D215" s="1063"/>
      <c r="E215" s="1063"/>
      <c r="F215" s="1064"/>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62"/>
      <c r="B216" s="1063"/>
      <c r="C216" s="1063"/>
      <c r="D216" s="1063"/>
      <c r="E216" s="1063"/>
      <c r="F216" s="1064"/>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6"/>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62"/>
      <c r="B217" s="1063"/>
      <c r="C217" s="1063"/>
      <c r="D217" s="1063"/>
      <c r="E217" s="1063"/>
      <c r="F217" s="106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62"/>
      <c r="B218" s="1063"/>
      <c r="C218" s="1063"/>
      <c r="D218" s="1063"/>
      <c r="E218" s="1063"/>
      <c r="F218" s="106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62"/>
      <c r="B219" s="1063"/>
      <c r="C219" s="1063"/>
      <c r="D219" s="1063"/>
      <c r="E219" s="1063"/>
      <c r="F219" s="106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62"/>
      <c r="B220" s="1063"/>
      <c r="C220" s="1063"/>
      <c r="D220" s="1063"/>
      <c r="E220" s="1063"/>
      <c r="F220" s="106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62"/>
      <c r="B221" s="1063"/>
      <c r="C221" s="1063"/>
      <c r="D221" s="1063"/>
      <c r="E221" s="1063"/>
      <c r="F221" s="106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62"/>
      <c r="B222" s="1063"/>
      <c r="C222" s="1063"/>
      <c r="D222" s="1063"/>
      <c r="E222" s="1063"/>
      <c r="F222" s="106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62"/>
      <c r="B223" s="1063"/>
      <c r="C223" s="1063"/>
      <c r="D223" s="1063"/>
      <c r="E223" s="1063"/>
      <c r="F223" s="106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62"/>
      <c r="B224" s="1063"/>
      <c r="C224" s="1063"/>
      <c r="D224" s="1063"/>
      <c r="E224" s="1063"/>
      <c r="F224" s="106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62"/>
      <c r="B225" s="1063"/>
      <c r="C225" s="1063"/>
      <c r="D225" s="1063"/>
      <c r="E225" s="1063"/>
      <c r="F225" s="106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62"/>
      <c r="B226" s="1063"/>
      <c r="C226" s="1063"/>
      <c r="D226" s="1063"/>
      <c r="E226" s="1063"/>
      <c r="F226" s="106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62"/>
      <c r="B227" s="1063"/>
      <c r="C227" s="1063"/>
      <c r="D227" s="1063"/>
      <c r="E227" s="1063"/>
      <c r="F227" s="1064"/>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62"/>
      <c r="B228" s="1063"/>
      <c r="C228" s="1063"/>
      <c r="D228" s="1063"/>
      <c r="E228" s="1063"/>
      <c r="F228" s="1064"/>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62"/>
      <c r="B229" s="1063"/>
      <c r="C229" s="1063"/>
      <c r="D229" s="1063"/>
      <c r="E229" s="1063"/>
      <c r="F229" s="1064"/>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6"/>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62"/>
      <c r="B230" s="1063"/>
      <c r="C230" s="1063"/>
      <c r="D230" s="1063"/>
      <c r="E230" s="1063"/>
      <c r="F230" s="106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62"/>
      <c r="B231" s="1063"/>
      <c r="C231" s="1063"/>
      <c r="D231" s="1063"/>
      <c r="E231" s="1063"/>
      <c r="F231" s="106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62"/>
      <c r="B232" s="1063"/>
      <c r="C232" s="1063"/>
      <c r="D232" s="1063"/>
      <c r="E232" s="1063"/>
      <c r="F232" s="106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62"/>
      <c r="B233" s="1063"/>
      <c r="C233" s="1063"/>
      <c r="D233" s="1063"/>
      <c r="E233" s="1063"/>
      <c r="F233" s="106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62"/>
      <c r="B234" s="1063"/>
      <c r="C234" s="1063"/>
      <c r="D234" s="1063"/>
      <c r="E234" s="1063"/>
      <c r="F234" s="106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62"/>
      <c r="B235" s="1063"/>
      <c r="C235" s="1063"/>
      <c r="D235" s="1063"/>
      <c r="E235" s="1063"/>
      <c r="F235" s="106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62"/>
      <c r="B236" s="1063"/>
      <c r="C236" s="1063"/>
      <c r="D236" s="1063"/>
      <c r="E236" s="1063"/>
      <c r="F236" s="106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62"/>
      <c r="B237" s="1063"/>
      <c r="C237" s="1063"/>
      <c r="D237" s="1063"/>
      <c r="E237" s="1063"/>
      <c r="F237" s="106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62"/>
      <c r="B238" s="1063"/>
      <c r="C238" s="1063"/>
      <c r="D238" s="1063"/>
      <c r="E238" s="1063"/>
      <c r="F238" s="106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62"/>
      <c r="B239" s="1063"/>
      <c r="C239" s="1063"/>
      <c r="D239" s="1063"/>
      <c r="E239" s="1063"/>
      <c r="F239" s="106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62"/>
      <c r="B240" s="1063"/>
      <c r="C240" s="1063"/>
      <c r="D240" s="1063"/>
      <c r="E240" s="1063"/>
      <c r="F240" s="1064"/>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62"/>
      <c r="B241" s="1063"/>
      <c r="C241" s="1063"/>
      <c r="D241" s="1063"/>
      <c r="E241" s="1063"/>
      <c r="F241" s="1064"/>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62"/>
      <c r="B242" s="1063"/>
      <c r="C242" s="1063"/>
      <c r="D242" s="1063"/>
      <c r="E242" s="1063"/>
      <c r="F242" s="1064"/>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6"/>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62"/>
      <c r="B243" s="1063"/>
      <c r="C243" s="1063"/>
      <c r="D243" s="1063"/>
      <c r="E243" s="1063"/>
      <c r="F243" s="106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62"/>
      <c r="B244" s="1063"/>
      <c r="C244" s="1063"/>
      <c r="D244" s="1063"/>
      <c r="E244" s="1063"/>
      <c r="F244" s="106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62"/>
      <c r="B245" s="1063"/>
      <c r="C245" s="1063"/>
      <c r="D245" s="1063"/>
      <c r="E245" s="1063"/>
      <c r="F245" s="106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62"/>
      <c r="B246" s="1063"/>
      <c r="C246" s="1063"/>
      <c r="D246" s="1063"/>
      <c r="E246" s="1063"/>
      <c r="F246" s="106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62"/>
      <c r="B247" s="1063"/>
      <c r="C247" s="1063"/>
      <c r="D247" s="1063"/>
      <c r="E247" s="1063"/>
      <c r="F247" s="106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62"/>
      <c r="B248" s="1063"/>
      <c r="C248" s="1063"/>
      <c r="D248" s="1063"/>
      <c r="E248" s="1063"/>
      <c r="F248" s="106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62"/>
      <c r="B249" s="1063"/>
      <c r="C249" s="1063"/>
      <c r="D249" s="1063"/>
      <c r="E249" s="1063"/>
      <c r="F249" s="106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62"/>
      <c r="B250" s="1063"/>
      <c r="C250" s="1063"/>
      <c r="D250" s="1063"/>
      <c r="E250" s="1063"/>
      <c r="F250" s="106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62"/>
      <c r="B251" s="1063"/>
      <c r="C251" s="1063"/>
      <c r="D251" s="1063"/>
      <c r="E251" s="1063"/>
      <c r="F251" s="106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62"/>
      <c r="B252" s="1063"/>
      <c r="C252" s="1063"/>
      <c r="D252" s="1063"/>
      <c r="E252" s="1063"/>
      <c r="F252" s="106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62"/>
      <c r="B253" s="1063"/>
      <c r="C253" s="1063"/>
      <c r="D253" s="1063"/>
      <c r="E253" s="1063"/>
      <c r="F253" s="1064"/>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62"/>
      <c r="B254" s="1063"/>
      <c r="C254" s="1063"/>
      <c r="D254" s="1063"/>
      <c r="E254" s="1063"/>
      <c r="F254" s="1064"/>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62"/>
      <c r="B255" s="1063"/>
      <c r="C255" s="1063"/>
      <c r="D255" s="1063"/>
      <c r="E255" s="1063"/>
      <c r="F255" s="1064"/>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6"/>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62"/>
      <c r="B256" s="1063"/>
      <c r="C256" s="1063"/>
      <c r="D256" s="1063"/>
      <c r="E256" s="1063"/>
      <c r="F256" s="106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62"/>
      <c r="B257" s="1063"/>
      <c r="C257" s="1063"/>
      <c r="D257" s="1063"/>
      <c r="E257" s="1063"/>
      <c r="F257" s="106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62"/>
      <c r="B258" s="1063"/>
      <c r="C258" s="1063"/>
      <c r="D258" s="1063"/>
      <c r="E258" s="1063"/>
      <c r="F258" s="106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62"/>
      <c r="B259" s="1063"/>
      <c r="C259" s="1063"/>
      <c r="D259" s="1063"/>
      <c r="E259" s="1063"/>
      <c r="F259" s="106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62"/>
      <c r="B260" s="1063"/>
      <c r="C260" s="1063"/>
      <c r="D260" s="1063"/>
      <c r="E260" s="1063"/>
      <c r="F260" s="106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62"/>
      <c r="B261" s="1063"/>
      <c r="C261" s="1063"/>
      <c r="D261" s="1063"/>
      <c r="E261" s="1063"/>
      <c r="F261" s="106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62"/>
      <c r="B262" s="1063"/>
      <c r="C262" s="1063"/>
      <c r="D262" s="1063"/>
      <c r="E262" s="1063"/>
      <c r="F262" s="106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62"/>
      <c r="B263" s="1063"/>
      <c r="C263" s="1063"/>
      <c r="D263" s="1063"/>
      <c r="E263" s="1063"/>
      <c r="F263" s="106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62"/>
      <c r="B264" s="1063"/>
      <c r="C264" s="1063"/>
      <c r="D264" s="1063"/>
      <c r="E264" s="1063"/>
      <c r="F264" s="106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4" t="s">
        <v>432</v>
      </c>
      <c r="K3" s="360"/>
      <c r="L3" s="360"/>
      <c r="M3" s="360"/>
      <c r="N3" s="360"/>
      <c r="O3" s="360"/>
      <c r="P3" s="361" t="s">
        <v>27</v>
      </c>
      <c r="Q3" s="361"/>
      <c r="R3" s="361"/>
      <c r="S3" s="361"/>
      <c r="T3" s="361"/>
      <c r="U3" s="361"/>
      <c r="V3" s="361"/>
      <c r="W3" s="361"/>
      <c r="X3" s="361"/>
      <c r="Y3" s="362" t="s">
        <v>496</v>
      </c>
      <c r="Z3" s="363"/>
      <c r="AA3" s="363"/>
      <c r="AB3" s="363"/>
      <c r="AC3" s="144" t="s">
        <v>479</v>
      </c>
      <c r="AD3" s="144"/>
      <c r="AE3" s="144"/>
      <c r="AF3" s="144"/>
      <c r="AG3" s="144"/>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73">
        <v>1</v>
      </c>
      <c r="B4" s="1073">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73">
        <v>2</v>
      </c>
      <c r="B5" s="107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73">
        <v>3</v>
      </c>
      <c r="B6" s="107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73">
        <v>4</v>
      </c>
      <c r="B7" s="107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73">
        <v>5</v>
      </c>
      <c r="B8" s="107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73">
        <v>6</v>
      </c>
      <c r="B9" s="107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73">
        <v>7</v>
      </c>
      <c r="B10" s="107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73">
        <v>8</v>
      </c>
      <c r="B11" s="107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73">
        <v>9</v>
      </c>
      <c r="B12" s="107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73">
        <v>10</v>
      </c>
      <c r="B13" s="107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73">
        <v>11</v>
      </c>
      <c r="B14" s="107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73">
        <v>12</v>
      </c>
      <c r="B15" s="107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73">
        <v>13</v>
      </c>
      <c r="B16" s="107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73">
        <v>14</v>
      </c>
      <c r="B17" s="107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73">
        <v>15</v>
      </c>
      <c r="B18" s="107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73">
        <v>16</v>
      </c>
      <c r="B19" s="107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73">
        <v>17</v>
      </c>
      <c r="B20" s="107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73">
        <v>18</v>
      </c>
      <c r="B21" s="107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73">
        <v>19</v>
      </c>
      <c r="B22" s="107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73">
        <v>20</v>
      </c>
      <c r="B23" s="107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73">
        <v>21</v>
      </c>
      <c r="B24" s="107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73">
        <v>22</v>
      </c>
      <c r="B25" s="107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73">
        <v>23</v>
      </c>
      <c r="B26" s="107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73">
        <v>24</v>
      </c>
      <c r="B27" s="107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73">
        <v>25</v>
      </c>
      <c r="B28" s="107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73">
        <v>26</v>
      </c>
      <c r="B29" s="107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73">
        <v>27</v>
      </c>
      <c r="B30" s="107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73">
        <v>28</v>
      </c>
      <c r="B31" s="1073">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73">
        <v>29</v>
      </c>
      <c r="B32" s="1073">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73">
        <v>30</v>
      </c>
      <c r="B33" s="1073">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4" t="s">
        <v>432</v>
      </c>
      <c r="K36" s="360"/>
      <c r="L36" s="360"/>
      <c r="M36" s="360"/>
      <c r="N36" s="360"/>
      <c r="O36" s="360"/>
      <c r="P36" s="361" t="s">
        <v>27</v>
      </c>
      <c r="Q36" s="361"/>
      <c r="R36" s="361"/>
      <c r="S36" s="361"/>
      <c r="T36" s="361"/>
      <c r="U36" s="361"/>
      <c r="V36" s="361"/>
      <c r="W36" s="361"/>
      <c r="X36" s="361"/>
      <c r="Y36" s="362" t="s">
        <v>496</v>
      </c>
      <c r="Z36" s="363"/>
      <c r="AA36" s="363"/>
      <c r="AB36" s="363"/>
      <c r="AC36" s="144" t="s">
        <v>479</v>
      </c>
      <c r="AD36" s="144"/>
      <c r="AE36" s="144"/>
      <c r="AF36" s="144"/>
      <c r="AG36" s="144"/>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73">
        <v>1</v>
      </c>
      <c r="B37" s="1073">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73">
        <v>2</v>
      </c>
      <c r="B38" s="107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73">
        <v>3</v>
      </c>
      <c r="B39" s="107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73">
        <v>4</v>
      </c>
      <c r="B40" s="107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73">
        <v>5</v>
      </c>
      <c r="B41" s="107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73">
        <v>6</v>
      </c>
      <c r="B42" s="107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73">
        <v>7</v>
      </c>
      <c r="B43" s="107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73">
        <v>8</v>
      </c>
      <c r="B44" s="107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73">
        <v>9</v>
      </c>
      <c r="B45" s="107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73">
        <v>10</v>
      </c>
      <c r="B46" s="107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73">
        <v>11</v>
      </c>
      <c r="B47" s="107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73">
        <v>12</v>
      </c>
      <c r="B48" s="107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73">
        <v>13</v>
      </c>
      <c r="B49" s="107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73">
        <v>14</v>
      </c>
      <c r="B50" s="107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73">
        <v>15</v>
      </c>
      <c r="B51" s="107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73">
        <v>16</v>
      </c>
      <c r="B52" s="107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73">
        <v>17</v>
      </c>
      <c r="B53" s="107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73">
        <v>18</v>
      </c>
      <c r="B54" s="107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73">
        <v>19</v>
      </c>
      <c r="B55" s="107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73">
        <v>20</v>
      </c>
      <c r="B56" s="107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73">
        <v>21</v>
      </c>
      <c r="B57" s="107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73">
        <v>22</v>
      </c>
      <c r="B58" s="107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73">
        <v>23</v>
      </c>
      <c r="B59" s="107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73">
        <v>24</v>
      </c>
      <c r="B60" s="107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73">
        <v>25</v>
      </c>
      <c r="B61" s="107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73">
        <v>26</v>
      </c>
      <c r="B62" s="107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73">
        <v>27</v>
      </c>
      <c r="B63" s="107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73">
        <v>28</v>
      </c>
      <c r="B64" s="107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73">
        <v>29</v>
      </c>
      <c r="B65" s="107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73">
        <v>30</v>
      </c>
      <c r="B66" s="107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4" t="s">
        <v>432</v>
      </c>
      <c r="K69" s="360"/>
      <c r="L69" s="360"/>
      <c r="M69" s="360"/>
      <c r="N69" s="360"/>
      <c r="O69" s="360"/>
      <c r="P69" s="361" t="s">
        <v>27</v>
      </c>
      <c r="Q69" s="361"/>
      <c r="R69" s="361"/>
      <c r="S69" s="361"/>
      <c r="T69" s="361"/>
      <c r="U69" s="361"/>
      <c r="V69" s="361"/>
      <c r="W69" s="361"/>
      <c r="X69" s="361"/>
      <c r="Y69" s="362" t="s">
        <v>496</v>
      </c>
      <c r="Z69" s="363"/>
      <c r="AA69" s="363"/>
      <c r="AB69" s="363"/>
      <c r="AC69" s="144" t="s">
        <v>479</v>
      </c>
      <c r="AD69" s="144"/>
      <c r="AE69" s="144"/>
      <c r="AF69" s="144"/>
      <c r="AG69" s="144"/>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73">
        <v>1</v>
      </c>
      <c r="B70" s="1073">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73">
        <v>2</v>
      </c>
      <c r="B71" s="107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73">
        <v>3</v>
      </c>
      <c r="B72" s="107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73">
        <v>4</v>
      </c>
      <c r="B73" s="107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73">
        <v>5</v>
      </c>
      <c r="B74" s="107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73">
        <v>6</v>
      </c>
      <c r="B75" s="107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73">
        <v>7</v>
      </c>
      <c r="B76" s="107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73">
        <v>8</v>
      </c>
      <c r="B77" s="107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73">
        <v>9</v>
      </c>
      <c r="B78" s="107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73">
        <v>10</v>
      </c>
      <c r="B79" s="107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73">
        <v>11</v>
      </c>
      <c r="B80" s="107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73">
        <v>12</v>
      </c>
      <c r="B81" s="107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73">
        <v>13</v>
      </c>
      <c r="B82" s="107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73">
        <v>14</v>
      </c>
      <c r="B83" s="107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73">
        <v>15</v>
      </c>
      <c r="B84" s="107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73">
        <v>16</v>
      </c>
      <c r="B85" s="107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73">
        <v>17</v>
      </c>
      <c r="B86" s="107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73">
        <v>18</v>
      </c>
      <c r="B87" s="107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73">
        <v>19</v>
      </c>
      <c r="B88" s="107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73">
        <v>20</v>
      </c>
      <c r="B89" s="107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73">
        <v>21</v>
      </c>
      <c r="B90" s="107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73">
        <v>22</v>
      </c>
      <c r="B91" s="107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73">
        <v>23</v>
      </c>
      <c r="B92" s="107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73">
        <v>24</v>
      </c>
      <c r="B93" s="107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73">
        <v>25</v>
      </c>
      <c r="B94" s="107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73">
        <v>26</v>
      </c>
      <c r="B95" s="107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73">
        <v>27</v>
      </c>
      <c r="B96" s="107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73">
        <v>28</v>
      </c>
      <c r="B97" s="107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73">
        <v>29</v>
      </c>
      <c r="B98" s="107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73">
        <v>30</v>
      </c>
      <c r="B99" s="107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4"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4" t="s">
        <v>479</v>
      </c>
      <c r="AD102" s="144"/>
      <c r="AE102" s="144"/>
      <c r="AF102" s="144"/>
      <c r="AG102" s="144"/>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73">
        <v>1</v>
      </c>
      <c r="B103" s="1073">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73">
        <v>2</v>
      </c>
      <c r="B104" s="107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73">
        <v>3</v>
      </c>
      <c r="B105" s="107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73">
        <v>4</v>
      </c>
      <c r="B106" s="107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73">
        <v>5</v>
      </c>
      <c r="B107" s="107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73">
        <v>6</v>
      </c>
      <c r="B108" s="107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73">
        <v>7</v>
      </c>
      <c r="B109" s="107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73">
        <v>8</v>
      </c>
      <c r="B110" s="107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73">
        <v>9</v>
      </c>
      <c r="B111" s="107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73">
        <v>10</v>
      </c>
      <c r="B112" s="107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73">
        <v>11</v>
      </c>
      <c r="B113" s="107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73">
        <v>12</v>
      </c>
      <c r="B114" s="107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73">
        <v>13</v>
      </c>
      <c r="B115" s="107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73">
        <v>14</v>
      </c>
      <c r="B116" s="107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73">
        <v>15</v>
      </c>
      <c r="B117" s="107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73">
        <v>16</v>
      </c>
      <c r="B118" s="107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73">
        <v>17</v>
      </c>
      <c r="B119" s="107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73">
        <v>18</v>
      </c>
      <c r="B120" s="107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73">
        <v>19</v>
      </c>
      <c r="B121" s="107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73">
        <v>20</v>
      </c>
      <c r="B122" s="107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73">
        <v>21</v>
      </c>
      <c r="B123" s="107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73">
        <v>22</v>
      </c>
      <c r="B124" s="107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73">
        <v>23</v>
      </c>
      <c r="B125" s="107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73">
        <v>24</v>
      </c>
      <c r="B126" s="107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73">
        <v>25</v>
      </c>
      <c r="B127" s="107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73">
        <v>26</v>
      </c>
      <c r="B128" s="107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73">
        <v>27</v>
      </c>
      <c r="B129" s="107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73">
        <v>28</v>
      </c>
      <c r="B130" s="107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73">
        <v>29</v>
      </c>
      <c r="B131" s="107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73">
        <v>30</v>
      </c>
      <c r="B132" s="107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4"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4" t="s">
        <v>479</v>
      </c>
      <c r="AD135" s="144"/>
      <c r="AE135" s="144"/>
      <c r="AF135" s="144"/>
      <c r="AG135" s="144"/>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73">
        <v>1</v>
      </c>
      <c r="B136" s="1073">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73">
        <v>2</v>
      </c>
      <c r="B137" s="107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73">
        <v>3</v>
      </c>
      <c r="B138" s="107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73">
        <v>4</v>
      </c>
      <c r="B139" s="107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73">
        <v>5</v>
      </c>
      <c r="B140" s="107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73">
        <v>6</v>
      </c>
      <c r="B141" s="107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73">
        <v>7</v>
      </c>
      <c r="B142" s="107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73">
        <v>8</v>
      </c>
      <c r="B143" s="107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73">
        <v>9</v>
      </c>
      <c r="B144" s="107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73">
        <v>10</v>
      </c>
      <c r="B145" s="107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73">
        <v>11</v>
      </c>
      <c r="B146" s="107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73">
        <v>12</v>
      </c>
      <c r="B147" s="107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73">
        <v>13</v>
      </c>
      <c r="B148" s="107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73">
        <v>14</v>
      </c>
      <c r="B149" s="107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73">
        <v>15</v>
      </c>
      <c r="B150" s="107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73">
        <v>16</v>
      </c>
      <c r="B151" s="107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73">
        <v>17</v>
      </c>
      <c r="B152" s="107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73">
        <v>18</v>
      </c>
      <c r="B153" s="107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73">
        <v>19</v>
      </c>
      <c r="B154" s="107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73">
        <v>20</v>
      </c>
      <c r="B155" s="107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73">
        <v>21</v>
      </c>
      <c r="B156" s="107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73">
        <v>22</v>
      </c>
      <c r="B157" s="107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73">
        <v>23</v>
      </c>
      <c r="B158" s="107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73">
        <v>24</v>
      </c>
      <c r="B159" s="107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73">
        <v>25</v>
      </c>
      <c r="B160" s="107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73">
        <v>26</v>
      </c>
      <c r="B161" s="107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73">
        <v>27</v>
      </c>
      <c r="B162" s="107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73">
        <v>28</v>
      </c>
      <c r="B163" s="107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73">
        <v>29</v>
      </c>
      <c r="B164" s="107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73">
        <v>30</v>
      </c>
      <c r="B165" s="107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4"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4" t="s">
        <v>479</v>
      </c>
      <c r="AD168" s="144"/>
      <c r="AE168" s="144"/>
      <c r="AF168" s="144"/>
      <c r="AG168" s="144"/>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73">
        <v>1</v>
      </c>
      <c r="B169" s="1073">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73">
        <v>2</v>
      </c>
      <c r="B170" s="107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73">
        <v>3</v>
      </c>
      <c r="B171" s="107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73">
        <v>4</v>
      </c>
      <c r="B172" s="107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73">
        <v>5</v>
      </c>
      <c r="B173" s="107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73">
        <v>6</v>
      </c>
      <c r="B174" s="107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73">
        <v>7</v>
      </c>
      <c r="B175" s="107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73">
        <v>8</v>
      </c>
      <c r="B176" s="107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73">
        <v>9</v>
      </c>
      <c r="B177" s="107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73">
        <v>10</v>
      </c>
      <c r="B178" s="107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73">
        <v>11</v>
      </c>
      <c r="B179" s="107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73">
        <v>12</v>
      </c>
      <c r="B180" s="107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73">
        <v>13</v>
      </c>
      <c r="B181" s="107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73">
        <v>14</v>
      </c>
      <c r="B182" s="107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73">
        <v>15</v>
      </c>
      <c r="B183" s="107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73">
        <v>16</v>
      </c>
      <c r="B184" s="107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73">
        <v>17</v>
      </c>
      <c r="B185" s="107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73">
        <v>18</v>
      </c>
      <c r="B186" s="107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73">
        <v>19</v>
      </c>
      <c r="B187" s="107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73">
        <v>20</v>
      </c>
      <c r="B188" s="107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73">
        <v>21</v>
      </c>
      <c r="B189" s="107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73">
        <v>22</v>
      </c>
      <c r="B190" s="107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73">
        <v>23</v>
      </c>
      <c r="B191" s="107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73">
        <v>24</v>
      </c>
      <c r="B192" s="107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73">
        <v>25</v>
      </c>
      <c r="B193" s="107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73">
        <v>26</v>
      </c>
      <c r="B194" s="107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73">
        <v>27</v>
      </c>
      <c r="B195" s="107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73">
        <v>28</v>
      </c>
      <c r="B196" s="107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73">
        <v>29</v>
      </c>
      <c r="B197" s="107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73">
        <v>30</v>
      </c>
      <c r="B198" s="107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4"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4" t="s">
        <v>479</v>
      </c>
      <c r="AD201" s="144"/>
      <c r="AE201" s="144"/>
      <c r="AF201" s="144"/>
      <c r="AG201" s="144"/>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73">
        <v>1</v>
      </c>
      <c r="B202" s="1073">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73">
        <v>2</v>
      </c>
      <c r="B203" s="107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73">
        <v>3</v>
      </c>
      <c r="B204" s="107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73">
        <v>4</v>
      </c>
      <c r="B205" s="107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73">
        <v>5</v>
      </c>
      <c r="B206" s="107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73">
        <v>6</v>
      </c>
      <c r="B207" s="107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73">
        <v>7</v>
      </c>
      <c r="B208" s="107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73">
        <v>8</v>
      </c>
      <c r="B209" s="107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73">
        <v>9</v>
      </c>
      <c r="B210" s="107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73">
        <v>10</v>
      </c>
      <c r="B211" s="107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73">
        <v>11</v>
      </c>
      <c r="B212" s="107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73">
        <v>12</v>
      </c>
      <c r="B213" s="107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73">
        <v>13</v>
      </c>
      <c r="B214" s="107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73">
        <v>14</v>
      </c>
      <c r="B215" s="107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73">
        <v>15</v>
      </c>
      <c r="B216" s="107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73">
        <v>16</v>
      </c>
      <c r="B217" s="107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73">
        <v>17</v>
      </c>
      <c r="B218" s="107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73">
        <v>18</v>
      </c>
      <c r="B219" s="107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73">
        <v>19</v>
      </c>
      <c r="B220" s="107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73">
        <v>20</v>
      </c>
      <c r="B221" s="107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73">
        <v>21</v>
      </c>
      <c r="B222" s="107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73">
        <v>22</v>
      </c>
      <c r="B223" s="107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73">
        <v>23</v>
      </c>
      <c r="B224" s="107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73">
        <v>24</v>
      </c>
      <c r="B225" s="107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73">
        <v>25</v>
      </c>
      <c r="B226" s="107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73">
        <v>26</v>
      </c>
      <c r="B227" s="107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73">
        <v>27</v>
      </c>
      <c r="B228" s="107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73">
        <v>28</v>
      </c>
      <c r="B229" s="107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73">
        <v>29</v>
      </c>
      <c r="B230" s="107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73">
        <v>30</v>
      </c>
      <c r="B231" s="107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4"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4" t="s">
        <v>479</v>
      </c>
      <c r="AD234" s="144"/>
      <c r="AE234" s="144"/>
      <c r="AF234" s="144"/>
      <c r="AG234" s="144"/>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73">
        <v>1</v>
      </c>
      <c r="B235" s="107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73">
        <v>2</v>
      </c>
      <c r="B236" s="107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73">
        <v>3</v>
      </c>
      <c r="B237" s="107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73">
        <v>4</v>
      </c>
      <c r="B238" s="107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73">
        <v>5</v>
      </c>
      <c r="B239" s="107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73">
        <v>6</v>
      </c>
      <c r="B240" s="107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73">
        <v>7</v>
      </c>
      <c r="B241" s="107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73">
        <v>8</v>
      </c>
      <c r="B242" s="107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73">
        <v>9</v>
      </c>
      <c r="B243" s="107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73">
        <v>10</v>
      </c>
      <c r="B244" s="107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73">
        <v>11</v>
      </c>
      <c r="B245" s="107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73">
        <v>12</v>
      </c>
      <c r="B246" s="107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73">
        <v>13</v>
      </c>
      <c r="B247" s="107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73">
        <v>14</v>
      </c>
      <c r="B248" s="107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73">
        <v>15</v>
      </c>
      <c r="B249" s="107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73">
        <v>16</v>
      </c>
      <c r="B250" s="107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73">
        <v>17</v>
      </c>
      <c r="B251" s="107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73">
        <v>18</v>
      </c>
      <c r="B252" s="107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73">
        <v>19</v>
      </c>
      <c r="B253" s="107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73">
        <v>20</v>
      </c>
      <c r="B254" s="107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73">
        <v>21</v>
      </c>
      <c r="B255" s="107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73">
        <v>22</v>
      </c>
      <c r="B256" s="107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73">
        <v>23</v>
      </c>
      <c r="B257" s="107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73">
        <v>24</v>
      </c>
      <c r="B258" s="107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73">
        <v>25</v>
      </c>
      <c r="B259" s="107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73">
        <v>26</v>
      </c>
      <c r="B260" s="107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73">
        <v>27</v>
      </c>
      <c r="B261" s="107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73">
        <v>28</v>
      </c>
      <c r="B262" s="107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73">
        <v>29</v>
      </c>
      <c r="B263" s="107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73">
        <v>30</v>
      </c>
      <c r="B264" s="107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4"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4" t="s">
        <v>479</v>
      </c>
      <c r="AD267" s="144"/>
      <c r="AE267" s="144"/>
      <c r="AF267" s="144"/>
      <c r="AG267" s="144"/>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73">
        <v>1</v>
      </c>
      <c r="B268" s="107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73">
        <v>2</v>
      </c>
      <c r="B269" s="107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73">
        <v>3</v>
      </c>
      <c r="B270" s="107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73">
        <v>4</v>
      </c>
      <c r="B271" s="107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73">
        <v>5</v>
      </c>
      <c r="B272" s="107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73">
        <v>6</v>
      </c>
      <c r="B273" s="107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73">
        <v>7</v>
      </c>
      <c r="B274" s="107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73">
        <v>8</v>
      </c>
      <c r="B275" s="107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73">
        <v>9</v>
      </c>
      <c r="B276" s="107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73">
        <v>10</v>
      </c>
      <c r="B277" s="107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73">
        <v>11</v>
      </c>
      <c r="B278" s="107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73">
        <v>12</v>
      </c>
      <c r="B279" s="107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73">
        <v>13</v>
      </c>
      <c r="B280" s="107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73">
        <v>14</v>
      </c>
      <c r="B281" s="107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73">
        <v>15</v>
      </c>
      <c r="B282" s="107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73">
        <v>16</v>
      </c>
      <c r="B283" s="107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73">
        <v>17</v>
      </c>
      <c r="B284" s="107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73">
        <v>18</v>
      </c>
      <c r="B285" s="107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73">
        <v>19</v>
      </c>
      <c r="B286" s="107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73">
        <v>20</v>
      </c>
      <c r="B287" s="107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73">
        <v>21</v>
      </c>
      <c r="B288" s="107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73">
        <v>22</v>
      </c>
      <c r="B289" s="107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73">
        <v>23</v>
      </c>
      <c r="B290" s="107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73">
        <v>24</v>
      </c>
      <c r="B291" s="107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73">
        <v>25</v>
      </c>
      <c r="B292" s="107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73">
        <v>26</v>
      </c>
      <c r="B293" s="107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73">
        <v>27</v>
      </c>
      <c r="B294" s="107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73">
        <v>28</v>
      </c>
      <c r="B295" s="107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73">
        <v>29</v>
      </c>
      <c r="B296" s="107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73">
        <v>30</v>
      </c>
      <c r="B297" s="107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4"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4" t="s">
        <v>479</v>
      </c>
      <c r="AD300" s="144"/>
      <c r="AE300" s="144"/>
      <c r="AF300" s="144"/>
      <c r="AG300" s="144"/>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73">
        <v>1</v>
      </c>
      <c r="B301" s="107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73">
        <v>2</v>
      </c>
      <c r="B302" s="107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73">
        <v>3</v>
      </c>
      <c r="B303" s="107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73">
        <v>4</v>
      </c>
      <c r="B304" s="107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73">
        <v>5</v>
      </c>
      <c r="B305" s="107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73">
        <v>6</v>
      </c>
      <c r="B306" s="107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73">
        <v>7</v>
      </c>
      <c r="B307" s="107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73">
        <v>8</v>
      </c>
      <c r="B308" s="107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73">
        <v>9</v>
      </c>
      <c r="B309" s="107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73">
        <v>10</v>
      </c>
      <c r="B310" s="107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73">
        <v>11</v>
      </c>
      <c r="B311" s="107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73">
        <v>12</v>
      </c>
      <c r="B312" s="107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73">
        <v>13</v>
      </c>
      <c r="B313" s="107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73">
        <v>14</v>
      </c>
      <c r="B314" s="107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73">
        <v>15</v>
      </c>
      <c r="B315" s="107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73">
        <v>16</v>
      </c>
      <c r="B316" s="107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73">
        <v>17</v>
      </c>
      <c r="B317" s="107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73">
        <v>18</v>
      </c>
      <c r="B318" s="107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73">
        <v>19</v>
      </c>
      <c r="B319" s="107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73">
        <v>20</v>
      </c>
      <c r="B320" s="107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73">
        <v>21</v>
      </c>
      <c r="B321" s="107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73">
        <v>22</v>
      </c>
      <c r="B322" s="107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73">
        <v>23</v>
      </c>
      <c r="B323" s="107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73">
        <v>24</v>
      </c>
      <c r="B324" s="107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73">
        <v>25</v>
      </c>
      <c r="B325" s="107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73">
        <v>26</v>
      </c>
      <c r="B326" s="107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73">
        <v>27</v>
      </c>
      <c r="B327" s="107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73">
        <v>28</v>
      </c>
      <c r="B328" s="107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73">
        <v>29</v>
      </c>
      <c r="B329" s="107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73">
        <v>30</v>
      </c>
      <c r="B330" s="107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4"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4" t="s">
        <v>479</v>
      </c>
      <c r="AD333" s="144"/>
      <c r="AE333" s="144"/>
      <c r="AF333" s="144"/>
      <c r="AG333" s="144"/>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73">
        <v>1</v>
      </c>
      <c r="B334" s="107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73">
        <v>2</v>
      </c>
      <c r="B335" s="107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73">
        <v>3</v>
      </c>
      <c r="B336" s="107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73">
        <v>4</v>
      </c>
      <c r="B337" s="107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73">
        <v>5</v>
      </c>
      <c r="B338" s="107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73">
        <v>6</v>
      </c>
      <c r="B339" s="107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73">
        <v>7</v>
      </c>
      <c r="B340" s="107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73">
        <v>8</v>
      </c>
      <c r="B341" s="107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73">
        <v>9</v>
      </c>
      <c r="B342" s="107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73">
        <v>10</v>
      </c>
      <c r="B343" s="107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73">
        <v>11</v>
      </c>
      <c r="B344" s="107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73">
        <v>12</v>
      </c>
      <c r="B345" s="107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73">
        <v>13</v>
      </c>
      <c r="B346" s="107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73">
        <v>14</v>
      </c>
      <c r="B347" s="107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73">
        <v>15</v>
      </c>
      <c r="B348" s="107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73">
        <v>16</v>
      </c>
      <c r="B349" s="107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73">
        <v>17</v>
      </c>
      <c r="B350" s="107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73">
        <v>18</v>
      </c>
      <c r="B351" s="107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73">
        <v>19</v>
      </c>
      <c r="B352" s="107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73">
        <v>20</v>
      </c>
      <c r="B353" s="107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73">
        <v>21</v>
      </c>
      <c r="B354" s="107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73">
        <v>22</v>
      </c>
      <c r="B355" s="107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73">
        <v>23</v>
      </c>
      <c r="B356" s="107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73">
        <v>24</v>
      </c>
      <c r="B357" s="107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73">
        <v>25</v>
      </c>
      <c r="B358" s="107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73">
        <v>26</v>
      </c>
      <c r="B359" s="107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73">
        <v>27</v>
      </c>
      <c r="B360" s="107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73">
        <v>28</v>
      </c>
      <c r="B361" s="107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73">
        <v>29</v>
      </c>
      <c r="B362" s="107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73">
        <v>30</v>
      </c>
      <c r="B363" s="107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4"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4" t="s">
        <v>479</v>
      </c>
      <c r="AD366" s="144"/>
      <c r="AE366" s="144"/>
      <c r="AF366" s="144"/>
      <c r="AG366" s="144"/>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73">
        <v>1</v>
      </c>
      <c r="B367" s="107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73">
        <v>2</v>
      </c>
      <c r="B368" s="107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73">
        <v>3</v>
      </c>
      <c r="B369" s="107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73">
        <v>4</v>
      </c>
      <c r="B370" s="107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73">
        <v>5</v>
      </c>
      <c r="B371" s="107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73">
        <v>6</v>
      </c>
      <c r="B372" s="107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73">
        <v>7</v>
      </c>
      <c r="B373" s="107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73">
        <v>8</v>
      </c>
      <c r="B374" s="107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73">
        <v>9</v>
      </c>
      <c r="B375" s="107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73">
        <v>10</v>
      </c>
      <c r="B376" s="107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73">
        <v>11</v>
      </c>
      <c r="B377" s="107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73">
        <v>12</v>
      </c>
      <c r="B378" s="107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73">
        <v>13</v>
      </c>
      <c r="B379" s="107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73">
        <v>14</v>
      </c>
      <c r="B380" s="107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73">
        <v>15</v>
      </c>
      <c r="B381" s="107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73">
        <v>16</v>
      </c>
      <c r="B382" s="107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73">
        <v>17</v>
      </c>
      <c r="B383" s="107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73">
        <v>18</v>
      </c>
      <c r="B384" s="107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73">
        <v>19</v>
      </c>
      <c r="B385" s="107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73">
        <v>20</v>
      </c>
      <c r="B386" s="107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73">
        <v>21</v>
      </c>
      <c r="B387" s="107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73">
        <v>22</v>
      </c>
      <c r="B388" s="107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73">
        <v>23</v>
      </c>
      <c r="B389" s="107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73">
        <v>24</v>
      </c>
      <c r="B390" s="107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73">
        <v>25</v>
      </c>
      <c r="B391" s="107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73">
        <v>26</v>
      </c>
      <c r="B392" s="107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73">
        <v>27</v>
      </c>
      <c r="B393" s="107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73">
        <v>28</v>
      </c>
      <c r="B394" s="107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73">
        <v>29</v>
      </c>
      <c r="B395" s="107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73">
        <v>30</v>
      </c>
      <c r="B396" s="107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4"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4" t="s">
        <v>479</v>
      </c>
      <c r="AD399" s="144"/>
      <c r="AE399" s="144"/>
      <c r="AF399" s="144"/>
      <c r="AG399" s="144"/>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73">
        <v>1</v>
      </c>
      <c r="B400" s="107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73">
        <v>2</v>
      </c>
      <c r="B401" s="107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73">
        <v>3</v>
      </c>
      <c r="B402" s="107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73">
        <v>4</v>
      </c>
      <c r="B403" s="107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73">
        <v>5</v>
      </c>
      <c r="B404" s="107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73">
        <v>6</v>
      </c>
      <c r="B405" s="107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73">
        <v>7</v>
      </c>
      <c r="B406" s="107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73">
        <v>8</v>
      </c>
      <c r="B407" s="107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73">
        <v>9</v>
      </c>
      <c r="B408" s="107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73">
        <v>10</v>
      </c>
      <c r="B409" s="107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73">
        <v>11</v>
      </c>
      <c r="B410" s="107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73">
        <v>12</v>
      </c>
      <c r="B411" s="107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73">
        <v>13</v>
      </c>
      <c r="B412" s="107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73">
        <v>14</v>
      </c>
      <c r="B413" s="107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73">
        <v>15</v>
      </c>
      <c r="B414" s="107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73">
        <v>16</v>
      </c>
      <c r="B415" s="107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73">
        <v>17</v>
      </c>
      <c r="B416" s="107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73">
        <v>18</v>
      </c>
      <c r="B417" s="107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73">
        <v>19</v>
      </c>
      <c r="B418" s="107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73">
        <v>20</v>
      </c>
      <c r="B419" s="107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73">
        <v>21</v>
      </c>
      <c r="B420" s="107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73">
        <v>22</v>
      </c>
      <c r="B421" s="107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73">
        <v>23</v>
      </c>
      <c r="B422" s="107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73">
        <v>24</v>
      </c>
      <c r="B423" s="107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73">
        <v>25</v>
      </c>
      <c r="B424" s="107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73">
        <v>26</v>
      </c>
      <c r="B425" s="107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73">
        <v>27</v>
      </c>
      <c r="B426" s="107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73">
        <v>28</v>
      </c>
      <c r="B427" s="107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73">
        <v>29</v>
      </c>
      <c r="B428" s="107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73">
        <v>30</v>
      </c>
      <c r="B429" s="107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4"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4" t="s">
        <v>479</v>
      </c>
      <c r="AD432" s="144"/>
      <c r="AE432" s="144"/>
      <c r="AF432" s="144"/>
      <c r="AG432" s="144"/>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73">
        <v>1</v>
      </c>
      <c r="B433" s="107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73">
        <v>2</v>
      </c>
      <c r="B434" s="107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73">
        <v>3</v>
      </c>
      <c r="B435" s="107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73">
        <v>4</v>
      </c>
      <c r="B436" s="107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73">
        <v>5</v>
      </c>
      <c r="B437" s="107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73">
        <v>6</v>
      </c>
      <c r="B438" s="107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73">
        <v>7</v>
      </c>
      <c r="B439" s="107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73">
        <v>8</v>
      </c>
      <c r="B440" s="107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73">
        <v>9</v>
      </c>
      <c r="B441" s="107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73">
        <v>10</v>
      </c>
      <c r="B442" s="107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73">
        <v>11</v>
      </c>
      <c r="B443" s="107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73">
        <v>12</v>
      </c>
      <c r="B444" s="107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73">
        <v>13</v>
      </c>
      <c r="B445" s="107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73">
        <v>14</v>
      </c>
      <c r="B446" s="107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73">
        <v>15</v>
      </c>
      <c r="B447" s="107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73">
        <v>16</v>
      </c>
      <c r="B448" s="107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73">
        <v>17</v>
      </c>
      <c r="B449" s="107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73">
        <v>18</v>
      </c>
      <c r="B450" s="107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73">
        <v>19</v>
      </c>
      <c r="B451" s="107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73">
        <v>20</v>
      </c>
      <c r="B452" s="107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73">
        <v>21</v>
      </c>
      <c r="B453" s="107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73">
        <v>22</v>
      </c>
      <c r="B454" s="107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73">
        <v>23</v>
      </c>
      <c r="B455" s="107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73">
        <v>24</v>
      </c>
      <c r="B456" s="107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73">
        <v>25</v>
      </c>
      <c r="B457" s="107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73">
        <v>26</v>
      </c>
      <c r="B458" s="107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73">
        <v>27</v>
      </c>
      <c r="B459" s="107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73">
        <v>28</v>
      </c>
      <c r="B460" s="107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73">
        <v>29</v>
      </c>
      <c r="B461" s="107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73">
        <v>30</v>
      </c>
      <c r="B462" s="107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4"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4" t="s">
        <v>479</v>
      </c>
      <c r="AD465" s="144"/>
      <c r="AE465" s="144"/>
      <c r="AF465" s="144"/>
      <c r="AG465" s="144"/>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73">
        <v>1</v>
      </c>
      <c r="B466" s="107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73">
        <v>2</v>
      </c>
      <c r="B467" s="107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73">
        <v>3</v>
      </c>
      <c r="B468" s="107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73">
        <v>4</v>
      </c>
      <c r="B469" s="107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73">
        <v>5</v>
      </c>
      <c r="B470" s="107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73">
        <v>6</v>
      </c>
      <c r="B471" s="107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73">
        <v>7</v>
      </c>
      <c r="B472" s="107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73">
        <v>8</v>
      </c>
      <c r="B473" s="107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73">
        <v>9</v>
      </c>
      <c r="B474" s="107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73">
        <v>10</v>
      </c>
      <c r="B475" s="107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73">
        <v>11</v>
      </c>
      <c r="B476" s="107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73">
        <v>12</v>
      </c>
      <c r="B477" s="107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73">
        <v>13</v>
      </c>
      <c r="B478" s="107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73">
        <v>14</v>
      </c>
      <c r="B479" s="107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73">
        <v>15</v>
      </c>
      <c r="B480" s="107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73">
        <v>16</v>
      </c>
      <c r="B481" s="107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73">
        <v>17</v>
      </c>
      <c r="B482" s="107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73">
        <v>18</v>
      </c>
      <c r="B483" s="107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73">
        <v>19</v>
      </c>
      <c r="B484" s="107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73">
        <v>20</v>
      </c>
      <c r="B485" s="107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73">
        <v>21</v>
      </c>
      <c r="B486" s="107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73">
        <v>22</v>
      </c>
      <c r="B487" s="107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73">
        <v>23</v>
      </c>
      <c r="B488" s="107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73">
        <v>24</v>
      </c>
      <c r="B489" s="107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73">
        <v>25</v>
      </c>
      <c r="B490" s="107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73">
        <v>26</v>
      </c>
      <c r="B491" s="107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73">
        <v>27</v>
      </c>
      <c r="B492" s="107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73">
        <v>28</v>
      </c>
      <c r="B493" s="107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73">
        <v>29</v>
      </c>
      <c r="B494" s="107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73">
        <v>30</v>
      </c>
      <c r="B495" s="107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4"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4" t="s">
        <v>479</v>
      </c>
      <c r="AD498" s="144"/>
      <c r="AE498" s="144"/>
      <c r="AF498" s="144"/>
      <c r="AG498" s="144"/>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73">
        <v>1</v>
      </c>
      <c r="B499" s="107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73">
        <v>2</v>
      </c>
      <c r="B500" s="107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73">
        <v>3</v>
      </c>
      <c r="B501" s="107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73">
        <v>4</v>
      </c>
      <c r="B502" s="107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73">
        <v>5</v>
      </c>
      <c r="B503" s="107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73">
        <v>6</v>
      </c>
      <c r="B504" s="107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73">
        <v>7</v>
      </c>
      <c r="B505" s="107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73">
        <v>8</v>
      </c>
      <c r="B506" s="107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73">
        <v>9</v>
      </c>
      <c r="B507" s="107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73">
        <v>10</v>
      </c>
      <c r="B508" s="107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73">
        <v>11</v>
      </c>
      <c r="B509" s="107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73">
        <v>12</v>
      </c>
      <c r="B510" s="107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73">
        <v>13</v>
      </c>
      <c r="B511" s="107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73">
        <v>14</v>
      </c>
      <c r="B512" s="107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73">
        <v>15</v>
      </c>
      <c r="B513" s="107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73">
        <v>16</v>
      </c>
      <c r="B514" s="107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73">
        <v>17</v>
      </c>
      <c r="B515" s="107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73">
        <v>18</v>
      </c>
      <c r="B516" s="107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73">
        <v>19</v>
      </c>
      <c r="B517" s="107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73">
        <v>20</v>
      </c>
      <c r="B518" s="107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73">
        <v>21</v>
      </c>
      <c r="B519" s="107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73">
        <v>22</v>
      </c>
      <c r="B520" s="107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73">
        <v>23</v>
      </c>
      <c r="B521" s="107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73">
        <v>24</v>
      </c>
      <c r="B522" s="107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73">
        <v>25</v>
      </c>
      <c r="B523" s="107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73">
        <v>26</v>
      </c>
      <c r="B524" s="107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73">
        <v>27</v>
      </c>
      <c r="B525" s="107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73">
        <v>28</v>
      </c>
      <c r="B526" s="107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73">
        <v>29</v>
      </c>
      <c r="B527" s="107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73">
        <v>30</v>
      </c>
      <c r="B528" s="107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4"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4" t="s">
        <v>479</v>
      </c>
      <c r="AD531" s="144"/>
      <c r="AE531" s="144"/>
      <c r="AF531" s="144"/>
      <c r="AG531" s="144"/>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73">
        <v>1</v>
      </c>
      <c r="B532" s="107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73">
        <v>2</v>
      </c>
      <c r="B533" s="107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73">
        <v>3</v>
      </c>
      <c r="B534" s="107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73">
        <v>4</v>
      </c>
      <c r="B535" s="107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73">
        <v>5</v>
      </c>
      <c r="B536" s="107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73">
        <v>6</v>
      </c>
      <c r="B537" s="107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73">
        <v>7</v>
      </c>
      <c r="B538" s="107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73">
        <v>8</v>
      </c>
      <c r="B539" s="107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73">
        <v>9</v>
      </c>
      <c r="B540" s="107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73">
        <v>10</v>
      </c>
      <c r="B541" s="107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73">
        <v>11</v>
      </c>
      <c r="B542" s="107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73">
        <v>12</v>
      </c>
      <c r="B543" s="107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73">
        <v>13</v>
      </c>
      <c r="B544" s="107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73">
        <v>14</v>
      </c>
      <c r="B545" s="107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73">
        <v>15</v>
      </c>
      <c r="B546" s="107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73">
        <v>16</v>
      </c>
      <c r="B547" s="107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73">
        <v>17</v>
      </c>
      <c r="B548" s="107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73">
        <v>18</v>
      </c>
      <c r="B549" s="107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73">
        <v>19</v>
      </c>
      <c r="B550" s="107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73">
        <v>20</v>
      </c>
      <c r="B551" s="107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73">
        <v>21</v>
      </c>
      <c r="B552" s="107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73">
        <v>22</v>
      </c>
      <c r="B553" s="107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73">
        <v>23</v>
      </c>
      <c r="B554" s="107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73">
        <v>24</v>
      </c>
      <c r="B555" s="107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73">
        <v>25</v>
      </c>
      <c r="B556" s="107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73">
        <v>26</v>
      </c>
      <c r="B557" s="107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73">
        <v>27</v>
      </c>
      <c r="B558" s="107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73">
        <v>28</v>
      </c>
      <c r="B559" s="107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73">
        <v>29</v>
      </c>
      <c r="B560" s="107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73">
        <v>30</v>
      </c>
      <c r="B561" s="107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4"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4" t="s">
        <v>479</v>
      </c>
      <c r="AD564" s="144"/>
      <c r="AE564" s="144"/>
      <c r="AF564" s="144"/>
      <c r="AG564" s="144"/>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73">
        <v>1</v>
      </c>
      <c r="B565" s="107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73">
        <v>2</v>
      </c>
      <c r="B566" s="107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73">
        <v>3</v>
      </c>
      <c r="B567" s="107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73">
        <v>4</v>
      </c>
      <c r="B568" s="107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73">
        <v>5</v>
      </c>
      <c r="B569" s="107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73">
        <v>6</v>
      </c>
      <c r="B570" s="107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73">
        <v>7</v>
      </c>
      <c r="B571" s="107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73">
        <v>8</v>
      </c>
      <c r="B572" s="107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73">
        <v>9</v>
      </c>
      <c r="B573" s="107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73">
        <v>10</v>
      </c>
      <c r="B574" s="107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73">
        <v>11</v>
      </c>
      <c r="B575" s="107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73">
        <v>12</v>
      </c>
      <c r="B576" s="107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73">
        <v>13</v>
      </c>
      <c r="B577" s="107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73">
        <v>14</v>
      </c>
      <c r="B578" s="107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73">
        <v>15</v>
      </c>
      <c r="B579" s="107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73">
        <v>16</v>
      </c>
      <c r="B580" s="107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73">
        <v>17</v>
      </c>
      <c r="B581" s="107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73">
        <v>18</v>
      </c>
      <c r="B582" s="107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73">
        <v>19</v>
      </c>
      <c r="B583" s="107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73">
        <v>20</v>
      </c>
      <c r="B584" s="107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73">
        <v>21</v>
      </c>
      <c r="B585" s="107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73">
        <v>22</v>
      </c>
      <c r="B586" s="107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73">
        <v>23</v>
      </c>
      <c r="B587" s="107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73">
        <v>24</v>
      </c>
      <c r="B588" s="107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73">
        <v>25</v>
      </c>
      <c r="B589" s="107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73">
        <v>26</v>
      </c>
      <c r="B590" s="107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73">
        <v>27</v>
      </c>
      <c r="B591" s="107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73">
        <v>28</v>
      </c>
      <c r="B592" s="107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73">
        <v>29</v>
      </c>
      <c r="B593" s="107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73">
        <v>30</v>
      </c>
      <c r="B594" s="107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4"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4" t="s">
        <v>479</v>
      </c>
      <c r="AD597" s="144"/>
      <c r="AE597" s="144"/>
      <c r="AF597" s="144"/>
      <c r="AG597" s="144"/>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73">
        <v>1</v>
      </c>
      <c r="B598" s="107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73">
        <v>2</v>
      </c>
      <c r="B599" s="107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73">
        <v>3</v>
      </c>
      <c r="B600" s="107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73">
        <v>4</v>
      </c>
      <c r="B601" s="107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73">
        <v>5</v>
      </c>
      <c r="B602" s="107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73">
        <v>6</v>
      </c>
      <c r="B603" s="107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73">
        <v>7</v>
      </c>
      <c r="B604" s="107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73">
        <v>8</v>
      </c>
      <c r="B605" s="107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73">
        <v>9</v>
      </c>
      <c r="B606" s="107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73">
        <v>10</v>
      </c>
      <c r="B607" s="107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73">
        <v>11</v>
      </c>
      <c r="B608" s="107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73">
        <v>12</v>
      </c>
      <c r="B609" s="107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73">
        <v>13</v>
      </c>
      <c r="B610" s="107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73">
        <v>14</v>
      </c>
      <c r="B611" s="107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73">
        <v>15</v>
      </c>
      <c r="B612" s="107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73">
        <v>16</v>
      </c>
      <c r="B613" s="107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73">
        <v>17</v>
      </c>
      <c r="B614" s="107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73">
        <v>18</v>
      </c>
      <c r="B615" s="107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73">
        <v>19</v>
      </c>
      <c r="B616" s="107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73">
        <v>20</v>
      </c>
      <c r="B617" s="107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73">
        <v>21</v>
      </c>
      <c r="B618" s="107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73">
        <v>22</v>
      </c>
      <c r="B619" s="107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73">
        <v>23</v>
      </c>
      <c r="B620" s="107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73">
        <v>24</v>
      </c>
      <c r="B621" s="107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73">
        <v>25</v>
      </c>
      <c r="B622" s="107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73">
        <v>26</v>
      </c>
      <c r="B623" s="107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73">
        <v>27</v>
      </c>
      <c r="B624" s="107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73">
        <v>28</v>
      </c>
      <c r="B625" s="107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73">
        <v>29</v>
      </c>
      <c r="B626" s="107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73">
        <v>30</v>
      </c>
      <c r="B627" s="107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4"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4" t="s">
        <v>479</v>
      </c>
      <c r="AD630" s="144"/>
      <c r="AE630" s="144"/>
      <c r="AF630" s="144"/>
      <c r="AG630" s="144"/>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73">
        <v>1</v>
      </c>
      <c r="B631" s="107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73">
        <v>2</v>
      </c>
      <c r="B632" s="107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73">
        <v>3</v>
      </c>
      <c r="B633" s="107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73">
        <v>4</v>
      </c>
      <c r="B634" s="107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73">
        <v>5</v>
      </c>
      <c r="B635" s="107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73">
        <v>6</v>
      </c>
      <c r="B636" s="107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73">
        <v>7</v>
      </c>
      <c r="B637" s="107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73">
        <v>8</v>
      </c>
      <c r="B638" s="107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73">
        <v>9</v>
      </c>
      <c r="B639" s="107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73">
        <v>10</v>
      </c>
      <c r="B640" s="107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73">
        <v>11</v>
      </c>
      <c r="B641" s="107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73">
        <v>12</v>
      </c>
      <c r="B642" s="107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73">
        <v>13</v>
      </c>
      <c r="B643" s="107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73">
        <v>14</v>
      </c>
      <c r="B644" s="107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73">
        <v>15</v>
      </c>
      <c r="B645" s="107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73">
        <v>16</v>
      </c>
      <c r="B646" s="107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73">
        <v>17</v>
      </c>
      <c r="B647" s="1073">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73">
        <v>18</v>
      </c>
      <c r="B648" s="107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73">
        <v>19</v>
      </c>
      <c r="B649" s="107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73">
        <v>20</v>
      </c>
      <c r="B650" s="107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73">
        <v>21</v>
      </c>
      <c r="B651" s="107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73">
        <v>22</v>
      </c>
      <c r="B652" s="107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73">
        <v>23</v>
      </c>
      <c r="B653" s="107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73">
        <v>24</v>
      </c>
      <c r="B654" s="107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73">
        <v>25</v>
      </c>
      <c r="B655" s="107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73">
        <v>26</v>
      </c>
      <c r="B656" s="107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73">
        <v>27</v>
      </c>
      <c r="B657" s="107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73">
        <v>28</v>
      </c>
      <c r="B658" s="107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73">
        <v>29</v>
      </c>
      <c r="B659" s="107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73">
        <v>30</v>
      </c>
      <c r="B660" s="107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4"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4" t="s">
        <v>479</v>
      </c>
      <c r="AD663" s="144"/>
      <c r="AE663" s="144"/>
      <c r="AF663" s="144"/>
      <c r="AG663" s="144"/>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73">
        <v>1</v>
      </c>
      <c r="B664" s="107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73">
        <v>2</v>
      </c>
      <c r="B665" s="107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73">
        <v>3</v>
      </c>
      <c r="B666" s="107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73">
        <v>4</v>
      </c>
      <c r="B667" s="107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73">
        <v>5</v>
      </c>
      <c r="B668" s="107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73">
        <v>6</v>
      </c>
      <c r="B669" s="107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73">
        <v>7</v>
      </c>
      <c r="B670" s="107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73">
        <v>8</v>
      </c>
      <c r="B671" s="107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73">
        <v>9</v>
      </c>
      <c r="B672" s="107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73">
        <v>10</v>
      </c>
      <c r="B673" s="107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73">
        <v>11</v>
      </c>
      <c r="B674" s="107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73">
        <v>12</v>
      </c>
      <c r="B675" s="107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73">
        <v>13</v>
      </c>
      <c r="B676" s="107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73">
        <v>14</v>
      </c>
      <c r="B677" s="107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73">
        <v>15</v>
      </c>
      <c r="B678" s="107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73">
        <v>16</v>
      </c>
      <c r="B679" s="107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73">
        <v>17</v>
      </c>
      <c r="B680" s="107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73">
        <v>18</v>
      </c>
      <c r="B681" s="107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73">
        <v>19</v>
      </c>
      <c r="B682" s="107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73">
        <v>20</v>
      </c>
      <c r="B683" s="107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73">
        <v>21</v>
      </c>
      <c r="B684" s="107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73">
        <v>22</v>
      </c>
      <c r="B685" s="107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73">
        <v>23</v>
      </c>
      <c r="B686" s="107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73">
        <v>24</v>
      </c>
      <c r="B687" s="107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73">
        <v>25</v>
      </c>
      <c r="B688" s="107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73">
        <v>26</v>
      </c>
      <c r="B689" s="107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73">
        <v>27</v>
      </c>
      <c r="B690" s="107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73">
        <v>28</v>
      </c>
      <c r="B691" s="107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73">
        <v>29</v>
      </c>
      <c r="B692" s="107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73">
        <v>30</v>
      </c>
      <c r="B693" s="107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4"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4" t="s">
        <v>479</v>
      </c>
      <c r="AD696" s="144"/>
      <c r="AE696" s="144"/>
      <c r="AF696" s="144"/>
      <c r="AG696" s="144"/>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73">
        <v>1</v>
      </c>
      <c r="B697" s="107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73">
        <v>2</v>
      </c>
      <c r="B698" s="107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73">
        <v>3</v>
      </c>
      <c r="B699" s="107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73">
        <v>4</v>
      </c>
      <c r="B700" s="107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73">
        <v>5</v>
      </c>
      <c r="B701" s="107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73">
        <v>6</v>
      </c>
      <c r="B702" s="107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73">
        <v>7</v>
      </c>
      <c r="B703" s="107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73">
        <v>8</v>
      </c>
      <c r="B704" s="107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73">
        <v>9</v>
      </c>
      <c r="B705" s="107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73">
        <v>10</v>
      </c>
      <c r="B706" s="107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73">
        <v>11</v>
      </c>
      <c r="B707" s="107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73">
        <v>12</v>
      </c>
      <c r="B708" s="107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73">
        <v>13</v>
      </c>
      <c r="B709" s="107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73">
        <v>14</v>
      </c>
      <c r="B710" s="107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73">
        <v>15</v>
      </c>
      <c r="B711" s="107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73">
        <v>16</v>
      </c>
      <c r="B712" s="107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73">
        <v>17</v>
      </c>
      <c r="B713" s="107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73">
        <v>18</v>
      </c>
      <c r="B714" s="107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73">
        <v>19</v>
      </c>
      <c r="B715" s="107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73">
        <v>20</v>
      </c>
      <c r="B716" s="107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73">
        <v>21</v>
      </c>
      <c r="B717" s="107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73">
        <v>22</v>
      </c>
      <c r="B718" s="107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73">
        <v>23</v>
      </c>
      <c r="B719" s="107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73">
        <v>24</v>
      </c>
      <c r="B720" s="107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73">
        <v>25</v>
      </c>
      <c r="B721" s="107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73">
        <v>26</v>
      </c>
      <c r="B722" s="107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73">
        <v>27</v>
      </c>
      <c r="B723" s="107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73">
        <v>28</v>
      </c>
      <c r="B724" s="107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73">
        <v>29</v>
      </c>
      <c r="B725" s="107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73">
        <v>30</v>
      </c>
      <c r="B726" s="107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4"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4" t="s">
        <v>479</v>
      </c>
      <c r="AD729" s="144"/>
      <c r="AE729" s="144"/>
      <c r="AF729" s="144"/>
      <c r="AG729" s="144"/>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73">
        <v>1</v>
      </c>
      <c r="B730" s="107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73">
        <v>2</v>
      </c>
      <c r="B731" s="107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73">
        <v>3</v>
      </c>
      <c r="B732" s="107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73">
        <v>4</v>
      </c>
      <c r="B733" s="107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73">
        <v>5</v>
      </c>
      <c r="B734" s="107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73">
        <v>6</v>
      </c>
      <c r="B735" s="107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73">
        <v>7</v>
      </c>
      <c r="B736" s="107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73">
        <v>8</v>
      </c>
      <c r="B737" s="107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73">
        <v>9</v>
      </c>
      <c r="B738" s="107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73">
        <v>10</v>
      </c>
      <c r="B739" s="107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73">
        <v>11</v>
      </c>
      <c r="B740" s="107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73">
        <v>12</v>
      </c>
      <c r="B741" s="107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73">
        <v>13</v>
      </c>
      <c r="B742" s="107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73">
        <v>14</v>
      </c>
      <c r="B743" s="107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73">
        <v>15</v>
      </c>
      <c r="B744" s="107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73">
        <v>16</v>
      </c>
      <c r="B745" s="107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73">
        <v>17</v>
      </c>
      <c r="B746" s="107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73">
        <v>18</v>
      </c>
      <c r="B747" s="107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73">
        <v>19</v>
      </c>
      <c r="B748" s="107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73">
        <v>20</v>
      </c>
      <c r="B749" s="107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73">
        <v>21</v>
      </c>
      <c r="B750" s="107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73">
        <v>22</v>
      </c>
      <c r="B751" s="107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73">
        <v>23</v>
      </c>
      <c r="B752" s="107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73">
        <v>24</v>
      </c>
      <c r="B753" s="107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73">
        <v>25</v>
      </c>
      <c r="B754" s="107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73">
        <v>26</v>
      </c>
      <c r="B755" s="107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73">
        <v>27</v>
      </c>
      <c r="B756" s="107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73">
        <v>28</v>
      </c>
      <c r="B757" s="107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73">
        <v>29</v>
      </c>
      <c r="B758" s="107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73">
        <v>30</v>
      </c>
      <c r="B759" s="107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4"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4" t="s">
        <v>479</v>
      </c>
      <c r="AD762" s="144"/>
      <c r="AE762" s="144"/>
      <c r="AF762" s="144"/>
      <c r="AG762" s="144"/>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73">
        <v>1</v>
      </c>
      <c r="B763" s="107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73">
        <v>2</v>
      </c>
      <c r="B764" s="107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73">
        <v>3</v>
      </c>
      <c r="B765" s="107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73">
        <v>4</v>
      </c>
      <c r="B766" s="107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73">
        <v>5</v>
      </c>
      <c r="B767" s="107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73">
        <v>6</v>
      </c>
      <c r="B768" s="107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73">
        <v>7</v>
      </c>
      <c r="B769" s="107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73">
        <v>8</v>
      </c>
      <c r="B770" s="107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73">
        <v>9</v>
      </c>
      <c r="B771" s="107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73">
        <v>10</v>
      </c>
      <c r="B772" s="107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73">
        <v>11</v>
      </c>
      <c r="B773" s="107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73">
        <v>12</v>
      </c>
      <c r="B774" s="107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73">
        <v>13</v>
      </c>
      <c r="B775" s="107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73">
        <v>14</v>
      </c>
      <c r="B776" s="107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73">
        <v>15</v>
      </c>
      <c r="B777" s="107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73">
        <v>16</v>
      </c>
      <c r="B778" s="107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73">
        <v>17</v>
      </c>
      <c r="B779" s="107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73">
        <v>18</v>
      </c>
      <c r="B780" s="107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73">
        <v>19</v>
      </c>
      <c r="B781" s="107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73">
        <v>20</v>
      </c>
      <c r="B782" s="107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73">
        <v>21</v>
      </c>
      <c r="B783" s="107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73">
        <v>22</v>
      </c>
      <c r="B784" s="107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73">
        <v>23</v>
      </c>
      <c r="B785" s="107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73">
        <v>24</v>
      </c>
      <c r="B786" s="107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73">
        <v>25</v>
      </c>
      <c r="B787" s="107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73">
        <v>26</v>
      </c>
      <c r="B788" s="107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73">
        <v>27</v>
      </c>
      <c r="B789" s="107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73">
        <v>28</v>
      </c>
      <c r="B790" s="107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73">
        <v>29</v>
      </c>
      <c r="B791" s="107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73">
        <v>30</v>
      </c>
      <c r="B792" s="107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4"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4" t="s">
        <v>479</v>
      </c>
      <c r="AD795" s="144"/>
      <c r="AE795" s="144"/>
      <c r="AF795" s="144"/>
      <c r="AG795" s="144"/>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73">
        <v>1</v>
      </c>
      <c r="B796" s="107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73">
        <v>2</v>
      </c>
      <c r="B797" s="107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73">
        <v>3</v>
      </c>
      <c r="B798" s="107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73">
        <v>4</v>
      </c>
      <c r="B799" s="107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73">
        <v>5</v>
      </c>
      <c r="B800" s="107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73">
        <v>6</v>
      </c>
      <c r="B801" s="107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73">
        <v>7</v>
      </c>
      <c r="B802" s="107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73">
        <v>8</v>
      </c>
      <c r="B803" s="107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73">
        <v>9</v>
      </c>
      <c r="B804" s="107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73">
        <v>10</v>
      </c>
      <c r="B805" s="107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73">
        <v>11</v>
      </c>
      <c r="B806" s="107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73">
        <v>12</v>
      </c>
      <c r="B807" s="107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73">
        <v>13</v>
      </c>
      <c r="B808" s="107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73">
        <v>14</v>
      </c>
      <c r="B809" s="107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73">
        <v>15</v>
      </c>
      <c r="B810" s="107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73">
        <v>16</v>
      </c>
      <c r="B811" s="107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73">
        <v>17</v>
      </c>
      <c r="B812" s="107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73">
        <v>18</v>
      </c>
      <c r="B813" s="107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73">
        <v>19</v>
      </c>
      <c r="B814" s="107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73">
        <v>20</v>
      </c>
      <c r="B815" s="107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73">
        <v>21</v>
      </c>
      <c r="B816" s="107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73">
        <v>22</v>
      </c>
      <c r="B817" s="107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73">
        <v>23</v>
      </c>
      <c r="B818" s="107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73">
        <v>24</v>
      </c>
      <c r="B819" s="107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73">
        <v>25</v>
      </c>
      <c r="B820" s="107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73">
        <v>26</v>
      </c>
      <c r="B821" s="107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73">
        <v>27</v>
      </c>
      <c r="B822" s="107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73">
        <v>28</v>
      </c>
      <c r="B823" s="107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73">
        <v>29</v>
      </c>
      <c r="B824" s="107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73">
        <v>30</v>
      </c>
      <c r="B825" s="107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4"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4" t="s">
        <v>479</v>
      </c>
      <c r="AD828" s="144"/>
      <c r="AE828" s="144"/>
      <c r="AF828" s="144"/>
      <c r="AG828" s="144"/>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73">
        <v>1</v>
      </c>
      <c r="B829" s="107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73">
        <v>2</v>
      </c>
      <c r="B830" s="107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73">
        <v>3</v>
      </c>
      <c r="B831" s="107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73">
        <v>4</v>
      </c>
      <c r="B832" s="107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73">
        <v>5</v>
      </c>
      <c r="B833" s="107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73">
        <v>6</v>
      </c>
      <c r="B834" s="107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73">
        <v>7</v>
      </c>
      <c r="B835" s="107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73">
        <v>8</v>
      </c>
      <c r="B836" s="107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73">
        <v>9</v>
      </c>
      <c r="B837" s="107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73">
        <v>10</v>
      </c>
      <c r="B838" s="107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73">
        <v>11</v>
      </c>
      <c r="B839" s="107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73">
        <v>12</v>
      </c>
      <c r="B840" s="107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73">
        <v>13</v>
      </c>
      <c r="B841" s="107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73">
        <v>14</v>
      </c>
      <c r="B842" s="107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73">
        <v>15</v>
      </c>
      <c r="B843" s="107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73">
        <v>16</v>
      </c>
      <c r="B844" s="107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73">
        <v>17</v>
      </c>
      <c r="B845" s="107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73">
        <v>18</v>
      </c>
      <c r="B846" s="107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73">
        <v>19</v>
      </c>
      <c r="B847" s="107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73">
        <v>20</v>
      </c>
      <c r="B848" s="107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73">
        <v>21</v>
      </c>
      <c r="B849" s="107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73">
        <v>22</v>
      </c>
      <c r="B850" s="107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73">
        <v>23</v>
      </c>
      <c r="B851" s="107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73">
        <v>24</v>
      </c>
      <c r="B852" s="107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73">
        <v>25</v>
      </c>
      <c r="B853" s="107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73">
        <v>26</v>
      </c>
      <c r="B854" s="107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73">
        <v>27</v>
      </c>
      <c r="B855" s="107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73">
        <v>28</v>
      </c>
      <c r="B856" s="107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73">
        <v>29</v>
      </c>
      <c r="B857" s="107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73">
        <v>30</v>
      </c>
      <c r="B858" s="107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4"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4" t="s">
        <v>479</v>
      </c>
      <c r="AD861" s="144"/>
      <c r="AE861" s="144"/>
      <c r="AF861" s="144"/>
      <c r="AG861" s="144"/>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73">
        <v>1</v>
      </c>
      <c r="B862" s="107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73">
        <v>2</v>
      </c>
      <c r="B863" s="107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73">
        <v>3</v>
      </c>
      <c r="B864" s="107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73">
        <v>4</v>
      </c>
      <c r="B865" s="107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73">
        <v>5</v>
      </c>
      <c r="B866" s="107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73">
        <v>6</v>
      </c>
      <c r="B867" s="107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73">
        <v>7</v>
      </c>
      <c r="B868" s="107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73">
        <v>8</v>
      </c>
      <c r="B869" s="107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73">
        <v>9</v>
      </c>
      <c r="B870" s="107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73">
        <v>10</v>
      </c>
      <c r="B871" s="107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73">
        <v>11</v>
      </c>
      <c r="B872" s="107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73">
        <v>12</v>
      </c>
      <c r="B873" s="107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73">
        <v>13</v>
      </c>
      <c r="B874" s="107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73">
        <v>14</v>
      </c>
      <c r="B875" s="107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73">
        <v>15</v>
      </c>
      <c r="B876" s="107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73">
        <v>16</v>
      </c>
      <c r="B877" s="107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73">
        <v>17</v>
      </c>
      <c r="B878" s="107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73">
        <v>18</v>
      </c>
      <c r="B879" s="107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73">
        <v>19</v>
      </c>
      <c r="B880" s="107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73">
        <v>20</v>
      </c>
      <c r="B881" s="107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73">
        <v>21</v>
      </c>
      <c r="B882" s="107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73">
        <v>22</v>
      </c>
      <c r="B883" s="107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73">
        <v>23</v>
      </c>
      <c r="B884" s="107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73">
        <v>24</v>
      </c>
      <c r="B885" s="107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73">
        <v>25</v>
      </c>
      <c r="B886" s="107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73">
        <v>26</v>
      </c>
      <c r="B887" s="107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73">
        <v>27</v>
      </c>
      <c r="B888" s="107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73">
        <v>28</v>
      </c>
      <c r="B889" s="107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73">
        <v>29</v>
      </c>
      <c r="B890" s="107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73">
        <v>30</v>
      </c>
      <c r="B891" s="107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4"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4" t="s">
        <v>479</v>
      </c>
      <c r="AD894" s="144"/>
      <c r="AE894" s="144"/>
      <c r="AF894" s="144"/>
      <c r="AG894" s="144"/>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73">
        <v>1</v>
      </c>
      <c r="B895" s="107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73">
        <v>2</v>
      </c>
      <c r="B896" s="107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73">
        <v>3</v>
      </c>
      <c r="B897" s="107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73">
        <v>4</v>
      </c>
      <c r="B898" s="107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73">
        <v>5</v>
      </c>
      <c r="B899" s="107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73">
        <v>6</v>
      </c>
      <c r="B900" s="107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73">
        <v>7</v>
      </c>
      <c r="B901" s="107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73">
        <v>8</v>
      </c>
      <c r="B902" s="107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73">
        <v>9</v>
      </c>
      <c r="B903" s="107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73">
        <v>10</v>
      </c>
      <c r="B904" s="107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73">
        <v>11</v>
      </c>
      <c r="B905" s="107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73">
        <v>12</v>
      </c>
      <c r="B906" s="107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73">
        <v>13</v>
      </c>
      <c r="B907" s="107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73">
        <v>14</v>
      </c>
      <c r="B908" s="107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73">
        <v>15</v>
      </c>
      <c r="B909" s="107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73">
        <v>16</v>
      </c>
      <c r="B910" s="107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73">
        <v>17</v>
      </c>
      <c r="B911" s="107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73">
        <v>18</v>
      </c>
      <c r="B912" s="107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73">
        <v>19</v>
      </c>
      <c r="B913" s="107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73">
        <v>20</v>
      </c>
      <c r="B914" s="107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73">
        <v>21</v>
      </c>
      <c r="B915" s="107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73">
        <v>22</v>
      </c>
      <c r="B916" s="107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73">
        <v>23</v>
      </c>
      <c r="B917" s="107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73">
        <v>24</v>
      </c>
      <c r="B918" s="107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73">
        <v>25</v>
      </c>
      <c r="B919" s="107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73">
        <v>26</v>
      </c>
      <c r="B920" s="107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73">
        <v>27</v>
      </c>
      <c r="B921" s="107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73">
        <v>28</v>
      </c>
      <c r="B922" s="107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73">
        <v>29</v>
      </c>
      <c r="B923" s="107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73">
        <v>30</v>
      </c>
      <c r="B924" s="107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4"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4" t="s">
        <v>479</v>
      </c>
      <c r="AD927" s="144"/>
      <c r="AE927" s="144"/>
      <c r="AF927" s="144"/>
      <c r="AG927" s="144"/>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73">
        <v>1</v>
      </c>
      <c r="B928" s="107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73">
        <v>2</v>
      </c>
      <c r="B929" s="107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73">
        <v>3</v>
      </c>
      <c r="B930" s="107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73">
        <v>4</v>
      </c>
      <c r="B931" s="107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73">
        <v>5</v>
      </c>
      <c r="B932" s="107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73">
        <v>6</v>
      </c>
      <c r="B933" s="107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73">
        <v>7</v>
      </c>
      <c r="B934" s="107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73">
        <v>8</v>
      </c>
      <c r="B935" s="107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73">
        <v>9</v>
      </c>
      <c r="B936" s="107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73">
        <v>10</v>
      </c>
      <c r="B937" s="107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73">
        <v>11</v>
      </c>
      <c r="B938" s="107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73">
        <v>12</v>
      </c>
      <c r="B939" s="107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73">
        <v>13</v>
      </c>
      <c r="B940" s="107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73">
        <v>14</v>
      </c>
      <c r="B941" s="107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73">
        <v>15</v>
      </c>
      <c r="B942" s="107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73">
        <v>16</v>
      </c>
      <c r="B943" s="107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73">
        <v>17</v>
      </c>
      <c r="B944" s="107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73">
        <v>18</v>
      </c>
      <c r="B945" s="107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73">
        <v>19</v>
      </c>
      <c r="B946" s="107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73">
        <v>20</v>
      </c>
      <c r="B947" s="107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73">
        <v>21</v>
      </c>
      <c r="B948" s="107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73">
        <v>22</v>
      </c>
      <c r="B949" s="107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73">
        <v>23</v>
      </c>
      <c r="B950" s="107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73">
        <v>24</v>
      </c>
      <c r="B951" s="107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73">
        <v>25</v>
      </c>
      <c r="B952" s="107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73">
        <v>26</v>
      </c>
      <c r="B953" s="107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73">
        <v>27</v>
      </c>
      <c r="B954" s="107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73">
        <v>28</v>
      </c>
      <c r="B955" s="107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73">
        <v>29</v>
      </c>
      <c r="B956" s="107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73">
        <v>30</v>
      </c>
      <c r="B957" s="107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4"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4" t="s">
        <v>479</v>
      </c>
      <c r="AD960" s="144"/>
      <c r="AE960" s="144"/>
      <c r="AF960" s="144"/>
      <c r="AG960" s="144"/>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73">
        <v>1</v>
      </c>
      <c r="B961" s="107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73">
        <v>2</v>
      </c>
      <c r="B962" s="107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73">
        <v>3</v>
      </c>
      <c r="B963" s="107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73">
        <v>4</v>
      </c>
      <c r="B964" s="107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73">
        <v>5</v>
      </c>
      <c r="B965" s="107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73">
        <v>6</v>
      </c>
      <c r="B966" s="107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73">
        <v>7</v>
      </c>
      <c r="B967" s="107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73">
        <v>8</v>
      </c>
      <c r="B968" s="107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73">
        <v>9</v>
      </c>
      <c r="B969" s="107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73">
        <v>10</v>
      </c>
      <c r="B970" s="107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73">
        <v>11</v>
      </c>
      <c r="B971" s="107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73">
        <v>12</v>
      </c>
      <c r="B972" s="107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73">
        <v>13</v>
      </c>
      <c r="B973" s="107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73">
        <v>14</v>
      </c>
      <c r="B974" s="107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73">
        <v>15</v>
      </c>
      <c r="B975" s="107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73">
        <v>16</v>
      </c>
      <c r="B976" s="107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73">
        <v>17</v>
      </c>
      <c r="B977" s="107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73">
        <v>18</v>
      </c>
      <c r="B978" s="107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73">
        <v>19</v>
      </c>
      <c r="B979" s="107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73">
        <v>20</v>
      </c>
      <c r="B980" s="107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73">
        <v>21</v>
      </c>
      <c r="B981" s="107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73">
        <v>22</v>
      </c>
      <c r="B982" s="107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73">
        <v>23</v>
      </c>
      <c r="B983" s="107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73">
        <v>24</v>
      </c>
      <c r="B984" s="107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73">
        <v>25</v>
      </c>
      <c r="B985" s="107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73">
        <v>26</v>
      </c>
      <c r="B986" s="107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73">
        <v>27</v>
      </c>
      <c r="B987" s="107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73">
        <v>28</v>
      </c>
      <c r="B988" s="107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73">
        <v>29</v>
      </c>
      <c r="B989" s="107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73">
        <v>30</v>
      </c>
      <c r="B990" s="107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4"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4" t="s">
        <v>479</v>
      </c>
      <c r="AD993" s="144"/>
      <c r="AE993" s="144"/>
      <c r="AF993" s="144"/>
      <c r="AG993" s="144"/>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73">
        <v>1</v>
      </c>
      <c r="B994" s="107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73">
        <v>2</v>
      </c>
      <c r="B995" s="107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73">
        <v>3</v>
      </c>
      <c r="B996" s="107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73">
        <v>4</v>
      </c>
      <c r="B997" s="107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73">
        <v>5</v>
      </c>
      <c r="B998" s="107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73">
        <v>6</v>
      </c>
      <c r="B999" s="107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73">
        <v>7</v>
      </c>
      <c r="B1000" s="107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73">
        <v>8</v>
      </c>
      <c r="B1001" s="107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73">
        <v>9</v>
      </c>
      <c r="B1002" s="107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73">
        <v>10</v>
      </c>
      <c r="B1003" s="107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73">
        <v>11</v>
      </c>
      <c r="B1004" s="107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73">
        <v>12</v>
      </c>
      <c r="B1005" s="107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73">
        <v>13</v>
      </c>
      <c r="B1006" s="107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73">
        <v>14</v>
      </c>
      <c r="B1007" s="107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73">
        <v>15</v>
      </c>
      <c r="B1008" s="107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73">
        <v>16</v>
      </c>
      <c r="B1009" s="107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73">
        <v>17</v>
      </c>
      <c r="B1010" s="107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73">
        <v>18</v>
      </c>
      <c r="B1011" s="107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73">
        <v>19</v>
      </c>
      <c r="B1012" s="107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73">
        <v>20</v>
      </c>
      <c r="B1013" s="107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73">
        <v>21</v>
      </c>
      <c r="B1014" s="107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73">
        <v>22</v>
      </c>
      <c r="B1015" s="107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73">
        <v>23</v>
      </c>
      <c r="B1016" s="107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73">
        <v>24</v>
      </c>
      <c r="B1017" s="107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73">
        <v>25</v>
      </c>
      <c r="B1018" s="107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73">
        <v>26</v>
      </c>
      <c r="B1019" s="107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73">
        <v>27</v>
      </c>
      <c r="B1020" s="107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73">
        <v>28</v>
      </c>
      <c r="B1021" s="107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73">
        <v>29</v>
      </c>
      <c r="B1022" s="107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73">
        <v>30</v>
      </c>
      <c r="B1023" s="107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4"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4" t="s">
        <v>479</v>
      </c>
      <c r="AD1026" s="144"/>
      <c r="AE1026" s="144"/>
      <c r="AF1026" s="144"/>
      <c r="AG1026" s="144"/>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73">
        <v>1</v>
      </c>
      <c r="B1027" s="107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73">
        <v>2</v>
      </c>
      <c r="B1028" s="107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73">
        <v>3</v>
      </c>
      <c r="B1029" s="107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73">
        <v>4</v>
      </c>
      <c r="B1030" s="107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73">
        <v>5</v>
      </c>
      <c r="B1031" s="107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73">
        <v>6</v>
      </c>
      <c r="B1032" s="107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73">
        <v>7</v>
      </c>
      <c r="B1033" s="107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73">
        <v>8</v>
      </c>
      <c r="B1034" s="107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73">
        <v>9</v>
      </c>
      <c r="B1035" s="107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73">
        <v>10</v>
      </c>
      <c r="B1036" s="107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73">
        <v>11</v>
      </c>
      <c r="B1037" s="107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73">
        <v>12</v>
      </c>
      <c r="B1038" s="107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73">
        <v>13</v>
      </c>
      <c r="B1039" s="107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73">
        <v>14</v>
      </c>
      <c r="B1040" s="107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73">
        <v>15</v>
      </c>
      <c r="B1041" s="107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73">
        <v>16</v>
      </c>
      <c r="B1042" s="107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73">
        <v>17</v>
      </c>
      <c r="B1043" s="107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73">
        <v>18</v>
      </c>
      <c r="B1044" s="107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73">
        <v>19</v>
      </c>
      <c r="B1045" s="107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73">
        <v>20</v>
      </c>
      <c r="B1046" s="107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73">
        <v>21</v>
      </c>
      <c r="B1047" s="107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73">
        <v>22</v>
      </c>
      <c r="B1048" s="107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73">
        <v>23</v>
      </c>
      <c r="B1049" s="107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73">
        <v>24</v>
      </c>
      <c r="B1050" s="107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73">
        <v>25</v>
      </c>
      <c r="B1051" s="107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73">
        <v>26</v>
      </c>
      <c r="B1052" s="107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73">
        <v>27</v>
      </c>
      <c r="B1053" s="107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73">
        <v>28</v>
      </c>
      <c r="B1054" s="107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73">
        <v>29</v>
      </c>
      <c r="B1055" s="107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73">
        <v>30</v>
      </c>
      <c r="B1056" s="107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4"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4" t="s">
        <v>479</v>
      </c>
      <c r="AD1059" s="144"/>
      <c r="AE1059" s="144"/>
      <c r="AF1059" s="144"/>
      <c r="AG1059" s="144"/>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73">
        <v>1</v>
      </c>
      <c r="B1060" s="107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73">
        <v>2</v>
      </c>
      <c r="B1061" s="107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73">
        <v>3</v>
      </c>
      <c r="B1062" s="107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73">
        <v>4</v>
      </c>
      <c r="B1063" s="107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73">
        <v>5</v>
      </c>
      <c r="B1064" s="107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73">
        <v>6</v>
      </c>
      <c r="B1065" s="107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73">
        <v>7</v>
      </c>
      <c r="B1066" s="107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73">
        <v>8</v>
      </c>
      <c r="B1067" s="107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73">
        <v>9</v>
      </c>
      <c r="B1068" s="107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73">
        <v>10</v>
      </c>
      <c r="B1069" s="107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73">
        <v>11</v>
      </c>
      <c r="B1070" s="107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73">
        <v>12</v>
      </c>
      <c r="B1071" s="107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73">
        <v>13</v>
      </c>
      <c r="B1072" s="107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73">
        <v>14</v>
      </c>
      <c r="B1073" s="107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73">
        <v>15</v>
      </c>
      <c r="B1074" s="107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73">
        <v>16</v>
      </c>
      <c r="B1075" s="107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73">
        <v>17</v>
      </c>
      <c r="B1076" s="107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73">
        <v>18</v>
      </c>
      <c r="B1077" s="107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73">
        <v>19</v>
      </c>
      <c r="B1078" s="107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73">
        <v>20</v>
      </c>
      <c r="B1079" s="107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73">
        <v>21</v>
      </c>
      <c r="B1080" s="107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73">
        <v>22</v>
      </c>
      <c r="B1081" s="107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73">
        <v>23</v>
      </c>
      <c r="B1082" s="107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73">
        <v>24</v>
      </c>
      <c r="B1083" s="107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73">
        <v>25</v>
      </c>
      <c r="B1084" s="107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73">
        <v>26</v>
      </c>
      <c r="B1085" s="107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73">
        <v>27</v>
      </c>
      <c r="B1086" s="107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73">
        <v>28</v>
      </c>
      <c r="B1087" s="107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73">
        <v>29</v>
      </c>
      <c r="B1088" s="107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73">
        <v>30</v>
      </c>
      <c r="B1089" s="107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4"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4" t="s">
        <v>479</v>
      </c>
      <c r="AD1092" s="144"/>
      <c r="AE1092" s="144"/>
      <c r="AF1092" s="144"/>
      <c r="AG1092" s="144"/>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73">
        <v>1</v>
      </c>
      <c r="B1093" s="107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73">
        <v>2</v>
      </c>
      <c r="B1094" s="107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73">
        <v>3</v>
      </c>
      <c r="B1095" s="107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73">
        <v>4</v>
      </c>
      <c r="B1096" s="107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73">
        <v>5</v>
      </c>
      <c r="B1097" s="107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73">
        <v>6</v>
      </c>
      <c r="B1098" s="107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73">
        <v>7</v>
      </c>
      <c r="B1099" s="107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73">
        <v>8</v>
      </c>
      <c r="B1100" s="107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73">
        <v>9</v>
      </c>
      <c r="B1101" s="107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73">
        <v>10</v>
      </c>
      <c r="B1102" s="107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73">
        <v>11</v>
      </c>
      <c r="B1103" s="107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73">
        <v>12</v>
      </c>
      <c r="B1104" s="107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73">
        <v>13</v>
      </c>
      <c r="B1105" s="107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73">
        <v>14</v>
      </c>
      <c r="B1106" s="107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73">
        <v>15</v>
      </c>
      <c r="B1107" s="107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73">
        <v>16</v>
      </c>
      <c r="B1108" s="107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73">
        <v>17</v>
      </c>
      <c r="B1109" s="107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73">
        <v>18</v>
      </c>
      <c r="B1110" s="107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73">
        <v>19</v>
      </c>
      <c r="B1111" s="107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73">
        <v>20</v>
      </c>
      <c r="B1112" s="107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73">
        <v>21</v>
      </c>
      <c r="B1113" s="107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73">
        <v>22</v>
      </c>
      <c r="B1114" s="107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73">
        <v>23</v>
      </c>
      <c r="B1115" s="107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73">
        <v>24</v>
      </c>
      <c r="B1116" s="107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73">
        <v>25</v>
      </c>
      <c r="B1117" s="107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73">
        <v>26</v>
      </c>
      <c r="B1118" s="107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73">
        <v>27</v>
      </c>
      <c r="B1119" s="107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73">
        <v>28</v>
      </c>
      <c r="B1120" s="107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73">
        <v>29</v>
      </c>
      <c r="B1121" s="107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73">
        <v>30</v>
      </c>
      <c r="B1122" s="107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4"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4" t="s">
        <v>479</v>
      </c>
      <c r="AD1125" s="144"/>
      <c r="AE1125" s="144"/>
      <c r="AF1125" s="144"/>
      <c r="AG1125" s="144"/>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73">
        <v>1</v>
      </c>
      <c r="B1126" s="107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73">
        <v>2</v>
      </c>
      <c r="B1127" s="107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73">
        <v>3</v>
      </c>
      <c r="B1128" s="107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73">
        <v>4</v>
      </c>
      <c r="B1129" s="107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73">
        <v>5</v>
      </c>
      <c r="B1130" s="107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73">
        <v>6</v>
      </c>
      <c r="B1131" s="107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73">
        <v>7</v>
      </c>
      <c r="B1132" s="107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73">
        <v>8</v>
      </c>
      <c r="B1133" s="107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73">
        <v>9</v>
      </c>
      <c r="B1134" s="107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73">
        <v>10</v>
      </c>
      <c r="B1135" s="107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73">
        <v>11</v>
      </c>
      <c r="B1136" s="107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73">
        <v>12</v>
      </c>
      <c r="B1137" s="107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73">
        <v>13</v>
      </c>
      <c r="B1138" s="107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73">
        <v>14</v>
      </c>
      <c r="B1139" s="107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73">
        <v>15</v>
      </c>
      <c r="B1140" s="107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73">
        <v>16</v>
      </c>
      <c r="B1141" s="107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73">
        <v>17</v>
      </c>
      <c r="B1142" s="107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73">
        <v>18</v>
      </c>
      <c r="B1143" s="107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73">
        <v>19</v>
      </c>
      <c r="B1144" s="107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73">
        <v>20</v>
      </c>
      <c r="B1145" s="107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73">
        <v>21</v>
      </c>
      <c r="B1146" s="107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73">
        <v>22</v>
      </c>
      <c r="B1147" s="107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73">
        <v>23</v>
      </c>
      <c r="B1148" s="107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73">
        <v>24</v>
      </c>
      <c r="B1149" s="107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73">
        <v>25</v>
      </c>
      <c r="B1150" s="107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73">
        <v>26</v>
      </c>
      <c r="B1151" s="107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73">
        <v>27</v>
      </c>
      <c r="B1152" s="107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73">
        <v>28</v>
      </c>
      <c r="B1153" s="107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73">
        <v>29</v>
      </c>
      <c r="B1154" s="107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73">
        <v>30</v>
      </c>
      <c r="B1155" s="107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4"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4" t="s">
        <v>479</v>
      </c>
      <c r="AD1158" s="144"/>
      <c r="AE1158" s="144"/>
      <c r="AF1158" s="144"/>
      <c r="AG1158" s="144"/>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73">
        <v>1</v>
      </c>
      <c r="B1159" s="107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73">
        <v>2</v>
      </c>
      <c r="B1160" s="107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73">
        <v>3</v>
      </c>
      <c r="B1161" s="107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73">
        <v>4</v>
      </c>
      <c r="B1162" s="107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73">
        <v>5</v>
      </c>
      <c r="B1163" s="107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73">
        <v>6</v>
      </c>
      <c r="B1164" s="107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73">
        <v>7</v>
      </c>
      <c r="B1165" s="107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73">
        <v>8</v>
      </c>
      <c r="B1166" s="107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73">
        <v>9</v>
      </c>
      <c r="B1167" s="107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73">
        <v>10</v>
      </c>
      <c r="B1168" s="107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73">
        <v>11</v>
      </c>
      <c r="B1169" s="107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73">
        <v>12</v>
      </c>
      <c r="B1170" s="107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73">
        <v>13</v>
      </c>
      <c r="B1171" s="107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73">
        <v>14</v>
      </c>
      <c r="B1172" s="107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73">
        <v>15</v>
      </c>
      <c r="B1173" s="107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73">
        <v>16</v>
      </c>
      <c r="B1174" s="107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73">
        <v>17</v>
      </c>
      <c r="B1175" s="107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73">
        <v>18</v>
      </c>
      <c r="B1176" s="107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73">
        <v>19</v>
      </c>
      <c r="B1177" s="107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73">
        <v>20</v>
      </c>
      <c r="B1178" s="107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73">
        <v>21</v>
      </c>
      <c r="B1179" s="107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73">
        <v>22</v>
      </c>
      <c r="B1180" s="107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73">
        <v>23</v>
      </c>
      <c r="B1181" s="107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73">
        <v>24</v>
      </c>
      <c r="B1182" s="107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73">
        <v>25</v>
      </c>
      <c r="B1183" s="107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73">
        <v>26</v>
      </c>
      <c r="B1184" s="107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73">
        <v>27</v>
      </c>
      <c r="B1185" s="107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73">
        <v>28</v>
      </c>
      <c r="B1186" s="107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73">
        <v>29</v>
      </c>
      <c r="B1187" s="107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73">
        <v>30</v>
      </c>
      <c r="B1188" s="107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4"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4" t="s">
        <v>479</v>
      </c>
      <c r="AD1191" s="144"/>
      <c r="AE1191" s="144"/>
      <c r="AF1191" s="144"/>
      <c r="AG1191" s="144"/>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73">
        <v>1</v>
      </c>
      <c r="B1192" s="107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73">
        <v>2</v>
      </c>
      <c r="B1193" s="107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73">
        <v>3</v>
      </c>
      <c r="B1194" s="107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73">
        <v>4</v>
      </c>
      <c r="B1195" s="107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73">
        <v>5</v>
      </c>
      <c r="B1196" s="107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73">
        <v>6</v>
      </c>
      <c r="B1197" s="107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73">
        <v>7</v>
      </c>
      <c r="B1198" s="107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73">
        <v>8</v>
      </c>
      <c r="B1199" s="107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73">
        <v>9</v>
      </c>
      <c r="B1200" s="107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73">
        <v>10</v>
      </c>
      <c r="B1201" s="107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73">
        <v>11</v>
      </c>
      <c r="B1202" s="107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73">
        <v>12</v>
      </c>
      <c r="B1203" s="107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73">
        <v>13</v>
      </c>
      <c r="B1204" s="107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73">
        <v>14</v>
      </c>
      <c r="B1205" s="107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73">
        <v>15</v>
      </c>
      <c r="B1206" s="107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73">
        <v>16</v>
      </c>
      <c r="B1207" s="107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73">
        <v>17</v>
      </c>
      <c r="B1208" s="107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73">
        <v>18</v>
      </c>
      <c r="B1209" s="107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73">
        <v>19</v>
      </c>
      <c r="B1210" s="107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73">
        <v>20</v>
      </c>
      <c r="B1211" s="107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73">
        <v>21</v>
      </c>
      <c r="B1212" s="107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73">
        <v>22</v>
      </c>
      <c r="B1213" s="107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73">
        <v>23</v>
      </c>
      <c r="B1214" s="107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73">
        <v>24</v>
      </c>
      <c r="B1215" s="107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73">
        <v>25</v>
      </c>
      <c r="B1216" s="107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73">
        <v>26</v>
      </c>
      <c r="B1217" s="107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73">
        <v>27</v>
      </c>
      <c r="B1218" s="107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73">
        <v>28</v>
      </c>
      <c r="B1219" s="107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73">
        <v>29</v>
      </c>
      <c r="B1220" s="107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73">
        <v>30</v>
      </c>
      <c r="B1221" s="107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4"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4" t="s">
        <v>479</v>
      </c>
      <c r="AD1224" s="144"/>
      <c r="AE1224" s="144"/>
      <c r="AF1224" s="144"/>
      <c r="AG1224" s="144"/>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73">
        <v>1</v>
      </c>
      <c r="B1225" s="107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73">
        <v>2</v>
      </c>
      <c r="B1226" s="107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73">
        <v>3</v>
      </c>
      <c r="B1227" s="107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73">
        <v>4</v>
      </c>
      <c r="B1228" s="107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73">
        <v>5</v>
      </c>
      <c r="B1229" s="107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73">
        <v>6</v>
      </c>
      <c r="B1230" s="107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73">
        <v>7</v>
      </c>
      <c r="B1231" s="107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73">
        <v>8</v>
      </c>
      <c r="B1232" s="107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73">
        <v>9</v>
      </c>
      <c r="B1233" s="107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73">
        <v>10</v>
      </c>
      <c r="B1234" s="107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73">
        <v>11</v>
      </c>
      <c r="B1235" s="107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73">
        <v>12</v>
      </c>
      <c r="B1236" s="107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73">
        <v>13</v>
      </c>
      <c r="B1237" s="107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73">
        <v>14</v>
      </c>
      <c r="B1238" s="107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73">
        <v>15</v>
      </c>
      <c r="B1239" s="107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73">
        <v>16</v>
      </c>
      <c r="B1240" s="107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73">
        <v>17</v>
      </c>
      <c r="B1241" s="107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73">
        <v>18</v>
      </c>
      <c r="B1242" s="107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73">
        <v>19</v>
      </c>
      <c r="B1243" s="107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73">
        <v>20</v>
      </c>
      <c r="B1244" s="107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73">
        <v>21</v>
      </c>
      <c r="B1245" s="107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73">
        <v>22</v>
      </c>
      <c r="B1246" s="107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73">
        <v>23</v>
      </c>
      <c r="B1247" s="107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73">
        <v>24</v>
      </c>
      <c r="B1248" s="107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73">
        <v>25</v>
      </c>
      <c r="B1249" s="107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73">
        <v>26</v>
      </c>
      <c r="B1250" s="107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73">
        <v>27</v>
      </c>
      <c r="B1251" s="107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73">
        <v>28</v>
      </c>
      <c r="B1252" s="107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73">
        <v>29</v>
      </c>
      <c r="B1253" s="107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73">
        <v>30</v>
      </c>
      <c r="B1254" s="107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4"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4" t="s">
        <v>479</v>
      </c>
      <c r="AD1257" s="144"/>
      <c r="AE1257" s="144"/>
      <c r="AF1257" s="144"/>
      <c r="AG1257" s="144"/>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73">
        <v>1</v>
      </c>
      <c r="B1258" s="107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73">
        <v>2</v>
      </c>
      <c r="B1259" s="107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73">
        <v>3</v>
      </c>
      <c r="B1260" s="107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73">
        <v>4</v>
      </c>
      <c r="B1261" s="107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73">
        <v>5</v>
      </c>
      <c r="B1262" s="107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73">
        <v>6</v>
      </c>
      <c r="B1263" s="107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73">
        <v>7</v>
      </c>
      <c r="B1264" s="107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73">
        <v>8</v>
      </c>
      <c r="B1265" s="107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73">
        <v>9</v>
      </c>
      <c r="B1266" s="107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73">
        <v>10</v>
      </c>
      <c r="B1267" s="107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73">
        <v>11</v>
      </c>
      <c r="B1268" s="107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73">
        <v>12</v>
      </c>
      <c r="B1269" s="107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73">
        <v>13</v>
      </c>
      <c r="B1270" s="107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73">
        <v>14</v>
      </c>
      <c r="B1271" s="107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73">
        <v>15</v>
      </c>
      <c r="B1272" s="107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73">
        <v>16</v>
      </c>
      <c r="B1273" s="107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73">
        <v>17</v>
      </c>
      <c r="B1274" s="107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73">
        <v>18</v>
      </c>
      <c r="B1275" s="107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73">
        <v>19</v>
      </c>
      <c r="B1276" s="107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73">
        <v>20</v>
      </c>
      <c r="B1277" s="107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73">
        <v>21</v>
      </c>
      <c r="B1278" s="107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73">
        <v>22</v>
      </c>
      <c r="B1279" s="107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73">
        <v>23</v>
      </c>
      <c r="B1280" s="107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73">
        <v>24</v>
      </c>
      <c r="B1281" s="107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73">
        <v>25</v>
      </c>
      <c r="B1282" s="107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73">
        <v>26</v>
      </c>
      <c r="B1283" s="107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73">
        <v>27</v>
      </c>
      <c r="B1284" s="107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73">
        <v>28</v>
      </c>
      <c r="B1285" s="107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73">
        <v>29</v>
      </c>
      <c r="B1286" s="107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73">
        <v>30</v>
      </c>
      <c r="B1287" s="107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4"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4" t="s">
        <v>479</v>
      </c>
      <c r="AD1290" s="144"/>
      <c r="AE1290" s="144"/>
      <c r="AF1290" s="144"/>
      <c r="AG1290" s="144"/>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73">
        <v>1</v>
      </c>
      <c r="B1291" s="107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73">
        <v>2</v>
      </c>
      <c r="B1292" s="107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73">
        <v>3</v>
      </c>
      <c r="B1293" s="107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73">
        <v>4</v>
      </c>
      <c r="B1294" s="107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73">
        <v>5</v>
      </c>
      <c r="B1295" s="107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73">
        <v>6</v>
      </c>
      <c r="B1296" s="107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73">
        <v>7</v>
      </c>
      <c r="B1297" s="107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73">
        <v>8</v>
      </c>
      <c r="B1298" s="107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73">
        <v>9</v>
      </c>
      <c r="B1299" s="107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73">
        <v>10</v>
      </c>
      <c r="B1300" s="107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73">
        <v>11</v>
      </c>
      <c r="B1301" s="107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73">
        <v>12</v>
      </c>
      <c r="B1302" s="107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73">
        <v>13</v>
      </c>
      <c r="B1303" s="107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73">
        <v>14</v>
      </c>
      <c r="B1304" s="107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73">
        <v>15</v>
      </c>
      <c r="B1305" s="107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73">
        <v>16</v>
      </c>
      <c r="B1306" s="107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73">
        <v>17</v>
      </c>
      <c r="B1307" s="107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73">
        <v>18</v>
      </c>
      <c r="B1308" s="107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73">
        <v>19</v>
      </c>
      <c r="B1309" s="107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73">
        <v>20</v>
      </c>
      <c r="B1310" s="107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73">
        <v>21</v>
      </c>
      <c r="B1311" s="107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73">
        <v>22</v>
      </c>
      <c r="B1312" s="107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73">
        <v>23</v>
      </c>
      <c r="B1313" s="107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73">
        <v>24</v>
      </c>
      <c r="B1314" s="107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73">
        <v>25</v>
      </c>
      <c r="B1315" s="107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73">
        <v>26</v>
      </c>
      <c r="B1316" s="107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73">
        <v>27</v>
      </c>
      <c r="B1317" s="107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73">
        <v>28</v>
      </c>
      <c r="B1318" s="107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73">
        <v>29</v>
      </c>
      <c r="B1319" s="107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73">
        <v>30</v>
      </c>
      <c r="B1320" s="107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2018-06-18T09:51:06Z</cp:lastPrinted>
  <dcterms:created xsi:type="dcterms:W3CDTF">2012-03-13T00:50:25Z</dcterms:created>
  <dcterms:modified xsi:type="dcterms:W3CDTF">2018-09-04T01:49:50Z</dcterms:modified>
</cp:coreProperties>
</file>