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<sst xmlns="http://schemas.openxmlformats.org/spreadsheetml/2006/main" count="2795" uniqueCount="612">
  <si>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</si>
  <si>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</si>
  <si>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</si>
  <si>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</si>
  <si>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</si>
  <si>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</si>
  <si>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</si>
  <si>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</si>
  <si>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</si>
  <si>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</si>
  <si>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</si>
  <si>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</si>
  <si>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</si>
  <si>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</si>
  <si>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</si>
  <si>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</si>
  <si>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</si>
  <si>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</si>
  <si>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</si>
  <si>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</si>
  <si>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</si>
  <si>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</si>
  <si>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</si>
  <si>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</si>
  <si>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</si>
  <si>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</si>
  <si>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</si>
  <si>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</si>
  <si>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</si>
  <si>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</si>
  <si>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</si>
  <si>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</si>
  <si>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</si>
  <si>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</si>
  <si>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</si>
  <si>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</si>
  <si>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</si>
  <si>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</si>
  <si>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</si>
  <si>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</si>
  <si>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</si>
  <si>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</si>
  <si>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</si>
  <si>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</si>
  <si>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</si>
  <si>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</si>
  <si>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</si>
  <si>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</si>
  <si>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</si>
  <si>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</si>
  <si>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</si>
  <si>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</si>
  <si>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</si>
  <si>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</si>
  <si>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</si>
  <si>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</si>
  <si>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</si>
  <si>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</si>
  <si>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</si>
  <si>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</si>
  <si>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</si>
  <si>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</si>
  <si>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</si>
  <si>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</si>
  <si>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</si>
  <si>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</si>
  <si>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</si>
  <si>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</si>
  <si>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</si>
  <si>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</si>
  <si>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</si>
  <si>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</si>
  <si>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</si>
  <si>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</si>
  <si>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</si>
  <si>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</si>
  <si>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</si>
  <si>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</si>
  <si>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</si>
  <si>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</si>
  <si>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</si>
  <si>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</si>
  <si>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</si>
  <si>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</si>
  <si>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</si>
  <si>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</si>
  <si>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</si>
  <si>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</si>
  <si>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</si>
  <si>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</si>
  <si>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</si>
  <si>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</si>
  <si>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</si>
  <si>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</si>
  <si>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</si>
  <si>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</si>
  <si>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</si>
  <si>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</si>
  <si>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</si>
  <si>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</si>
  <si>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</si>
  <si>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</si>
  <si>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</si>
  <si>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</si>
  <si>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</si>
  <si>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</si>
  <si>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</si>
  <si>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</si>
  <si>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</si>
  <si>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</si>
  <si>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</si>
  <si>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</si>
  <si>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</si>
  <si>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</si>
  <si>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</si>
  <si>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</si>
  <si>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</si>
  <si>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</si>
  <si>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</si>
  <si>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</si>
  <si>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</si>
  <si>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</si>
  <si>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</si>
  <si>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</si>
  <si>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</si>
  <si>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</si>
  <si>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</si>
  <si>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</si>
  <si>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</si>
  <si>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</si>
  <si>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</si>
  <si>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</si>
  <si>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</si>
  <si>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</si>
  <si>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</si>
  <si>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</si>
  <si>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</si>
  <si>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</si>
  <si>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</si>
  <si>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</si>
  <si>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</si>
  <si>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</si>
  <si>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</si>
  <si>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</si>
  <si>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</si>
  <si>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</si>
  <si>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</si>
  <si>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</si>
  <si>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</si>
  <si>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</si>
  <si>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</si>
  <si>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</si>
  <si>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</si>
  <si>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</si>
  <si>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</si>
  <si>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</si>
  <si>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</si>
  <si>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</si>
  <si>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</si>
  <si>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</si>
  <si>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</si>
  <si>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</si>
  <si>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</si>
  <si>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</si>
  <si>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</si>
  <si>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</si>
  <si>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</si>
  <si>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</si>
  <si>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</si>
  <si>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</si>
  <si>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</si>
  <si>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</si>
  <si>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</si>
  <si>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</si>
  <si>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</si>
  <si>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</si>
  <si>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</si>
  <si>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</si>
  <si>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</si>
  <si>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</si>
  <si>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</si>
  <si>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</si>
  <si>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</si>
  <si>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</si>
  <si>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</si>
  <si>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</si>
  <si>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</si>
  <si>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</si>
  <si>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</si>
  <si>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</si>
  <si>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</si>
  <si>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</si>
  <si>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</si>
  <si>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</si>
  <si>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</si>
  <si>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</si>
  <si>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</si>
  <si>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</si>
  <si>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</si>
  <si>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</si>
  <si>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</si>
  <si>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</si>
  <si>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</si>
  <si>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</si>
  <si>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</si>
  <si>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</si>
  <si>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</si>
  <si>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</si>
  <si>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</si>
  <si>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</si>
  <si>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</si>
  <si>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</si>
  <si>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</si>
  <si>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</si>
  <si>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</si>
  <si>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</si>
  <si>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</si>
  <si>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</si>
  <si>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</si>
  <si>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</si>
  <si>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</si>
  <si>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</si>
  <si>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</si>
  <si>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</si>
  <si>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</si>
  <si>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</si>
  <si>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</si>
  <si>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</si>
  <si>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</si>
  <si>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</si>
  <si>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</si>
  <si>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</si>
  <si>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</si>
  <si>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</si>
  <si>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</si>
  <si>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</si>
  <si>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</si>
  <si>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</si>
  <si>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</si>
  <si>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</si>
  <si>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</si>
  <si>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</si>
  <si>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</si>
  <si>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</si>
  <si>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</si>
  <si>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</si>
  <si>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</si>
  <si>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</si>
  <si>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</si>
  <si>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</si>
  <si>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</si>
  <si>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</si>
  <si>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</si>
  <si>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</si>
  <si>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</si>
  <si>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</si>
  <si>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</si>
  <si>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</si>
  <si>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</si>
  <si>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</si>
  <si>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</si>
  <si>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</si>
  <si>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</si>
  <si>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</si>
  <si>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</si>
  <si>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</si>
  <si>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</si>
  <si>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</si>
  <si>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</si>
  <si>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</si>
  <si>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</si>
  <si>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</si>
  <si>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</si>
  <si>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</si>
  <si>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</si>
  <si>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</si>
  <si>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</si>
  <si>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</si>
  <si>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</si>
  <si>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</si>
  <si>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</si>
  <si>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</si>
  <si>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</si>
  <si>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</si>
  <si>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</si>
  <si>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</si>
  <si>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</si>
  <si>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</si>
  <si>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</si>
  <si>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</si>
  <si>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</si>
  <si>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</si>
  <si>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</si>
  <si>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</si>
  <si>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</si>
  <si>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</si>
  <si>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</si>
  <si>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</si>
  <si>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</si>
  <si>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</si>
  <si>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</si>
  <si>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</si>
  <si>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</si>
  <si>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</si>
  <si>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</si>
  <si>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</si>
  <si>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</si>
  <si>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</si>
  <si>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</si>
  <si>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</si>
  <si>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</si>
  <si>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</si>
  <si>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</si>
  <si>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</si>
  <si>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</si>
  <si>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</si>
  <si>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</si>
  <si>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</si>
  <si>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</si>
  <si>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</si>
  <si>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</si>
  <si>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</si>
  <si>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</si>
  <si>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</si>
  <si>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</si>
  <si>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</si>
  <si>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</si>
  <si>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</si>
  <si>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</si>
  <si>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</si>
  <si>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</si>
  <si>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</si>
  <si>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</si>
  <si>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</si>
  <si>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</si>
  <si>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</si>
  <si>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</si>
  <si>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</si>
  <si>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</si>
  <si>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</si>
  <si>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</si>
  <si>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</si>
  <si>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</si>
  <si>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</si>
  <si>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</si>
  <si>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</si>
  <si>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</si>
  <si>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</si>
  <si>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</si>
  <si>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</si>
  <si>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</si>
  <si>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</si>
  <si>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</si>
  <si>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</si>
  <si>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</si>
  <si>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</si>
  <si>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</si>
  <si>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</si>
  <si>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</si>
  <si>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</si>
  <si>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</si>
  <si>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</si>
  <si>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</si>
  <si>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</si>
  <si>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</si>
  <si>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</si>
  <si>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</si>
  <si>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</si>
  <si>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</si>
  <si>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</si>
  <si>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</si>
  <si>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</si>
  <si>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</si>
  <si>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</si>
  <si>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</si>
  <si>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</si>
  <si>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</si>
  <si>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</si>
  <si>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</si>
  <si>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</si>
  <si>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</si>
  <si>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</si>
  <si>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</si>
  <si>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</si>
  <si>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</si>
  <si>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</si>
  <si>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</si>
  <si>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</si>
  <si>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</si>
  <si>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</si>
  <si>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</si>
  <si>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</si>
  <si>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</si>
  <si>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</si>
  <si>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</si>
  <si>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</si>
  <si>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</si>
  <si>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</si>
  <si>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</si>
  <si>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</si>
  <si>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</si>
  <si>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</si>
  <si>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</si>
  <si>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</si>
  <si>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</si>
  <si>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</si>
  <si>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</si>
  <si>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</si>
  <si>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</si>
  <si>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</si>
  <si>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</si>
  <si>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</si>
  <si>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</si>
  <si>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</si>
  <si>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</si>
  <si>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</si>
  <si>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</si>
  <si>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</si>
  <si>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</si>
  <si>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</si>
  <si>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</si>
  <si>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</si>
  <si>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</si>
  <si>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</si>
  <si>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</si>
  <si>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</si>
  <si>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</si>
  <si>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</si>
  <si>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</si>
  <si>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</si>
  <si>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</si>
  <si>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</si>
  <si>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</si>
  <si>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</si>
  <si>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</si>
  <si>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</si>
  <si>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</si>
  <si>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</si>
  <si>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</si>
  <si>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</si>
  <si>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</si>
  <si>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</si>
  <si>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</si>
  <si>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</si>
  <si>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</si>
  <si>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</si>
  <si>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</si>
  <si>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</si>
  <si>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</si>
  <si>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</si>
  <si>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</si>
  <si>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</si>
  <si>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</si>
  <si>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</si>
  <si>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</si>
  <si>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</si>
  <si>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</si>
  <si>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</si>
  <si>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</si>
  <si>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</si>
  <si>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</si>
  <si>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</si>
  <si>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</si>
  <si>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</si>
  <si>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</si>
  <si>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</si>
  <si>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</si>
  <si>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</si>
  <si>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</si>
  <si>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</si>
  <si>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</si>
  <si>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</si>
  <si>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</si>
  <si>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</si>
  <si>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</si>
  <si>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</si>
  <si>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</si>
  <si>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</si>
  <si>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</si>
  <si>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</si>
  <si>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</si>
  <si>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</si>
  <si>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</si>
  <si>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</si>
  <si>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</si>
  <si>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</si>
  <si>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</si>
  <si>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</si>
  <si>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</si>
  <si>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</si>
  <si>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</si>
  <si>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</si>
  <si>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</si>
  <si>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</si>
  <si>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</si>
  <si>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</si>
  <si>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</si>
  <si>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</si>
  <si>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</si>
  <si>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</si>
  <si>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</si>
  <si>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</si>
  <si>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</si>
  <si>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</si>
  <si>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</si>
  <si>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</si>
  <si>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</si>
  <si>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</si>
  <si>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</si>
  <si>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</si>
  <si>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</si>
  <si>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</si>
  <si>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</si>
  <si>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</si>
  <si>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</si>
  <si>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</si>
  <si>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</si>
  <si>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</si>
  <si>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</si>
  <si>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</si>
  <si>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</si>
  <si>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</si>
  <si>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</si>
  <si>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</si>
  <si>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</si>
  <si>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</si>
  <si>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</si>
  <si>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</si>
  <si>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</si>
  <si>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</si>
  <si>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</si>
  <si>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</si>
  <si>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</si>
  <si>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</si>
  <si>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</si>
  <si>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</si>
  <si>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</si>
  <si>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</si>
  <si>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</si>
  <si>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</si>
  <si>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</si>
  <si>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</si>
  <si>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</si>
  <si>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</si>
  <si>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</si>
  <si>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</si>
  <si>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</si>
  <si>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</si>
  <si>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</si>
  <si>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</si>
  <si>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無形文化遺産基金分担金</t>
    <rPh sb="0" eb="2">
      <t>ムケイ</t>
    </rPh>
    <rPh sb="2" eb="6">
      <t>ブンカイサン</t>
    </rPh>
    <rPh sb="6" eb="8">
      <t>キキン</t>
    </rPh>
    <rPh sb="8" eb="11">
      <t>ブンタンキン</t>
    </rPh>
    <phoneticPr fontId="5"/>
  </si>
  <si>
    <t>外務報道官・広報文化組織</t>
    <rPh sb="0" eb="2">
      <t>ガイム</t>
    </rPh>
    <rPh sb="2" eb="4">
      <t>ホウドウ</t>
    </rPh>
    <rPh sb="4" eb="5">
      <t>カン</t>
    </rPh>
    <rPh sb="6" eb="8">
      <t>コウホウ</t>
    </rPh>
    <rPh sb="8" eb="10">
      <t>ブンカ</t>
    </rPh>
    <rPh sb="10" eb="12">
      <t>ソシキ</t>
    </rPh>
    <phoneticPr fontId="5"/>
  </si>
  <si>
    <t>国際文化協力室</t>
    <rPh sb="0" eb="2">
      <t>コクサイ</t>
    </rPh>
    <rPh sb="2" eb="4">
      <t>ブンカ</t>
    </rPh>
    <rPh sb="4" eb="6">
      <t>キョウリョク</t>
    </rPh>
    <rPh sb="6" eb="7">
      <t>シツ</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</si>
  <si>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</si>
  <si>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</si>
  <si>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無形文化遺産の保護に関する条約26条１</t>
    <rPh sb="0" eb="2">
      <t>ムケイ</t>
    </rPh>
    <rPh sb="2" eb="6">
      <t>ブンカイサン</t>
    </rPh>
    <rPh sb="7" eb="9">
      <t>ホゴ</t>
    </rPh>
    <rPh sb="10" eb="11">
      <t>カン</t>
    </rPh>
    <rPh sb="13" eb="15">
      <t>ジョウヤク</t>
    </rPh>
    <rPh sb="17" eb="18">
      <t>ジョウ</t>
    </rPh>
    <phoneticPr fontId="5"/>
  </si>
  <si>
    <t xml:space="preserve">
　無形文化遺産保護条約の締約国に課される義務的分担金。同条約は、無形文化遺産を国際的な枠組みで保護していくことを目的とし、締約国から支払われた分担金は、そのための諸活動経費に充てられる。（注：本条約は２００３年ユネスコ総会において採択、２００６年４月に条約発効。我が国は、他国に先駆け国内の無形文化財保護に取り組んできた経験を活かして条約交渉段階から議論を主導、２００４年に締結した。）</t>
    <rPh sb="28" eb="29">
      <t>ドウ</t>
    </rPh>
    <rPh sb="97" eb="98">
      <t>ホン</t>
    </rPh>
    <rPh sb="161" eb="163">
      <t>ケイケン</t>
    </rPh>
    <rPh sb="164" eb="165">
      <t>イ</t>
    </rPh>
    <phoneticPr fontId="5"/>
  </si>
  <si>
    <t xml:space="preserve">
　条約に基づく義務的分担金。各締約国から支払われる分担金等から成る無形文化遺産基金により、「人類の無形文化遺産の代表的な一覧表」や「緊急に保護する必要がある無形文化遺産の一覧表」の作成、専門家の提供、必要な職員の養成、設備及びノウハウの供与等の国際的な援助等、本条約に基づく具体的な保護措置が実施される。具体的な使途や使途毎の予算配分については、締約国会議が定める指針に基づいて、政府間委員会（締約国の中から選挙で選出された２４か国で構成）が決定する（条約第２５条４）。</t>
    <rPh sb="131" eb="132">
      <t>ホン</t>
    </rPh>
    <phoneticPr fontId="5"/>
  </si>
  <si>
    <t>事業費</t>
    <rPh sb="0" eb="3">
      <t>ジギョウヒ</t>
    </rPh>
    <phoneticPr fontId="5"/>
  </si>
  <si>
    <t>代表一覧表全体の記載件数を維持・増加し，世界の無形文化遺産の保護を促進する。</t>
    <rPh sb="5" eb="7">
      <t>ゼンタイ</t>
    </rPh>
    <rPh sb="8" eb="10">
      <t>キサイ</t>
    </rPh>
    <rPh sb="10" eb="12">
      <t>ケンスウ</t>
    </rPh>
    <rPh sb="11" eb="12">
      <t>カズ</t>
    </rPh>
    <rPh sb="13" eb="15">
      <t>イジ</t>
    </rPh>
    <rPh sb="16" eb="18">
      <t>ゾウカ</t>
    </rPh>
    <rPh sb="20" eb="22">
      <t>セカイ</t>
    </rPh>
    <rPh sb="23" eb="25">
      <t>ムケイ</t>
    </rPh>
    <rPh sb="25" eb="29">
      <t>ブンカイサン</t>
    </rPh>
    <rPh sb="30" eb="32">
      <t>ホゴ</t>
    </rPh>
    <rPh sb="33" eb="35">
      <t>ソクシン</t>
    </rPh>
    <phoneticPr fontId="5"/>
  </si>
  <si>
    <t>世界全体での代表一覧表の記載案件総数</t>
    <rPh sb="0" eb="2">
      <t>セカイ</t>
    </rPh>
    <rPh sb="2" eb="4">
      <t>ゼンタイ</t>
    </rPh>
    <rPh sb="6" eb="8">
      <t>ダイヒョウ</t>
    </rPh>
    <rPh sb="8" eb="10">
      <t>イチラン</t>
    </rPh>
    <rPh sb="10" eb="11">
      <t>ヒョウ</t>
    </rPh>
    <rPh sb="12" eb="14">
      <t>キサイ</t>
    </rPh>
    <rPh sb="14" eb="16">
      <t>アンケン</t>
    </rPh>
    <rPh sb="16" eb="18">
      <t>ソウスウ</t>
    </rPh>
    <phoneticPr fontId="5"/>
  </si>
  <si>
    <t>ユネスコ無形文化遺産代表一覧表</t>
    <rPh sb="4" eb="6">
      <t>ムケイ</t>
    </rPh>
    <rPh sb="6" eb="10">
      <t>ブンカイサン</t>
    </rPh>
    <rPh sb="10" eb="12">
      <t>ダイヒョウ</t>
    </rPh>
    <rPh sb="12" eb="15">
      <t>イチランヒョウ</t>
    </rPh>
    <phoneticPr fontId="5"/>
  </si>
  <si>
    <t>件</t>
    <rPh sb="0" eb="1">
      <t>ケン</t>
    </rPh>
    <phoneticPr fontId="5"/>
  </si>
  <si>
    <t>本基金の使用も含めた無形文化遺産保護条約の運用に係る意思決定のため開催される会合の開催数（２年に１度の締約国会議及び１年に１度の政府間委員会）</t>
    <rPh sb="0" eb="1">
      <t>ホン</t>
    </rPh>
    <rPh sb="1" eb="3">
      <t>キキン</t>
    </rPh>
    <rPh sb="4" eb="6">
      <t>シヨウ</t>
    </rPh>
    <rPh sb="7" eb="8">
      <t>フク</t>
    </rPh>
    <rPh sb="10" eb="12">
      <t>ムケイ</t>
    </rPh>
    <rPh sb="12" eb="16">
      <t>ブンカイサン</t>
    </rPh>
    <rPh sb="16" eb="18">
      <t>ホゴ</t>
    </rPh>
    <rPh sb="18" eb="20">
      <t>ジョウヤク</t>
    </rPh>
    <rPh sb="21" eb="23">
      <t>ウンヨウ</t>
    </rPh>
    <rPh sb="24" eb="25">
      <t>カカ</t>
    </rPh>
    <rPh sb="26" eb="28">
      <t>イシ</t>
    </rPh>
    <rPh sb="28" eb="30">
      <t>ケッテイ</t>
    </rPh>
    <rPh sb="33" eb="35">
      <t>カイサイ</t>
    </rPh>
    <rPh sb="38" eb="40">
      <t>カイゴウ</t>
    </rPh>
    <rPh sb="41" eb="44">
      <t>カイサイスウ</t>
    </rPh>
    <rPh sb="46" eb="47">
      <t>ネン</t>
    </rPh>
    <rPh sb="49" eb="50">
      <t>ド</t>
    </rPh>
    <rPh sb="51" eb="54">
      <t>テイヤクコク</t>
    </rPh>
    <rPh sb="54" eb="56">
      <t>カイギ</t>
    </rPh>
    <rPh sb="56" eb="57">
      <t>オヨ</t>
    </rPh>
    <rPh sb="59" eb="60">
      <t>ネン</t>
    </rPh>
    <rPh sb="62" eb="63">
      <t>ド</t>
    </rPh>
    <rPh sb="64" eb="67">
      <t>セイフカン</t>
    </rPh>
    <rPh sb="67" eb="70">
      <t>イインカイ</t>
    </rPh>
    <phoneticPr fontId="5"/>
  </si>
  <si>
    <t>無形文化遺産保護の進展は，登録件数等で計ることは適当ではなく，単位あたりコストを示すことは困難。</t>
    <rPh sb="0" eb="2">
      <t>ムケイ</t>
    </rPh>
    <rPh sb="2" eb="4">
      <t>ブンカ</t>
    </rPh>
    <rPh sb="4" eb="6">
      <t>イサン</t>
    </rPh>
    <rPh sb="6" eb="8">
      <t>ホゴ</t>
    </rPh>
    <rPh sb="9" eb="11">
      <t>シンテン</t>
    </rPh>
    <rPh sb="13" eb="15">
      <t>トウロク</t>
    </rPh>
    <rPh sb="15" eb="17">
      <t>ケンスウ</t>
    </rPh>
    <rPh sb="17" eb="18">
      <t>トウ</t>
    </rPh>
    <rPh sb="19" eb="20">
      <t>ハカ</t>
    </rPh>
    <rPh sb="24" eb="26">
      <t>テキトウ</t>
    </rPh>
    <rPh sb="31" eb="33">
      <t>タンイ</t>
    </rPh>
    <rPh sb="40" eb="41">
      <t>シメ</t>
    </rPh>
    <rPh sb="45" eb="47">
      <t>コンナン</t>
    </rPh>
    <phoneticPr fontId="5"/>
  </si>
  <si>
    <t>回</t>
    <rPh sb="0" eb="1">
      <t>カイ</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</si>
  <si>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</si>
  <si>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施策Ⅶ-３　国際機関を通じた地球規模の諸問題にかかる国際貢献。</t>
    <rPh sb="0" eb="2">
      <t>シサク</t>
    </rPh>
    <rPh sb="6" eb="8">
      <t>コクサイ</t>
    </rPh>
    <rPh sb="8" eb="10">
      <t>キカン</t>
    </rPh>
    <rPh sb="11" eb="12">
      <t>ツウ</t>
    </rPh>
    <rPh sb="14" eb="16">
      <t>チキュウ</t>
    </rPh>
    <rPh sb="16" eb="18">
      <t>キボ</t>
    </rPh>
    <rPh sb="19" eb="22">
      <t>ショモンダイ</t>
    </rPh>
    <rPh sb="26" eb="28">
      <t>コクサイ</t>
    </rPh>
    <rPh sb="28" eb="30">
      <t>コウケン</t>
    </rPh>
    <phoneticPr fontId="5"/>
  </si>
  <si>
    <t>文化，教育，知的交流の分野における国際協力・貢献</t>
    <rPh sb="0" eb="2">
      <t>ブンカ</t>
    </rPh>
    <rPh sb="3" eb="5">
      <t>キョウイク</t>
    </rPh>
    <rPh sb="6" eb="8">
      <t>チテキ</t>
    </rPh>
    <rPh sb="8" eb="10">
      <t>コウリュウ</t>
    </rPh>
    <rPh sb="11" eb="13">
      <t>ブンヤ</t>
    </rPh>
    <rPh sb="17" eb="19">
      <t>コクサイ</t>
    </rPh>
    <rPh sb="19" eb="21">
      <t>キョウリョク</t>
    </rPh>
    <rPh sb="22" eb="24">
      <t>コウケン</t>
    </rPh>
    <phoneticPr fontId="5"/>
  </si>
  <si>
    <t>無形文化遺産の保護事業の実施</t>
    <rPh sb="0" eb="2">
      <t>ムケイ</t>
    </rPh>
    <rPh sb="2" eb="6">
      <t>ブンカイサン</t>
    </rPh>
    <rPh sb="7" eb="9">
      <t>ホゴ</t>
    </rPh>
    <rPh sb="9" eb="11">
      <t>ジギョウ</t>
    </rPh>
    <rPh sb="12" eb="14">
      <t>ジッシ</t>
    </rPh>
    <phoneticPr fontId="5"/>
  </si>
  <si>
    <t>無形文化遺産保護条約政府間委員会等の国際会議に参加し，我が国の知見を活用して条約運用の改善に積極的役割を果たすとともに，我が国の考えが今後の運用に適切に反映されるようにする。</t>
    <rPh sb="0" eb="2">
      <t>ムケイ</t>
    </rPh>
    <rPh sb="2" eb="4">
      <t>ブンカ</t>
    </rPh>
    <rPh sb="4" eb="6">
      <t>イサン</t>
    </rPh>
    <rPh sb="6" eb="8">
      <t>ホゴ</t>
    </rPh>
    <rPh sb="8" eb="10">
      <t>ジョウヤク</t>
    </rPh>
    <rPh sb="10" eb="12">
      <t>セイフ</t>
    </rPh>
    <rPh sb="12" eb="13">
      <t>カン</t>
    </rPh>
    <rPh sb="13" eb="16">
      <t>イインカイ</t>
    </rPh>
    <rPh sb="16" eb="17">
      <t>トウ</t>
    </rPh>
    <rPh sb="18" eb="20">
      <t>コクサイ</t>
    </rPh>
    <rPh sb="20" eb="22">
      <t>カイギ</t>
    </rPh>
    <rPh sb="23" eb="25">
      <t>サンカ</t>
    </rPh>
    <rPh sb="27" eb="28">
      <t>ワ</t>
    </rPh>
    <rPh sb="29" eb="30">
      <t>クニ</t>
    </rPh>
    <rPh sb="31" eb="33">
      <t>チケン</t>
    </rPh>
    <rPh sb="34" eb="36">
      <t>カツヨウ</t>
    </rPh>
    <rPh sb="38" eb="40">
      <t>ジョウヤク</t>
    </rPh>
    <rPh sb="40" eb="42">
      <t>ウンヨウ</t>
    </rPh>
    <rPh sb="43" eb="45">
      <t>カイゼン</t>
    </rPh>
    <rPh sb="46" eb="49">
      <t>セッキョクテキ</t>
    </rPh>
    <rPh sb="49" eb="51">
      <t>ヤクワリ</t>
    </rPh>
    <rPh sb="52" eb="53">
      <t>ハ</t>
    </rPh>
    <rPh sb="60" eb="61">
      <t>ワ</t>
    </rPh>
    <rPh sb="62" eb="63">
      <t>クニ</t>
    </rPh>
    <rPh sb="64" eb="65">
      <t>カンガ</t>
    </rPh>
    <rPh sb="67" eb="69">
      <t>コンゴ</t>
    </rPh>
    <rPh sb="70" eb="72">
      <t>ウンヨウ</t>
    </rPh>
    <rPh sb="73" eb="75">
      <t>テキセツ</t>
    </rPh>
    <rPh sb="76" eb="78">
      <t>ハンエイ</t>
    </rPh>
    <phoneticPr fontId="5"/>
  </si>
  <si>
    <t>代表一覧表への提案案件の審査を行う機関に我が国専門家を送り込む等，我が国の知見や考えを条約運用に反映させることができている。</t>
    <rPh sb="0" eb="2">
      <t>ダイヒョウ</t>
    </rPh>
    <rPh sb="2" eb="4">
      <t>イチラン</t>
    </rPh>
    <rPh sb="4" eb="5">
      <t>ヒョウ</t>
    </rPh>
    <rPh sb="7" eb="9">
      <t>テイアン</t>
    </rPh>
    <rPh sb="9" eb="11">
      <t>アンケン</t>
    </rPh>
    <rPh sb="12" eb="14">
      <t>シンサ</t>
    </rPh>
    <rPh sb="15" eb="16">
      <t>オコナ</t>
    </rPh>
    <rPh sb="17" eb="19">
      <t>キカン</t>
    </rPh>
    <rPh sb="20" eb="21">
      <t>ワ</t>
    </rPh>
    <rPh sb="22" eb="23">
      <t>クニ</t>
    </rPh>
    <rPh sb="23" eb="26">
      <t>センモンカ</t>
    </rPh>
    <rPh sb="27" eb="28">
      <t>オク</t>
    </rPh>
    <rPh sb="29" eb="30">
      <t>コ</t>
    </rPh>
    <rPh sb="31" eb="32">
      <t>ナド</t>
    </rPh>
    <rPh sb="33" eb="34">
      <t>ワ</t>
    </rPh>
    <rPh sb="35" eb="36">
      <t>クニ</t>
    </rPh>
    <rPh sb="37" eb="39">
      <t>チケン</t>
    </rPh>
    <rPh sb="40" eb="41">
      <t>カンガ</t>
    </rPh>
    <rPh sb="43" eb="45">
      <t>ジョウヤク</t>
    </rPh>
    <rPh sb="45" eb="47">
      <t>ウンヨウ</t>
    </rPh>
    <rPh sb="48" eb="50">
      <t>ハンエイ</t>
    </rPh>
    <phoneticPr fontId="5"/>
  </si>
  <si>
    <t>30年度</t>
    <rPh sb="2" eb="4">
      <t>ネンド</t>
    </rPh>
    <phoneticPr fontId="5"/>
  </si>
  <si>
    <t>伝統的な祭礼行事や伝統芸能等，無形文化遺産は，該当国の国民にとってアイデンティティの根源であり，人類共通の文化遺産でもある。グローバル化の進む世界で多くの文化遺産が消失の危機に瀕する中，一度失われれば復活させることの困難な文化的な伝統の保護・振興を図ることは，いずれの国，民族にとっても重要な課題であり，SDGsにも掲げられた文化遺産の保護にも直接的に貢献する。</t>
    <phoneticPr fontId="5"/>
  </si>
  <si>
    <t>戦後間もない頃から各国に先駆けて国内の無形文化遺産を保護してきた我が国として，国際的な無形文化遺産保護の取組に貢献し，同時に我が国無形文化遺産の代表一覧表登録を促進していくことは，無形文化遺産を尊重し伝承してきた国内各地の担い手のニーズを的確に反映するもの。</t>
    <rPh sb="0" eb="2">
      <t>センゴ</t>
    </rPh>
    <rPh sb="2" eb="3">
      <t>マ</t>
    </rPh>
    <rPh sb="6" eb="7">
      <t>コロ</t>
    </rPh>
    <rPh sb="9" eb="11">
      <t>カッコク</t>
    </rPh>
    <rPh sb="12" eb="14">
      <t>サキガ</t>
    </rPh>
    <rPh sb="16" eb="18">
      <t>コクナイ</t>
    </rPh>
    <rPh sb="19" eb="21">
      <t>ムケイ</t>
    </rPh>
    <rPh sb="21" eb="25">
      <t>ブンカイサン</t>
    </rPh>
    <rPh sb="26" eb="28">
      <t>ホゴ</t>
    </rPh>
    <rPh sb="32" eb="33">
      <t>ワ</t>
    </rPh>
    <rPh sb="34" eb="35">
      <t>クニ</t>
    </rPh>
    <rPh sb="39" eb="42">
      <t>コクサイテキ</t>
    </rPh>
    <rPh sb="43" eb="45">
      <t>ムケイ</t>
    </rPh>
    <rPh sb="45" eb="49">
      <t>ブンカイサン</t>
    </rPh>
    <rPh sb="49" eb="51">
      <t>ホゴ</t>
    </rPh>
    <rPh sb="52" eb="54">
      <t>トリクミ</t>
    </rPh>
    <rPh sb="55" eb="57">
      <t>コウケン</t>
    </rPh>
    <rPh sb="59" eb="61">
      <t>ドウジ</t>
    </rPh>
    <rPh sb="62" eb="63">
      <t>ワ</t>
    </rPh>
    <rPh sb="64" eb="65">
      <t>クニ</t>
    </rPh>
    <rPh sb="65" eb="67">
      <t>ムケイ</t>
    </rPh>
    <rPh sb="67" eb="71">
      <t>ブンカイサン</t>
    </rPh>
    <rPh sb="72" eb="74">
      <t>ダイヒョウ</t>
    </rPh>
    <rPh sb="74" eb="77">
      <t>イチランヒョウ</t>
    </rPh>
    <rPh sb="77" eb="79">
      <t>トウロク</t>
    </rPh>
    <rPh sb="80" eb="82">
      <t>ソクシン</t>
    </rPh>
    <rPh sb="90" eb="92">
      <t>ムケイ</t>
    </rPh>
    <rPh sb="92" eb="96">
      <t>ブンカイサン</t>
    </rPh>
    <rPh sb="97" eb="99">
      <t>ソンチョウ</t>
    </rPh>
    <rPh sb="100" eb="102">
      <t>デンショウ</t>
    </rPh>
    <rPh sb="106" eb="108">
      <t>コクナイ</t>
    </rPh>
    <rPh sb="108" eb="110">
      <t>カクチ</t>
    </rPh>
    <rPh sb="111" eb="112">
      <t>ニナ</t>
    </rPh>
    <rPh sb="113" eb="114">
      <t>テ</t>
    </rPh>
    <rPh sb="119" eb="121">
      <t>テキカク</t>
    </rPh>
    <rPh sb="122" eb="124">
      <t>ハンエイ</t>
    </rPh>
    <phoneticPr fontId="5"/>
  </si>
  <si>
    <t>条約の主体は国であり，国以外は条約の分担金を支払うことができない。</t>
    <rPh sb="0" eb="2">
      <t>ジョウヤク</t>
    </rPh>
    <rPh sb="3" eb="5">
      <t>シュタイ</t>
    </rPh>
    <rPh sb="6" eb="7">
      <t>クニ</t>
    </rPh>
    <rPh sb="11" eb="12">
      <t>クニ</t>
    </rPh>
    <rPh sb="12" eb="14">
      <t>イガイ</t>
    </rPh>
    <rPh sb="15" eb="17">
      <t>ジョウヤク</t>
    </rPh>
    <rPh sb="18" eb="21">
      <t>ブンタンキン</t>
    </rPh>
    <rPh sb="22" eb="24">
      <t>シハラ</t>
    </rPh>
    <phoneticPr fontId="5"/>
  </si>
  <si>
    <t>無形文化遺産の保護という政策目的の達成手段として，本条約締結と，締約国の義務である分担金支出は必要かつ適切。</t>
    <rPh sb="0" eb="2">
      <t>ムケイ</t>
    </rPh>
    <rPh sb="2" eb="6">
      <t>ブンカイサン</t>
    </rPh>
    <rPh sb="7" eb="9">
      <t>ホゴ</t>
    </rPh>
    <rPh sb="12" eb="14">
      <t>セイサク</t>
    </rPh>
    <rPh sb="14" eb="16">
      <t>モクテキ</t>
    </rPh>
    <rPh sb="17" eb="19">
      <t>タッセイ</t>
    </rPh>
    <rPh sb="19" eb="21">
      <t>シュダン</t>
    </rPh>
    <rPh sb="25" eb="26">
      <t>ホン</t>
    </rPh>
    <rPh sb="26" eb="28">
      <t>ジョウヤク</t>
    </rPh>
    <rPh sb="28" eb="30">
      <t>テイケツ</t>
    </rPh>
    <rPh sb="32" eb="35">
      <t>テイヤクコク</t>
    </rPh>
    <rPh sb="36" eb="38">
      <t>ギム</t>
    </rPh>
    <rPh sb="41" eb="44">
      <t>ブンタンキン</t>
    </rPh>
    <rPh sb="44" eb="46">
      <t>シシュツ</t>
    </rPh>
    <rPh sb="47" eb="49">
      <t>ヒツヨウ</t>
    </rPh>
    <rPh sb="51" eb="53">
      <t>テキセツ</t>
    </rPh>
    <phoneticPr fontId="5"/>
  </si>
  <si>
    <t>‐</t>
  </si>
  <si>
    <t>条約の規定上，支出先はユネスコに限定されている。</t>
    <rPh sb="0" eb="2">
      <t>ジョウヤク</t>
    </rPh>
    <rPh sb="3" eb="6">
      <t>キテイジョウ</t>
    </rPh>
    <rPh sb="7" eb="10">
      <t>シシュツサキ</t>
    </rPh>
    <rPh sb="16" eb="18">
      <t>ゲンテイ</t>
    </rPh>
    <phoneticPr fontId="5"/>
  </si>
  <si>
    <t>支出額は，条約の規定上，ユネスコ加盟国がユネスコに支払う分担金（国連分担金分担率を基に算出）の１％と定められており，負担関係は妥当である。</t>
    <rPh sb="0" eb="3">
      <t>シシュツガク</t>
    </rPh>
    <rPh sb="5" eb="7">
      <t>ジョウヤク</t>
    </rPh>
    <rPh sb="8" eb="11">
      <t>キテイジョウ</t>
    </rPh>
    <rPh sb="16" eb="19">
      <t>カメイコク</t>
    </rPh>
    <rPh sb="25" eb="27">
      <t>シハラ</t>
    </rPh>
    <rPh sb="28" eb="31">
      <t>ブンタンキン</t>
    </rPh>
    <rPh sb="32" eb="34">
      <t>コクレン</t>
    </rPh>
    <rPh sb="34" eb="37">
      <t>ブンタンキン</t>
    </rPh>
    <rPh sb="37" eb="40">
      <t>ブンタンリツ</t>
    </rPh>
    <rPh sb="41" eb="42">
      <t>モト</t>
    </rPh>
    <rPh sb="43" eb="45">
      <t>サンシュツ</t>
    </rPh>
    <rPh sb="50" eb="51">
      <t>サダ</t>
    </rPh>
    <rPh sb="58" eb="60">
      <t>フタン</t>
    </rPh>
    <rPh sb="60" eb="62">
      <t>カンケイ</t>
    </rPh>
    <rPh sb="63" eb="65">
      <t>ダトウ</t>
    </rPh>
    <phoneticPr fontId="5"/>
  </si>
  <si>
    <t>無形文化遺産の国際的な保護体制が存在し続けることの必要性にかんがみ，比較的安価であり妥当である。</t>
    <rPh sb="0" eb="2">
      <t>ムケイ</t>
    </rPh>
    <rPh sb="2" eb="6">
      <t>ブンカイサン</t>
    </rPh>
    <rPh sb="7" eb="10">
      <t>コクサイテキ</t>
    </rPh>
    <rPh sb="11" eb="13">
      <t>ホゴ</t>
    </rPh>
    <rPh sb="13" eb="15">
      <t>タイセイ</t>
    </rPh>
    <rPh sb="16" eb="18">
      <t>ソンザイ</t>
    </rPh>
    <rPh sb="19" eb="20">
      <t>ツヅ</t>
    </rPh>
    <rPh sb="25" eb="28">
      <t>ヒツヨウセイ</t>
    </rPh>
    <rPh sb="34" eb="37">
      <t>ヒカクテキ</t>
    </rPh>
    <rPh sb="37" eb="39">
      <t>アンカ</t>
    </rPh>
    <rPh sb="42" eb="44">
      <t>ダトウ</t>
    </rPh>
    <phoneticPr fontId="5"/>
  </si>
  <si>
    <t>執行はユネスコの財務規則等に基づいて行われており，締約国への報告や外部監査の実施など，締約国や第三者機関による監視の体制が構築されている。</t>
    <rPh sb="0" eb="2">
      <t>シッコウ</t>
    </rPh>
    <rPh sb="8" eb="10">
      <t>ザイム</t>
    </rPh>
    <rPh sb="10" eb="12">
      <t>キソク</t>
    </rPh>
    <rPh sb="12" eb="13">
      <t>トウ</t>
    </rPh>
    <rPh sb="14" eb="15">
      <t>モト</t>
    </rPh>
    <rPh sb="18" eb="19">
      <t>オコナ</t>
    </rPh>
    <rPh sb="25" eb="28">
      <t>テイヤクコク</t>
    </rPh>
    <rPh sb="30" eb="32">
      <t>ホウコク</t>
    </rPh>
    <rPh sb="33" eb="35">
      <t>ガイブ</t>
    </rPh>
    <rPh sb="35" eb="37">
      <t>カンサ</t>
    </rPh>
    <rPh sb="38" eb="40">
      <t>ジッシ</t>
    </rPh>
    <rPh sb="43" eb="46">
      <t>テイヤクコク</t>
    </rPh>
    <rPh sb="47" eb="50">
      <t>ダイサンシャ</t>
    </rPh>
    <rPh sb="50" eb="52">
      <t>キカン</t>
    </rPh>
    <rPh sb="55" eb="57">
      <t>カンシ</t>
    </rPh>
    <rPh sb="58" eb="60">
      <t>タイセイ</t>
    </rPh>
    <rPh sb="61" eb="63">
      <t>コウチク</t>
    </rPh>
    <phoneticPr fontId="5"/>
  </si>
  <si>
    <t>基金の使用については条約の政府間委員会が審議し，締約国会議の承認を経て決定されており，締約国が真に必要なものに限定して決定する体制が構築されている。</t>
    <rPh sb="47" eb="48">
      <t>シン</t>
    </rPh>
    <rPh sb="49" eb="51">
      <t>ヒツヨウ</t>
    </rPh>
    <rPh sb="55" eb="57">
      <t>ゲンテイ</t>
    </rPh>
    <rPh sb="59" eb="61">
      <t>ケッテイ</t>
    </rPh>
    <rPh sb="63" eb="65">
      <t>タイセイ</t>
    </rPh>
    <rPh sb="66" eb="68">
      <t>コウチク</t>
    </rPh>
    <phoneticPr fontId="5"/>
  </si>
  <si>
    <t>米のユネスコ分担金拠出停止に伴うユネスコ全体の財政難の中，効率性を最優先とした執行が行われている。</t>
    <rPh sb="0" eb="1">
      <t>ベイ</t>
    </rPh>
    <rPh sb="6" eb="9">
      <t>ブンタンキン</t>
    </rPh>
    <rPh sb="9" eb="11">
      <t>キョシュツ</t>
    </rPh>
    <rPh sb="11" eb="13">
      <t>テイシ</t>
    </rPh>
    <rPh sb="14" eb="15">
      <t>トモナ</t>
    </rPh>
    <rPh sb="20" eb="22">
      <t>ゼンタイ</t>
    </rPh>
    <rPh sb="23" eb="25">
      <t>ザイセイ</t>
    </rPh>
    <rPh sb="25" eb="26">
      <t>ナン</t>
    </rPh>
    <rPh sb="27" eb="28">
      <t>ナカ</t>
    </rPh>
    <rPh sb="29" eb="32">
      <t>コウリツセイ</t>
    </rPh>
    <rPh sb="33" eb="34">
      <t>サイ</t>
    </rPh>
    <rPh sb="34" eb="36">
      <t>ユウセン</t>
    </rPh>
    <rPh sb="39" eb="41">
      <t>シッコウ</t>
    </rPh>
    <rPh sb="42" eb="43">
      <t>オコナ</t>
    </rPh>
    <phoneticPr fontId="5"/>
  </si>
  <si>
    <t>人材育成に重点を置いて実施している事業であり，成果実績の設定及び実績数値についてはいずれも適切。</t>
    <rPh sb="0" eb="2">
      <t>ジンザイ</t>
    </rPh>
    <rPh sb="2" eb="4">
      <t>イクセイ</t>
    </rPh>
    <rPh sb="5" eb="7">
      <t>ジュウテン</t>
    </rPh>
    <rPh sb="8" eb="9">
      <t>オ</t>
    </rPh>
    <rPh sb="11" eb="13">
      <t>ジッシ</t>
    </rPh>
    <rPh sb="17" eb="19">
      <t>ジギョウ</t>
    </rPh>
    <rPh sb="23" eb="25">
      <t>セイカ</t>
    </rPh>
    <rPh sb="25" eb="27">
      <t>ジッセキ</t>
    </rPh>
    <rPh sb="28" eb="30">
      <t>セッテイ</t>
    </rPh>
    <rPh sb="30" eb="31">
      <t>オヨ</t>
    </rPh>
    <rPh sb="32" eb="34">
      <t>ジッセキ</t>
    </rPh>
    <rPh sb="34" eb="36">
      <t>スウチ</t>
    </rPh>
    <rPh sb="45" eb="47">
      <t>テキセツ</t>
    </rPh>
    <phoneticPr fontId="5"/>
  </si>
  <si>
    <t>活動実績は見込みどおり順調なものとなっている。</t>
    <rPh sb="0" eb="2">
      <t>カツドウ</t>
    </rPh>
    <rPh sb="2" eb="4">
      <t>ジッセキ</t>
    </rPh>
    <rPh sb="5" eb="7">
      <t>ミコ</t>
    </rPh>
    <rPh sb="11" eb="13">
      <t>ジュンチョウ</t>
    </rPh>
    <phoneticPr fontId="5"/>
  </si>
  <si>
    <t>外務省</t>
  </si>
  <si>
    <t>　本基金は締約国からの分担金により成り立っており、制度上、締約国会議及び政府間委員会を通じ、外部監査の結果も含め、各締約国が成果や執行状況をチェックし、運用についての議論に参画する場が確保されている。実際に各締約国は、本基金がユネスコ事務局により効率的かつ高い透明性をもって執行されるよう、常に強く関心を有しており、本基金は各締約国の厳しい目が注がれる中で運用されている。</t>
    <phoneticPr fontId="5"/>
  </si>
  <si>
    <t>より効果的な執行がなされるよう，締約国会議及び政府間委員会の場におけるチェックを関係国と連携して引き続き行っていく。</t>
    <phoneticPr fontId="5"/>
  </si>
  <si>
    <t>本基金では，以下の過程でPDCAサイクルを確保している。①計画段階(Plan) : 日・ユネスコ年次レビュー会合で年間計画を策定。ユネスコ提出の個別事業案を審査，承認。②実施段階(Do) : ユネスコ提出の進捗報告書等によるモニタリング。必要に応じ各事業内容を修正。開会式典への出席，プレスリリースの発出等を通じ，ビジビリティを確保。③評価段階(Check)  : 最終報告の確認。④フォローアップ段階(Act) : 日・ユネスコ年次レビュー会合等を通じて，事業運営を改善。</t>
    <phoneticPr fontId="5"/>
  </si>
  <si>
    <t>46</t>
    <phoneticPr fontId="5"/>
  </si>
  <si>
    <t>37</t>
    <phoneticPr fontId="5"/>
  </si>
  <si>
    <t>74</t>
    <phoneticPr fontId="5"/>
  </si>
  <si>
    <t>223</t>
    <phoneticPr fontId="5"/>
  </si>
  <si>
    <t>218</t>
    <phoneticPr fontId="5"/>
  </si>
  <si>
    <t>257</t>
    <phoneticPr fontId="5"/>
  </si>
  <si>
    <t>分担金</t>
    <rPh sb="0" eb="3">
      <t>ブンタンキン</t>
    </rPh>
    <phoneticPr fontId="5"/>
  </si>
  <si>
    <t>国際連合教育科学文化機関</t>
    <rPh sb="0" eb="2">
      <t>コクサイ</t>
    </rPh>
    <rPh sb="2" eb="4">
      <t>レンゴウ</t>
    </rPh>
    <rPh sb="4" eb="6">
      <t>キョウイク</t>
    </rPh>
    <rPh sb="6" eb="8">
      <t>カガク</t>
    </rPh>
    <rPh sb="8" eb="10">
      <t>ブンカ</t>
    </rPh>
    <rPh sb="10" eb="12">
      <t>キカン</t>
    </rPh>
    <phoneticPr fontId="5"/>
  </si>
  <si>
    <t>邦人専門職員の維持増強</t>
    <phoneticPr fontId="5"/>
  </si>
  <si>
    <t>邦人職員数（専門職以上）※目標値：ユネスコの算出する地理的配分ポストのうち我が国の望ましい専門職以上の職員数の上限</t>
    <phoneticPr fontId="5"/>
  </si>
  <si>
    <t>当方からの照会を受けてユネスコ人事部が作成した資料</t>
    <rPh sb="0" eb="2">
      <t>トウホウ</t>
    </rPh>
    <rPh sb="5" eb="7">
      <t>ショウカイ</t>
    </rPh>
    <rPh sb="8" eb="9">
      <t>ウ</t>
    </rPh>
    <rPh sb="15" eb="18">
      <t>ジンジブ</t>
    </rPh>
    <rPh sb="19" eb="21">
      <t>サクセイ</t>
    </rPh>
    <rPh sb="23" eb="25">
      <t>シリョウ</t>
    </rPh>
    <phoneticPr fontId="5"/>
  </si>
  <si>
    <t>邦人幹部職員の維持増強</t>
    <rPh sb="0" eb="2">
      <t>ホウジン</t>
    </rPh>
    <rPh sb="2" eb="4">
      <t>カンブ</t>
    </rPh>
    <rPh sb="4" eb="6">
      <t>ショクイン</t>
    </rPh>
    <rPh sb="7" eb="9">
      <t>イジ</t>
    </rPh>
    <rPh sb="9" eb="11">
      <t>ゾウキョウ</t>
    </rPh>
    <phoneticPr fontId="5"/>
  </si>
  <si>
    <t>邦人幹部職員数（D１以上）の邦人職員数に対する割合※目標値：ユネスコの幹部職員数（D１以上）の全職員数に対する割合と同等</t>
    <phoneticPr fontId="5"/>
  </si>
  <si>
    <t>人</t>
    <rPh sb="0" eb="1">
      <t>ヒト</t>
    </rPh>
    <phoneticPr fontId="5"/>
  </si>
  <si>
    <t>室長　森　尊俊</t>
    <rPh sb="0" eb="2">
      <t>シツチョウ</t>
    </rPh>
    <rPh sb="3" eb="4">
      <t>モリ</t>
    </rPh>
    <rPh sb="5" eb="7">
      <t>タカトシ</t>
    </rPh>
    <phoneticPr fontId="5"/>
  </si>
  <si>
    <t>外部有識者の点検対象外である。</t>
    <phoneticPr fontId="5"/>
  </si>
  <si>
    <t>所見を踏まえ，分担金がより効果的・効率的に活用されるようにユネスコ事務局とより連携を深めていくと共に，適正な執行管理並びに拠出の適否及び規模に関するレビューに努める。</t>
    <phoneticPr fontId="5"/>
  </si>
  <si>
    <t>拠出先の国際機関に対する国際機関評価を実施しており，その結果（総合評価Ｂ）も踏まえつつ，分担金が効果的に活用されるよう，引き続き適正な執行管理に努める。</t>
    <phoneticPr fontId="5"/>
  </si>
  <si>
    <t>無形文化遺産保護日本信託基金</t>
    <rPh sb="0" eb="2">
      <t>ムケイ</t>
    </rPh>
    <rPh sb="2" eb="4">
      <t>ブンカ</t>
    </rPh>
    <rPh sb="4" eb="6">
      <t>イサン</t>
    </rPh>
    <rPh sb="6" eb="8">
      <t>ホゴ</t>
    </rPh>
    <rPh sb="8" eb="10">
      <t>ニホン</t>
    </rPh>
    <rPh sb="10" eb="12">
      <t>シンタク</t>
    </rPh>
    <rPh sb="12" eb="14">
      <t>キキン</t>
    </rPh>
    <phoneticPr fontId="5"/>
  </si>
  <si>
    <t>本件は，無形文化遺産条約の運用に必要な基金への我が国分担金であるのに対し，無形文化遺産保護日本信託基金は，国際文化協力分野における我が国のプレゼンスを示す具体的な，無形文化遺産等の保存・修復事業に活用される拠出金。</t>
    <rPh sb="4" eb="6">
      <t>ムケイ</t>
    </rPh>
    <rPh sb="6" eb="8">
      <t>ブンカ</t>
    </rPh>
    <rPh sb="8" eb="10">
      <t>イサン</t>
    </rPh>
    <rPh sb="37" eb="39">
      <t>ムケイ</t>
    </rPh>
    <rPh sb="43" eb="45">
      <t>ホゴ</t>
    </rPh>
    <rPh sb="82" eb="84">
      <t>ムケイ</t>
    </rPh>
    <rPh sb="84" eb="86">
      <t>ブンカ</t>
    </rPh>
    <rPh sb="86" eb="88">
      <t>イサン</t>
    </rPh>
    <rPh sb="88" eb="89">
      <t>トウ</t>
    </rPh>
    <rPh sb="90" eb="92">
      <t>ホゾン</t>
    </rPh>
    <phoneticPr fontId="5"/>
  </si>
  <si>
    <t>261</t>
    <phoneticPr fontId="5"/>
  </si>
  <si>
    <t>A.国連教育科学文化機関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</si>
</sst>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2241</xdr:colOff>
      <xdr:row>742</xdr:row>
      <xdr:rowOff>284635</xdr:rowOff>
    </xdr:from>
    <xdr:to>
      <xdr:col>27</xdr:col>
      <xdr:colOff>2242</xdr:colOff>
      <xdr:row>745</xdr:row>
      <xdr:rowOff>14043</xdr:rowOff>
    </xdr:to>
    <xdr:cxnSp macro="">
      <xdr:nvCxnSpPr>
        <xdr:cNvPr id="7" name="直線矢印コネクタ 6"/>
        <xdr:cNvCxnSpPr/>
      </xdr:nvCxnSpPr>
      <xdr:spPr>
        <a:xfrm rot="5400000">
          <a:off x="5138163" y="41040163"/>
          <a:ext cx="52950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38100</xdr:colOff>
      <xdr:row>743</xdr:row>
      <xdr:rowOff>62754</xdr:rowOff>
    </xdr:from>
    <xdr:ext cx="466794" cy="275717"/>
    <xdr:sp macro="" textlink="">
      <xdr:nvSpPr>
        <xdr:cNvPr id="8" name="テキスト ボックス 7"/>
        <xdr:cNvSpPr txBox="1"/>
      </xdr:nvSpPr>
      <xdr:spPr>
        <a:xfrm>
          <a:off x="4838700" y="40839279"/>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21</xdr:col>
      <xdr:colOff>121584</xdr:colOff>
      <xdr:row>745</xdr:row>
      <xdr:rowOff>154640</xdr:rowOff>
    </xdr:from>
    <xdr:to>
      <xdr:col>32</xdr:col>
      <xdr:colOff>92930</xdr:colOff>
      <xdr:row>748</xdr:row>
      <xdr:rowOff>69755</xdr:rowOff>
    </xdr:to>
    <xdr:sp macro="" textlink="">
      <xdr:nvSpPr>
        <xdr:cNvPr id="9" name="正方形/長方形 8"/>
        <xdr:cNvSpPr/>
      </xdr:nvSpPr>
      <xdr:spPr>
        <a:xfrm>
          <a:off x="4322109" y="41445515"/>
          <a:ext cx="2171621" cy="68664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国連教育科学文化機関</a:t>
          </a:r>
          <a:r>
            <a:rPr kumimoji="1" lang="en-US" altLang="ja-JP" sz="1100">
              <a:solidFill>
                <a:schemeClr val="dk1"/>
              </a:solidFill>
              <a:effectLst/>
              <a:latin typeface="+mn-lt"/>
              <a:ea typeface="+mn-ea"/>
              <a:cs typeface="+mn-cs"/>
            </a:rPr>
            <a:t>(UNESCO</a:t>
          </a:r>
          <a:r>
            <a:rPr kumimoji="1" lang="ja-JP" altLang="ja-JP" sz="1100">
              <a:solidFill>
                <a:schemeClr val="dk1"/>
              </a:solidFill>
              <a:effectLst/>
              <a:latin typeface="+mn-lt"/>
              <a:ea typeface="+mn-ea"/>
              <a:cs typeface="+mn-cs"/>
            </a:rPr>
            <a:t>）</a:t>
          </a:r>
          <a:endParaRPr kumimoji="1" lang="en-US" altLang="ja-JP" sz="1100"/>
        </a:p>
        <a:p>
          <a:pPr algn="ctr"/>
          <a:r>
            <a:rPr kumimoji="1" lang="en-US" altLang="ja-JP" sz="1100"/>
            <a:t>35</a:t>
          </a:r>
          <a:r>
            <a:rPr kumimoji="1" lang="ja-JP" altLang="en-US" sz="1100"/>
            <a:t>百万円</a:t>
          </a:r>
          <a:endParaRPr kumimoji="1" lang="en-US" altLang="ja-JP" sz="1100"/>
        </a:p>
      </xdr:txBody>
    </xdr:sp>
    <xdr:clientData/>
  </xdr:twoCellAnchor>
  <xdr:twoCellAnchor>
    <xdr:from>
      <xdr:col>19</xdr:col>
      <xdr:colOff>197223</xdr:colOff>
      <xdr:row>748</xdr:row>
      <xdr:rowOff>232522</xdr:rowOff>
    </xdr:from>
    <xdr:to>
      <xdr:col>34</xdr:col>
      <xdr:colOff>76759</xdr:colOff>
      <xdr:row>751</xdr:row>
      <xdr:rowOff>172571</xdr:rowOff>
    </xdr:to>
    <xdr:sp macro="" textlink="">
      <xdr:nvSpPr>
        <xdr:cNvPr id="10" name="大かっこ 9"/>
        <xdr:cNvSpPr/>
      </xdr:nvSpPr>
      <xdr:spPr>
        <a:xfrm>
          <a:off x="3997698" y="42294922"/>
          <a:ext cx="2879911" cy="71157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運営費</a:t>
          </a:r>
          <a:endParaRPr kumimoji="1" lang="en-US" altLang="ja-JP" sz="1100"/>
        </a:p>
      </xdr:txBody>
    </xdr:sp>
    <xdr:clientData/>
  </xdr:twoCellAnchor>
  <xdr:twoCellAnchor>
    <xdr:from>
      <xdr:col>21</xdr:col>
      <xdr:colOff>104775</xdr:colOff>
      <xdr:row>740</xdr:row>
      <xdr:rowOff>333375</xdr:rowOff>
    </xdr:from>
    <xdr:to>
      <xdr:col>32</xdr:col>
      <xdr:colOff>51659</xdr:colOff>
      <xdr:row>742</xdr:row>
      <xdr:rowOff>162006</xdr:rowOff>
    </xdr:to>
    <xdr:sp macro="" textlink="">
      <xdr:nvSpPr>
        <xdr:cNvPr id="11" name="正方形/長方形 10"/>
        <xdr:cNvSpPr/>
      </xdr:nvSpPr>
      <xdr:spPr>
        <a:xfrm>
          <a:off x="4305300" y="40262175"/>
          <a:ext cx="2147159" cy="41918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35</a:t>
          </a:r>
          <a:r>
            <a:rPr kumimoji="1" lang="ja-JP" altLang="en-US" sz="1100" baseline="0"/>
            <a:t>百万</a:t>
          </a:r>
          <a:r>
            <a:rPr kumimoji="1" lang="ja-JP" altLang="en-US" sz="1100"/>
            <a:t>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279</v>
      </c>
      <c r="AT2" s="218"/>
      <c r="AU2" s="218"/>
      <c r="AV2" s="52" t="str">
        <f>IF(AW2="", "", "-")</f>
        <v/>
      </c>
      <c r="AW2" s="395"/>
      <c r="AX2" s="395"/>
    </row>
    <row r="3" spans="1:50" ht="21" customHeight="1" thickBot="1">
      <c r="A3" s="521" t="s">
        <v>536</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586</v>
      </c>
      <c r="AK3" s="523"/>
      <c r="AL3" s="523"/>
      <c r="AM3" s="523"/>
      <c r="AN3" s="523"/>
      <c r="AO3" s="523"/>
      <c r="AP3" s="523"/>
      <c r="AQ3" s="523"/>
      <c r="AR3" s="523"/>
      <c r="AS3" s="523"/>
      <c r="AT3" s="523"/>
      <c r="AU3" s="523"/>
      <c r="AV3" s="523"/>
      <c r="AW3" s="523"/>
      <c r="AX3" s="24" t="s">
        <v>65</v>
      </c>
    </row>
    <row r="4" spans="1:50" ht="24.75" customHeight="1">
      <c r="A4" s="726" t="s">
        <v>25</v>
      </c>
      <c r="B4" s="727"/>
      <c r="C4" s="727"/>
      <c r="D4" s="727"/>
      <c r="E4" s="727"/>
      <c r="F4" s="727"/>
      <c r="G4" s="702" t="s">
        <v>550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6" t="s">
        <v>181</v>
      </c>
      <c r="H5" s="557"/>
      <c r="I5" s="557"/>
      <c r="J5" s="557"/>
      <c r="K5" s="557"/>
      <c r="L5" s="557"/>
      <c r="M5" s="558" t="s">
        <v>66</v>
      </c>
      <c r="N5" s="559"/>
      <c r="O5" s="559"/>
      <c r="P5" s="559"/>
      <c r="Q5" s="559"/>
      <c r="R5" s="560"/>
      <c r="S5" s="561" t="s">
        <v>131</v>
      </c>
      <c r="T5" s="557"/>
      <c r="U5" s="557"/>
      <c r="V5" s="557"/>
      <c r="W5" s="557"/>
      <c r="X5" s="562"/>
      <c r="Y5" s="718" t="s">
        <v>3</v>
      </c>
      <c r="Z5" s="719"/>
      <c r="AA5" s="719"/>
      <c r="AB5" s="719"/>
      <c r="AC5" s="719"/>
      <c r="AD5" s="720"/>
      <c r="AE5" s="721" t="s">
        <v>552</v>
      </c>
      <c r="AF5" s="721"/>
      <c r="AG5" s="721"/>
      <c r="AH5" s="721"/>
      <c r="AI5" s="721"/>
      <c r="AJ5" s="721"/>
      <c r="AK5" s="721"/>
      <c r="AL5" s="721"/>
      <c r="AM5" s="721"/>
      <c r="AN5" s="721"/>
      <c r="AO5" s="721"/>
      <c r="AP5" s="722"/>
      <c r="AQ5" s="723" t="s">
        <v>604</v>
      </c>
      <c r="AR5" s="724"/>
      <c r="AS5" s="724"/>
      <c r="AT5" s="724"/>
      <c r="AU5" s="724"/>
      <c r="AV5" s="724"/>
      <c r="AW5" s="724"/>
      <c r="AX5" s="725"/>
    </row>
    <row r="6" spans="1:50" ht="39" customHeight="1">
      <c r="A6" s="728" t="s">
        <v>4</v>
      </c>
      <c r="B6" s="729"/>
      <c r="C6" s="729"/>
      <c r="D6" s="729"/>
      <c r="E6" s="729"/>
      <c r="F6" s="729"/>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c r="A7" s="844" t="s">
        <v>22</v>
      </c>
      <c r="B7" s="845"/>
      <c r="C7" s="845"/>
      <c r="D7" s="845"/>
      <c r="E7" s="845"/>
      <c r="F7" s="846"/>
      <c r="G7" s="847" t="s">
        <v>554</v>
      </c>
      <c r="H7" s="848"/>
      <c r="I7" s="848"/>
      <c r="J7" s="848"/>
      <c r="K7" s="848"/>
      <c r="L7" s="848"/>
      <c r="M7" s="848"/>
      <c r="N7" s="848"/>
      <c r="O7" s="848"/>
      <c r="P7" s="848"/>
      <c r="Q7" s="848"/>
      <c r="R7" s="848"/>
      <c r="S7" s="848"/>
      <c r="T7" s="848"/>
      <c r="U7" s="848"/>
      <c r="V7" s="848"/>
      <c r="W7" s="848"/>
      <c r="X7" s="849"/>
      <c r="Y7" s="393" t="s">
        <v>549</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44" t="s">
        <v>389</v>
      </c>
      <c r="B8" s="845"/>
      <c r="C8" s="845"/>
      <c r="D8" s="845"/>
      <c r="E8" s="845"/>
      <c r="F8" s="846"/>
      <c r="G8" s="221" t="str">
        <f>入力規則等!A26</f>
        <v>ＯＤＡ</v>
      </c>
      <c r="H8" s="222"/>
      <c r="I8" s="222"/>
      <c r="J8" s="222"/>
      <c r="K8" s="222"/>
      <c r="L8" s="222"/>
      <c r="M8" s="222"/>
      <c r="N8" s="222"/>
      <c r="O8" s="222"/>
      <c r="P8" s="222"/>
      <c r="Q8" s="222"/>
      <c r="R8" s="222"/>
      <c r="S8" s="222"/>
      <c r="T8" s="222"/>
      <c r="U8" s="222"/>
      <c r="V8" s="222"/>
      <c r="W8" s="222"/>
      <c r="X8" s="223"/>
      <c r="Y8" s="567" t="s">
        <v>390</v>
      </c>
      <c r="Z8" s="568"/>
      <c r="AA8" s="568"/>
      <c r="AB8" s="568"/>
      <c r="AC8" s="568"/>
      <c r="AD8" s="569"/>
      <c r="AE8" s="743" t="str">
        <f>入力規則等!K13</f>
        <v>経済協力</v>
      </c>
      <c r="AF8" s="222"/>
      <c r="AG8" s="222"/>
      <c r="AH8" s="222"/>
      <c r="AI8" s="222"/>
      <c r="AJ8" s="222"/>
      <c r="AK8" s="222"/>
      <c r="AL8" s="222"/>
      <c r="AM8" s="222"/>
      <c r="AN8" s="222"/>
      <c r="AO8" s="222"/>
      <c r="AP8" s="222"/>
      <c r="AQ8" s="222"/>
      <c r="AR8" s="222"/>
      <c r="AS8" s="222"/>
      <c r="AT8" s="222"/>
      <c r="AU8" s="222"/>
      <c r="AV8" s="222"/>
      <c r="AW8" s="222"/>
      <c r="AX8" s="744"/>
    </row>
    <row r="9" spans="1:50" ht="58.5" customHeight="1">
      <c r="A9" s="142" t="s">
        <v>23</v>
      </c>
      <c r="B9" s="143"/>
      <c r="C9" s="143"/>
      <c r="D9" s="143"/>
      <c r="E9" s="143"/>
      <c r="F9" s="143"/>
      <c r="G9" s="570" t="s">
        <v>556</v>
      </c>
      <c r="H9" s="571"/>
      <c r="I9" s="571"/>
      <c r="J9" s="571"/>
      <c r="K9" s="571"/>
      <c r="L9" s="571"/>
      <c r="M9" s="571"/>
      <c r="N9" s="571"/>
      <c r="O9" s="571"/>
      <c r="P9" s="571"/>
      <c r="Q9" s="571"/>
      <c r="R9" s="571"/>
      <c r="S9" s="571"/>
      <c r="T9" s="571"/>
      <c r="U9" s="571"/>
      <c r="V9" s="571"/>
      <c r="W9" s="571"/>
      <c r="X9" s="571"/>
      <c r="Y9" s="572"/>
      <c r="Z9" s="572"/>
      <c r="AA9" s="572"/>
      <c r="AB9" s="572"/>
      <c r="AC9" s="572"/>
      <c r="AD9" s="572"/>
      <c r="AE9" s="571"/>
      <c r="AF9" s="571"/>
      <c r="AG9" s="571"/>
      <c r="AH9" s="571"/>
      <c r="AI9" s="571"/>
      <c r="AJ9" s="571"/>
      <c r="AK9" s="571"/>
      <c r="AL9" s="571"/>
      <c r="AM9" s="571"/>
      <c r="AN9" s="571"/>
      <c r="AO9" s="571"/>
      <c r="AP9" s="571"/>
      <c r="AQ9" s="571"/>
      <c r="AR9" s="571"/>
      <c r="AS9" s="571"/>
      <c r="AT9" s="571"/>
      <c r="AU9" s="571"/>
      <c r="AV9" s="571"/>
      <c r="AW9" s="571"/>
      <c r="AX9" s="573"/>
    </row>
    <row r="10" spans="1:50" ht="80.25" customHeight="1">
      <c r="A10" s="745" t="s">
        <v>30</v>
      </c>
      <c r="B10" s="746"/>
      <c r="C10" s="746"/>
      <c r="D10" s="746"/>
      <c r="E10" s="746"/>
      <c r="F10" s="746"/>
      <c r="G10" s="570" t="s">
        <v>557</v>
      </c>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3"/>
    </row>
    <row r="11" spans="1:50" ht="42" customHeight="1">
      <c r="A11" s="745" t="s">
        <v>5</v>
      </c>
      <c r="B11" s="746"/>
      <c r="C11" s="746"/>
      <c r="D11" s="746"/>
      <c r="E11" s="746"/>
      <c r="F11" s="76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537</v>
      </c>
      <c r="AL12" s="296"/>
      <c r="AM12" s="296"/>
      <c r="AN12" s="296"/>
      <c r="AO12" s="296"/>
      <c r="AP12" s="296"/>
      <c r="AQ12" s="297"/>
      <c r="AR12" s="301" t="s">
        <v>538</v>
      </c>
      <c r="AS12" s="296"/>
      <c r="AT12" s="296"/>
      <c r="AU12" s="296"/>
      <c r="AV12" s="296"/>
      <c r="AW12" s="296"/>
      <c r="AX12" s="747"/>
    </row>
    <row r="13" spans="1:50" ht="21" customHeight="1">
      <c r="A13" s="139"/>
      <c r="B13" s="140"/>
      <c r="C13" s="140"/>
      <c r="D13" s="140"/>
      <c r="E13" s="140"/>
      <c r="F13" s="141"/>
      <c r="G13" s="748" t="s">
        <v>6</v>
      </c>
      <c r="H13" s="749"/>
      <c r="I13" s="634" t="s">
        <v>7</v>
      </c>
      <c r="J13" s="635"/>
      <c r="K13" s="635"/>
      <c r="L13" s="635"/>
      <c r="M13" s="635"/>
      <c r="N13" s="635"/>
      <c r="O13" s="636"/>
      <c r="P13" s="97">
        <v>39</v>
      </c>
      <c r="Q13" s="98"/>
      <c r="R13" s="98"/>
      <c r="S13" s="98"/>
      <c r="T13" s="98"/>
      <c r="U13" s="98"/>
      <c r="V13" s="99"/>
      <c r="W13" s="97">
        <v>38</v>
      </c>
      <c r="X13" s="98"/>
      <c r="Y13" s="98"/>
      <c r="Z13" s="98"/>
      <c r="AA13" s="98"/>
      <c r="AB13" s="98"/>
      <c r="AC13" s="99"/>
      <c r="AD13" s="97">
        <v>35</v>
      </c>
      <c r="AE13" s="98"/>
      <c r="AF13" s="98"/>
      <c r="AG13" s="98"/>
      <c r="AH13" s="98"/>
      <c r="AI13" s="98"/>
      <c r="AJ13" s="99"/>
      <c r="AK13" s="97">
        <v>35</v>
      </c>
      <c r="AL13" s="98"/>
      <c r="AM13" s="98"/>
      <c r="AN13" s="98"/>
      <c r="AO13" s="98"/>
      <c r="AP13" s="98"/>
      <c r="AQ13" s="99"/>
      <c r="AR13" s="94">
        <v>35</v>
      </c>
      <c r="AS13" s="95"/>
      <c r="AT13" s="95"/>
      <c r="AU13" s="95"/>
      <c r="AV13" s="95"/>
      <c r="AW13" s="95"/>
      <c r="AX13" s="392"/>
    </row>
    <row r="14" spans="1:50" ht="21" customHeight="1">
      <c r="A14" s="139"/>
      <c r="B14" s="140"/>
      <c r="C14" s="140"/>
      <c r="D14" s="140"/>
      <c r="E14" s="140"/>
      <c r="F14" s="141"/>
      <c r="G14" s="750"/>
      <c r="H14" s="751"/>
      <c r="I14" s="574" t="s">
        <v>8</v>
      </c>
      <c r="J14" s="628"/>
      <c r="K14" s="628"/>
      <c r="L14" s="628"/>
      <c r="M14" s="628"/>
      <c r="N14" s="628"/>
      <c r="O14" s="629"/>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1"/>
      <c r="AS14" s="661"/>
      <c r="AT14" s="661"/>
      <c r="AU14" s="661"/>
      <c r="AV14" s="661"/>
      <c r="AW14" s="661"/>
      <c r="AX14" s="662"/>
    </row>
    <row r="15" spans="1:50" ht="21" customHeight="1">
      <c r="A15" s="139"/>
      <c r="B15" s="140"/>
      <c r="C15" s="140"/>
      <c r="D15" s="140"/>
      <c r="E15" s="140"/>
      <c r="F15" s="141"/>
      <c r="G15" s="750"/>
      <c r="H15" s="751"/>
      <c r="I15" s="574" t="s">
        <v>51</v>
      </c>
      <c r="J15" s="575"/>
      <c r="K15" s="575"/>
      <c r="L15" s="575"/>
      <c r="M15" s="575"/>
      <c r="N15" s="575"/>
      <c r="O15" s="576"/>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7"/>
    </row>
    <row r="16" spans="1:50" ht="21" customHeight="1">
      <c r="A16" s="139"/>
      <c r="B16" s="140"/>
      <c r="C16" s="140"/>
      <c r="D16" s="140"/>
      <c r="E16" s="140"/>
      <c r="F16" s="141"/>
      <c r="G16" s="750"/>
      <c r="H16" s="751"/>
      <c r="I16" s="574" t="s">
        <v>52</v>
      </c>
      <c r="J16" s="575"/>
      <c r="K16" s="575"/>
      <c r="L16" s="575"/>
      <c r="M16" s="575"/>
      <c r="N16" s="575"/>
      <c r="O16" s="576"/>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1"/>
      <c r="AS16" s="672"/>
      <c r="AT16" s="672"/>
      <c r="AU16" s="672"/>
      <c r="AV16" s="672"/>
      <c r="AW16" s="672"/>
      <c r="AX16" s="673"/>
    </row>
    <row r="17" spans="1:50" ht="24.75" customHeight="1">
      <c r="A17" s="139"/>
      <c r="B17" s="140"/>
      <c r="C17" s="140"/>
      <c r="D17" s="140"/>
      <c r="E17" s="140"/>
      <c r="F17" s="141"/>
      <c r="G17" s="750"/>
      <c r="H17" s="751"/>
      <c r="I17" s="574" t="s">
        <v>50</v>
      </c>
      <c r="J17" s="628"/>
      <c r="K17" s="628"/>
      <c r="L17" s="628"/>
      <c r="M17" s="628"/>
      <c r="N17" s="628"/>
      <c r="O17" s="629"/>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52"/>
      <c r="H18" s="753"/>
      <c r="I18" s="740" t="s">
        <v>20</v>
      </c>
      <c r="J18" s="741"/>
      <c r="K18" s="741"/>
      <c r="L18" s="741"/>
      <c r="M18" s="741"/>
      <c r="N18" s="741"/>
      <c r="O18" s="742"/>
      <c r="P18" s="103">
        <f>SUM(P13:V17)</f>
        <v>39</v>
      </c>
      <c r="Q18" s="104"/>
      <c r="R18" s="104"/>
      <c r="S18" s="104"/>
      <c r="T18" s="104"/>
      <c r="U18" s="104"/>
      <c r="V18" s="105"/>
      <c r="W18" s="103">
        <f>SUM(W13:AC17)</f>
        <v>38</v>
      </c>
      <c r="X18" s="104"/>
      <c r="Y18" s="104"/>
      <c r="Z18" s="104"/>
      <c r="AA18" s="104"/>
      <c r="AB18" s="104"/>
      <c r="AC18" s="105"/>
      <c r="AD18" s="103">
        <f>SUM(AD13:AJ17)</f>
        <v>35</v>
      </c>
      <c r="AE18" s="104"/>
      <c r="AF18" s="104"/>
      <c r="AG18" s="104"/>
      <c r="AH18" s="104"/>
      <c r="AI18" s="104"/>
      <c r="AJ18" s="105"/>
      <c r="AK18" s="103">
        <f>SUM(AK13:AQ17)</f>
        <v>35</v>
      </c>
      <c r="AL18" s="104"/>
      <c r="AM18" s="104"/>
      <c r="AN18" s="104"/>
      <c r="AO18" s="104"/>
      <c r="AP18" s="104"/>
      <c r="AQ18" s="105"/>
      <c r="AR18" s="103">
        <f>SUM(AR13:AX17)</f>
        <v>35</v>
      </c>
      <c r="AS18" s="104"/>
      <c r="AT18" s="104"/>
      <c r="AU18" s="104"/>
      <c r="AV18" s="104"/>
      <c r="AW18" s="104"/>
      <c r="AX18" s="535"/>
    </row>
    <row r="19" spans="1:50" ht="24.75" customHeight="1">
      <c r="A19" s="139"/>
      <c r="B19" s="140"/>
      <c r="C19" s="140"/>
      <c r="D19" s="140"/>
      <c r="E19" s="140"/>
      <c r="F19" s="141"/>
      <c r="G19" s="533" t="s">
        <v>9</v>
      </c>
      <c r="H19" s="534"/>
      <c r="I19" s="534"/>
      <c r="J19" s="534"/>
      <c r="K19" s="534"/>
      <c r="L19" s="534"/>
      <c r="M19" s="534"/>
      <c r="N19" s="534"/>
      <c r="O19" s="534"/>
      <c r="P19" s="97">
        <v>39</v>
      </c>
      <c r="Q19" s="98"/>
      <c r="R19" s="98"/>
      <c r="S19" s="98"/>
      <c r="T19" s="98"/>
      <c r="U19" s="98"/>
      <c r="V19" s="99"/>
      <c r="W19" s="97">
        <v>38</v>
      </c>
      <c r="X19" s="98"/>
      <c r="Y19" s="98"/>
      <c r="Z19" s="98"/>
      <c r="AA19" s="98"/>
      <c r="AB19" s="98"/>
      <c r="AC19" s="99"/>
      <c r="AD19" s="97">
        <v>35</v>
      </c>
      <c r="AE19" s="98"/>
      <c r="AF19" s="98"/>
      <c r="AG19" s="98"/>
      <c r="AH19" s="98"/>
      <c r="AI19" s="98"/>
      <c r="AJ19" s="99"/>
      <c r="AK19" s="484"/>
      <c r="AL19" s="484"/>
      <c r="AM19" s="484"/>
      <c r="AN19" s="484"/>
      <c r="AO19" s="484"/>
      <c r="AP19" s="484"/>
      <c r="AQ19" s="484"/>
      <c r="AR19" s="484"/>
      <c r="AS19" s="484"/>
      <c r="AT19" s="484"/>
      <c r="AU19" s="484"/>
      <c r="AV19" s="484"/>
      <c r="AW19" s="484"/>
      <c r="AX19" s="536"/>
    </row>
    <row r="20" spans="1:50" ht="24.75" customHeight="1">
      <c r="A20" s="139"/>
      <c r="B20" s="140"/>
      <c r="C20" s="140"/>
      <c r="D20" s="140"/>
      <c r="E20" s="140"/>
      <c r="F20" s="141"/>
      <c r="G20" s="533" t="s">
        <v>10</v>
      </c>
      <c r="H20" s="534"/>
      <c r="I20" s="534"/>
      <c r="J20" s="534"/>
      <c r="K20" s="534"/>
      <c r="L20" s="534"/>
      <c r="M20" s="534"/>
      <c r="N20" s="534"/>
      <c r="O20" s="534"/>
      <c r="P20" s="537">
        <f>IF(P18=0, "-", SUM(P19)/P18)</f>
        <v>1</v>
      </c>
      <c r="Q20" s="537"/>
      <c r="R20" s="537"/>
      <c r="S20" s="537"/>
      <c r="T20" s="537"/>
      <c r="U20" s="537"/>
      <c r="V20" s="537"/>
      <c r="W20" s="537">
        <f t="shared" ref="W20" si="0">IF(W18=0, "-", SUM(W19)/W18)</f>
        <v>1</v>
      </c>
      <c r="X20" s="537"/>
      <c r="Y20" s="537"/>
      <c r="Z20" s="537"/>
      <c r="AA20" s="537"/>
      <c r="AB20" s="537"/>
      <c r="AC20" s="537"/>
      <c r="AD20" s="537">
        <f t="shared" ref="AD20" si="1">IF(AD18=0, "-", SUM(AD19)/AD18)</f>
        <v>1</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c r="A21" s="142"/>
      <c r="B21" s="143"/>
      <c r="C21" s="143"/>
      <c r="D21" s="143"/>
      <c r="E21" s="143"/>
      <c r="F21" s="144"/>
      <c r="G21" s="953" t="s">
        <v>498</v>
      </c>
      <c r="H21" s="954"/>
      <c r="I21" s="954"/>
      <c r="J21" s="954"/>
      <c r="K21" s="954"/>
      <c r="L21" s="954"/>
      <c r="M21" s="954"/>
      <c r="N21" s="954"/>
      <c r="O21" s="954"/>
      <c r="P21" s="537">
        <f>IF(P19=0, "-", SUM(P19)/SUM(P13,P14))</f>
        <v>1</v>
      </c>
      <c r="Q21" s="537"/>
      <c r="R21" s="537"/>
      <c r="S21" s="537"/>
      <c r="T21" s="537"/>
      <c r="U21" s="537"/>
      <c r="V21" s="537"/>
      <c r="W21" s="537">
        <f t="shared" ref="W21" si="2">IF(W19=0, "-", SUM(W19)/SUM(W13,W14))</f>
        <v>1</v>
      </c>
      <c r="X21" s="537"/>
      <c r="Y21" s="537"/>
      <c r="Z21" s="537"/>
      <c r="AA21" s="537"/>
      <c r="AB21" s="537"/>
      <c r="AC21" s="537"/>
      <c r="AD21" s="537">
        <f t="shared" ref="AD21" si="3">IF(AD19=0, "-", SUM(AD19)/SUM(AD13,AD14))</f>
        <v>1</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c r="A22" s="195" t="s">
        <v>541</v>
      </c>
      <c r="B22" s="196"/>
      <c r="C22" s="196"/>
      <c r="D22" s="196"/>
      <c r="E22" s="196"/>
      <c r="F22" s="197"/>
      <c r="G22" s="180" t="s">
        <v>475</v>
      </c>
      <c r="H22" s="181"/>
      <c r="I22" s="181"/>
      <c r="J22" s="181"/>
      <c r="K22" s="181"/>
      <c r="L22" s="181"/>
      <c r="M22" s="181"/>
      <c r="N22" s="181"/>
      <c r="O22" s="182"/>
      <c r="P22" s="204" t="s">
        <v>539</v>
      </c>
      <c r="Q22" s="181"/>
      <c r="R22" s="181"/>
      <c r="S22" s="181"/>
      <c r="T22" s="181"/>
      <c r="U22" s="181"/>
      <c r="V22" s="182"/>
      <c r="W22" s="204" t="s">
        <v>540</v>
      </c>
      <c r="X22" s="181"/>
      <c r="Y22" s="181"/>
      <c r="Z22" s="181"/>
      <c r="AA22" s="181"/>
      <c r="AB22" s="181"/>
      <c r="AC22" s="182"/>
      <c r="AD22" s="204" t="s">
        <v>474</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558</v>
      </c>
      <c r="H23" s="184"/>
      <c r="I23" s="184"/>
      <c r="J23" s="184"/>
      <c r="K23" s="184"/>
      <c r="L23" s="184"/>
      <c r="M23" s="184"/>
      <c r="N23" s="184"/>
      <c r="O23" s="185"/>
      <c r="P23" s="94">
        <v>35</v>
      </c>
      <c r="Q23" s="95"/>
      <c r="R23" s="95"/>
      <c r="S23" s="95"/>
      <c r="T23" s="95"/>
      <c r="U23" s="95"/>
      <c r="V23" s="96"/>
      <c r="W23" s="94">
        <v>35</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479</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476</v>
      </c>
      <c r="H29" s="193"/>
      <c r="I29" s="193"/>
      <c r="J29" s="193"/>
      <c r="K29" s="193"/>
      <c r="L29" s="193"/>
      <c r="M29" s="193"/>
      <c r="N29" s="193"/>
      <c r="O29" s="194"/>
      <c r="P29" s="225">
        <f>AK13</f>
        <v>35</v>
      </c>
      <c r="Q29" s="226"/>
      <c r="R29" s="226"/>
      <c r="S29" s="226"/>
      <c r="T29" s="226"/>
      <c r="U29" s="226"/>
      <c r="V29" s="227"/>
      <c r="W29" s="225">
        <f>AR13</f>
        <v>35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7" t="s">
        <v>492</v>
      </c>
      <c r="B30" s="508"/>
      <c r="C30" s="508"/>
      <c r="D30" s="508"/>
      <c r="E30" s="508"/>
      <c r="F30" s="509"/>
      <c r="G30" s="646" t="s">
        <v>265</v>
      </c>
      <c r="H30" s="388"/>
      <c r="I30" s="388"/>
      <c r="J30" s="388"/>
      <c r="K30" s="388"/>
      <c r="L30" s="388"/>
      <c r="M30" s="388"/>
      <c r="N30" s="388"/>
      <c r="O30" s="578"/>
      <c r="P30" s="577" t="s">
        <v>59</v>
      </c>
      <c r="Q30" s="388"/>
      <c r="R30" s="388"/>
      <c r="S30" s="388"/>
      <c r="T30" s="388"/>
      <c r="U30" s="388"/>
      <c r="V30" s="388"/>
      <c r="W30" s="388"/>
      <c r="X30" s="578"/>
      <c r="Y30" s="463"/>
      <c r="Z30" s="464"/>
      <c r="AA30" s="465"/>
      <c r="AB30" s="384" t="s">
        <v>11</v>
      </c>
      <c r="AC30" s="385"/>
      <c r="AD30" s="386"/>
      <c r="AE30" s="384" t="s">
        <v>357</v>
      </c>
      <c r="AF30" s="385"/>
      <c r="AG30" s="385"/>
      <c r="AH30" s="386"/>
      <c r="AI30" s="384" t="s">
        <v>363</v>
      </c>
      <c r="AJ30" s="385"/>
      <c r="AK30" s="385"/>
      <c r="AL30" s="386"/>
      <c r="AM30" s="387" t="s">
        <v>472</v>
      </c>
      <c r="AN30" s="387"/>
      <c r="AO30" s="387"/>
      <c r="AP30" s="384"/>
      <c r="AQ30" s="637" t="s">
        <v>355</v>
      </c>
      <c r="AR30" s="638"/>
      <c r="AS30" s="638"/>
      <c r="AT30" s="639"/>
      <c r="AU30" s="388" t="s">
        <v>253</v>
      </c>
      <c r="AV30" s="388"/>
      <c r="AW30" s="388"/>
      <c r="AX30" s="389"/>
    </row>
    <row r="31" spans="1:50" ht="18.75" customHeight="1">
      <c r="A31" s="510"/>
      <c r="B31" s="511"/>
      <c r="C31" s="511"/>
      <c r="D31" s="511"/>
      <c r="E31" s="511"/>
      <c r="F31" s="512"/>
      <c r="G31" s="565"/>
      <c r="H31" s="377"/>
      <c r="I31" s="377"/>
      <c r="J31" s="377"/>
      <c r="K31" s="377"/>
      <c r="L31" s="377"/>
      <c r="M31" s="377"/>
      <c r="N31" s="377"/>
      <c r="O31" s="566"/>
      <c r="P31" s="579"/>
      <c r="Q31" s="377"/>
      <c r="R31" s="377"/>
      <c r="S31" s="377"/>
      <c r="T31" s="377"/>
      <c r="U31" s="377"/>
      <c r="V31" s="377"/>
      <c r="W31" s="377"/>
      <c r="X31" s="566"/>
      <c r="Y31" s="466"/>
      <c r="Z31" s="467"/>
      <c r="AA31" s="468"/>
      <c r="AB31" s="330"/>
      <c r="AC31" s="331"/>
      <c r="AD31" s="332"/>
      <c r="AE31" s="330"/>
      <c r="AF31" s="331"/>
      <c r="AG31" s="331"/>
      <c r="AH31" s="332"/>
      <c r="AI31" s="330"/>
      <c r="AJ31" s="331"/>
      <c r="AK31" s="331"/>
      <c r="AL31" s="332"/>
      <c r="AM31" s="374"/>
      <c r="AN31" s="374"/>
      <c r="AO31" s="374"/>
      <c r="AP31" s="330"/>
      <c r="AQ31" s="215">
        <v>30</v>
      </c>
      <c r="AR31" s="133"/>
      <c r="AS31" s="134" t="s">
        <v>356</v>
      </c>
      <c r="AT31" s="169"/>
      <c r="AU31" s="269"/>
      <c r="AV31" s="269"/>
      <c r="AW31" s="377" t="s">
        <v>300</v>
      </c>
      <c r="AX31" s="378"/>
    </row>
    <row r="32" spans="1:50" ht="23.25" customHeight="1">
      <c r="A32" s="513"/>
      <c r="B32" s="511"/>
      <c r="C32" s="511"/>
      <c r="D32" s="511"/>
      <c r="E32" s="511"/>
      <c r="F32" s="512"/>
      <c r="G32" s="538" t="s">
        <v>559</v>
      </c>
      <c r="H32" s="754"/>
      <c r="I32" s="754"/>
      <c r="J32" s="754"/>
      <c r="K32" s="754"/>
      <c r="L32" s="754"/>
      <c r="M32" s="754"/>
      <c r="N32" s="754"/>
      <c r="O32" s="755"/>
      <c r="P32" s="158" t="s">
        <v>560</v>
      </c>
      <c r="Q32" s="674"/>
      <c r="R32" s="674"/>
      <c r="S32" s="674"/>
      <c r="T32" s="674"/>
      <c r="U32" s="674"/>
      <c r="V32" s="674"/>
      <c r="W32" s="674"/>
      <c r="X32" s="675"/>
      <c r="Y32" s="336" t="s">
        <v>12</v>
      </c>
      <c r="Z32" s="547"/>
      <c r="AA32" s="548"/>
      <c r="AB32" s="549" t="s">
        <v>562</v>
      </c>
      <c r="AC32" s="549"/>
      <c r="AD32" s="549"/>
      <c r="AE32" s="362">
        <v>336</v>
      </c>
      <c r="AF32" s="363"/>
      <c r="AG32" s="363"/>
      <c r="AH32" s="363"/>
      <c r="AI32" s="362">
        <v>365</v>
      </c>
      <c r="AJ32" s="363"/>
      <c r="AK32" s="363"/>
      <c r="AL32" s="363"/>
      <c r="AM32" s="362">
        <v>399</v>
      </c>
      <c r="AN32" s="363"/>
      <c r="AO32" s="363"/>
      <c r="AP32" s="363"/>
      <c r="AQ32" s="100"/>
      <c r="AR32" s="101"/>
      <c r="AS32" s="101"/>
      <c r="AT32" s="102"/>
      <c r="AU32" s="363"/>
      <c r="AV32" s="363"/>
      <c r="AW32" s="363"/>
      <c r="AX32" s="365"/>
    </row>
    <row r="33" spans="1:50" ht="23.25" customHeight="1">
      <c r="A33" s="514"/>
      <c r="B33" s="515"/>
      <c r="C33" s="515"/>
      <c r="D33" s="515"/>
      <c r="E33" s="515"/>
      <c r="F33" s="516"/>
      <c r="G33" s="756"/>
      <c r="H33" s="757"/>
      <c r="I33" s="757"/>
      <c r="J33" s="757"/>
      <c r="K33" s="757"/>
      <c r="L33" s="757"/>
      <c r="M33" s="757"/>
      <c r="N33" s="757"/>
      <c r="O33" s="758"/>
      <c r="P33" s="676"/>
      <c r="Q33" s="676"/>
      <c r="R33" s="676"/>
      <c r="S33" s="676"/>
      <c r="T33" s="676"/>
      <c r="U33" s="676"/>
      <c r="V33" s="676"/>
      <c r="W33" s="676"/>
      <c r="X33" s="677"/>
      <c r="Y33" s="301" t="s">
        <v>54</v>
      </c>
      <c r="Z33" s="296"/>
      <c r="AA33" s="297"/>
      <c r="AB33" s="520" t="s">
        <v>562</v>
      </c>
      <c r="AC33" s="520"/>
      <c r="AD33" s="520"/>
      <c r="AE33" s="362">
        <v>348</v>
      </c>
      <c r="AF33" s="363"/>
      <c r="AG33" s="363"/>
      <c r="AH33" s="363"/>
      <c r="AI33" s="362">
        <v>377</v>
      </c>
      <c r="AJ33" s="363"/>
      <c r="AK33" s="363"/>
      <c r="AL33" s="363"/>
      <c r="AM33" s="362">
        <v>412</v>
      </c>
      <c r="AN33" s="363"/>
      <c r="AO33" s="363"/>
      <c r="AP33" s="363"/>
      <c r="AQ33" s="100">
        <v>458</v>
      </c>
      <c r="AR33" s="101"/>
      <c r="AS33" s="101"/>
      <c r="AT33" s="102"/>
      <c r="AU33" s="363"/>
      <c r="AV33" s="363"/>
      <c r="AW33" s="363"/>
      <c r="AX33" s="365"/>
    </row>
    <row r="34" spans="1:50" ht="23.25" customHeight="1">
      <c r="A34" s="513"/>
      <c r="B34" s="511"/>
      <c r="C34" s="511"/>
      <c r="D34" s="511"/>
      <c r="E34" s="511"/>
      <c r="F34" s="512"/>
      <c r="G34" s="759"/>
      <c r="H34" s="760"/>
      <c r="I34" s="760"/>
      <c r="J34" s="760"/>
      <c r="K34" s="760"/>
      <c r="L34" s="760"/>
      <c r="M34" s="760"/>
      <c r="N34" s="760"/>
      <c r="O34" s="761"/>
      <c r="P34" s="678"/>
      <c r="Q34" s="678"/>
      <c r="R34" s="678"/>
      <c r="S34" s="678"/>
      <c r="T34" s="678"/>
      <c r="U34" s="678"/>
      <c r="V34" s="678"/>
      <c r="W34" s="678"/>
      <c r="X34" s="679"/>
      <c r="Y34" s="301" t="s">
        <v>13</v>
      </c>
      <c r="Z34" s="296"/>
      <c r="AA34" s="297"/>
      <c r="AB34" s="495" t="s">
        <v>301</v>
      </c>
      <c r="AC34" s="495"/>
      <c r="AD34" s="495"/>
      <c r="AE34" s="362">
        <v>96</v>
      </c>
      <c r="AF34" s="363"/>
      <c r="AG34" s="363"/>
      <c r="AH34" s="363"/>
      <c r="AI34" s="362">
        <v>97</v>
      </c>
      <c r="AJ34" s="363"/>
      <c r="AK34" s="363"/>
      <c r="AL34" s="363"/>
      <c r="AM34" s="362">
        <v>97</v>
      </c>
      <c r="AN34" s="363"/>
      <c r="AO34" s="363"/>
      <c r="AP34" s="363"/>
      <c r="AQ34" s="100"/>
      <c r="AR34" s="101"/>
      <c r="AS34" s="101"/>
      <c r="AT34" s="102"/>
      <c r="AU34" s="363"/>
      <c r="AV34" s="363"/>
      <c r="AW34" s="363"/>
      <c r="AX34" s="365"/>
    </row>
    <row r="35" spans="1:50" ht="23.25" customHeight="1">
      <c r="A35" s="915" t="s">
        <v>529</v>
      </c>
      <c r="B35" s="916"/>
      <c r="C35" s="916"/>
      <c r="D35" s="916"/>
      <c r="E35" s="916"/>
      <c r="F35" s="917"/>
      <c r="G35" s="921" t="s">
        <v>561</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c r="A37" s="640" t="s">
        <v>492</v>
      </c>
      <c r="B37" s="641"/>
      <c r="C37" s="641"/>
      <c r="D37" s="641"/>
      <c r="E37" s="641"/>
      <c r="F37" s="642"/>
      <c r="G37" s="563" t="s">
        <v>265</v>
      </c>
      <c r="H37" s="379"/>
      <c r="I37" s="379"/>
      <c r="J37" s="379"/>
      <c r="K37" s="379"/>
      <c r="L37" s="379"/>
      <c r="M37" s="379"/>
      <c r="N37" s="379"/>
      <c r="O37" s="564"/>
      <c r="P37" s="630" t="s">
        <v>59</v>
      </c>
      <c r="Q37" s="379"/>
      <c r="R37" s="379"/>
      <c r="S37" s="379"/>
      <c r="T37" s="379"/>
      <c r="U37" s="379"/>
      <c r="V37" s="379"/>
      <c r="W37" s="379"/>
      <c r="X37" s="564"/>
      <c r="Y37" s="631"/>
      <c r="Z37" s="632"/>
      <c r="AA37" s="633"/>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c r="A38" s="510"/>
      <c r="B38" s="511"/>
      <c r="C38" s="511"/>
      <c r="D38" s="511"/>
      <c r="E38" s="511"/>
      <c r="F38" s="512"/>
      <c r="G38" s="565"/>
      <c r="H38" s="377"/>
      <c r="I38" s="377"/>
      <c r="J38" s="377"/>
      <c r="K38" s="377"/>
      <c r="L38" s="377"/>
      <c r="M38" s="377"/>
      <c r="N38" s="377"/>
      <c r="O38" s="566"/>
      <c r="P38" s="579"/>
      <c r="Q38" s="377"/>
      <c r="R38" s="377"/>
      <c r="S38" s="377"/>
      <c r="T38" s="377"/>
      <c r="U38" s="377"/>
      <c r="V38" s="377"/>
      <c r="W38" s="377"/>
      <c r="X38" s="566"/>
      <c r="Y38" s="466"/>
      <c r="Z38" s="467"/>
      <c r="AA38" s="468"/>
      <c r="AB38" s="330"/>
      <c r="AC38" s="331"/>
      <c r="AD38" s="332"/>
      <c r="AE38" s="330"/>
      <c r="AF38" s="331"/>
      <c r="AG38" s="331"/>
      <c r="AH38" s="332"/>
      <c r="AI38" s="330"/>
      <c r="AJ38" s="331"/>
      <c r="AK38" s="331"/>
      <c r="AL38" s="332"/>
      <c r="AM38" s="374"/>
      <c r="AN38" s="374"/>
      <c r="AO38" s="374"/>
      <c r="AP38" s="330"/>
      <c r="AQ38" s="215">
        <v>30</v>
      </c>
      <c r="AR38" s="133"/>
      <c r="AS38" s="134" t="s">
        <v>356</v>
      </c>
      <c r="AT38" s="169"/>
      <c r="AU38" s="269"/>
      <c r="AV38" s="269"/>
      <c r="AW38" s="377" t="s">
        <v>300</v>
      </c>
      <c r="AX38" s="378"/>
    </row>
    <row r="39" spans="1:50" ht="23.25" customHeight="1">
      <c r="A39" s="513"/>
      <c r="B39" s="511"/>
      <c r="C39" s="511"/>
      <c r="D39" s="511"/>
      <c r="E39" s="511"/>
      <c r="F39" s="512"/>
      <c r="G39" s="538" t="s">
        <v>598</v>
      </c>
      <c r="H39" s="539"/>
      <c r="I39" s="539"/>
      <c r="J39" s="539"/>
      <c r="K39" s="539"/>
      <c r="L39" s="539"/>
      <c r="M39" s="539"/>
      <c r="N39" s="539"/>
      <c r="O39" s="540"/>
      <c r="P39" s="158" t="s">
        <v>599</v>
      </c>
      <c r="Q39" s="158"/>
      <c r="R39" s="158"/>
      <c r="S39" s="158"/>
      <c r="T39" s="158"/>
      <c r="U39" s="158"/>
      <c r="V39" s="158"/>
      <c r="W39" s="158"/>
      <c r="X39" s="229"/>
      <c r="Y39" s="336" t="s">
        <v>12</v>
      </c>
      <c r="Z39" s="547"/>
      <c r="AA39" s="548"/>
      <c r="AB39" s="549" t="s">
        <v>603</v>
      </c>
      <c r="AC39" s="549"/>
      <c r="AD39" s="549"/>
      <c r="AE39" s="362">
        <v>32</v>
      </c>
      <c r="AF39" s="363"/>
      <c r="AG39" s="363"/>
      <c r="AH39" s="363"/>
      <c r="AI39" s="362">
        <v>29</v>
      </c>
      <c r="AJ39" s="363"/>
      <c r="AK39" s="363"/>
      <c r="AL39" s="363"/>
      <c r="AM39" s="362">
        <v>30</v>
      </c>
      <c r="AN39" s="363"/>
      <c r="AO39" s="363"/>
      <c r="AP39" s="363"/>
      <c r="AQ39" s="100"/>
      <c r="AR39" s="101"/>
      <c r="AS39" s="101"/>
      <c r="AT39" s="102"/>
      <c r="AU39" s="363"/>
      <c r="AV39" s="363"/>
      <c r="AW39" s="363"/>
      <c r="AX39" s="365"/>
    </row>
    <row r="40" spans="1:50" ht="23.25" customHeight="1">
      <c r="A40" s="514"/>
      <c r="B40" s="515"/>
      <c r="C40" s="515"/>
      <c r="D40" s="515"/>
      <c r="E40" s="515"/>
      <c r="F40" s="516"/>
      <c r="G40" s="541"/>
      <c r="H40" s="542"/>
      <c r="I40" s="542"/>
      <c r="J40" s="542"/>
      <c r="K40" s="542"/>
      <c r="L40" s="542"/>
      <c r="M40" s="542"/>
      <c r="N40" s="542"/>
      <c r="O40" s="543"/>
      <c r="P40" s="231"/>
      <c r="Q40" s="231"/>
      <c r="R40" s="231"/>
      <c r="S40" s="231"/>
      <c r="T40" s="231"/>
      <c r="U40" s="231"/>
      <c r="V40" s="231"/>
      <c r="W40" s="231"/>
      <c r="X40" s="232"/>
      <c r="Y40" s="301" t="s">
        <v>54</v>
      </c>
      <c r="Z40" s="296"/>
      <c r="AA40" s="297"/>
      <c r="AB40" s="520" t="s">
        <v>603</v>
      </c>
      <c r="AC40" s="520"/>
      <c r="AD40" s="520"/>
      <c r="AE40" s="362">
        <v>39</v>
      </c>
      <c r="AF40" s="363"/>
      <c r="AG40" s="363"/>
      <c r="AH40" s="363"/>
      <c r="AI40" s="362">
        <v>35</v>
      </c>
      <c r="AJ40" s="363"/>
      <c r="AK40" s="363"/>
      <c r="AL40" s="363"/>
      <c r="AM40" s="362">
        <v>35</v>
      </c>
      <c r="AN40" s="363"/>
      <c r="AO40" s="363"/>
      <c r="AP40" s="363"/>
      <c r="AQ40" s="100">
        <v>35</v>
      </c>
      <c r="AR40" s="101"/>
      <c r="AS40" s="101"/>
      <c r="AT40" s="102"/>
      <c r="AU40" s="363"/>
      <c r="AV40" s="363"/>
      <c r="AW40" s="363"/>
      <c r="AX40" s="365"/>
    </row>
    <row r="41" spans="1:50" ht="23.25" customHeight="1">
      <c r="A41" s="643"/>
      <c r="B41" s="644"/>
      <c r="C41" s="644"/>
      <c r="D41" s="644"/>
      <c r="E41" s="644"/>
      <c r="F41" s="645"/>
      <c r="G41" s="544"/>
      <c r="H41" s="545"/>
      <c r="I41" s="545"/>
      <c r="J41" s="545"/>
      <c r="K41" s="545"/>
      <c r="L41" s="545"/>
      <c r="M41" s="545"/>
      <c r="N41" s="545"/>
      <c r="O41" s="546"/>
      <c r="P41" s="161"/>
      <c r="Q41" s="161"/>
      <c r="R41" s="161"/>
      <c r="S41" s="161"/>
      <c r="T41" s="161"/>
      <c r="U41" s="161"/>
      <c r="V41" s="161"/>
      <c r="W41" s="161"/>
      <c r="X41" s="234"/>
      <c r="Y41" s="301" t="s">
        <v>13</v>
      </c>
      <c r="Z41" s="296"/>
      <c r="AA41" s="297"/>
      <c r="AB41" s="495" t="s">
        <v>301</v>
      </c>
      <c r="AC41" s="495"/>
      <c r="AD41" s="495"/>
      <c r="AE41" s="362">
        <v>82.1</v>
      </c>
      <c r="AF41" s="363"/>
      <c r="AG41" s="363"/>
      <c r="AH41" s="363"/>
      <c r="AI41" s="362">
        <v>82.8</v>
      </c>
      <c r="AJ41" s="363"/>
      <c r="AK41" s="363"/>
      <c r="AL41" s="363"/>
      <c r="AM41" s="362">
        <v>85.7</v>
      </c>
      <c r="AN41" s="363"/>
      <c r="AO41" s="363"/>
      <c r="AP41" s="363"/>
      <c r="AQ41" s="100"/>
      <c r="AR41" s="101"/>
      <c r="AS41" s="101"/>
      <c r="AT41" s="102"/>
      <c r="AU41" s="363"/>
      <c r="AV41" s="363"/>
      <c r="AW41" s="363"/>
      <c r="AX41" s="365"/>
    </row>
    <row r="42" spans="1:50" ht="23.25" customHeight="1">
      <c r="A42" s="915" t="s">
        <v>529</v>
      </c>
      <c r="B42" s="916"/>
      <c r="C42" s="916"/>
      <c r="D42" s="916"/>
      <c r="E42" s="916"/>
      <c r="F42" s="917"/>
      <c r="G42" s="921" t="s">
        <v>600</v>
      </c>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customHeight="1">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c r="A44" s="640" t="s">
        <v>492</v>
      </c>
      <c r="B44" s="641"/>
      <c r="C44" s="641"/>
      <c r="D44" s="641"/>
      <c r="E44" s="641"/>
      <c r="F44" s="642"/>
      <c r="G44" s="563" t="s">
        <v>265</v>
      </c>
      <c r="H44" s="379"/>
      <c r="I44" s="379"/>
      <c r="J44" s="379"/>
      <c r="K44" s="379"/>
      <c r="L44" s="379"/>
      <c r="M44" s="379"/>
      <c r="N44" s="379"/>
      <c r="O44" s="564"/>
      <c r="P44" s="630" t="s">
        <v>59</v>
      </c>
      <c r="Q44" s="379"/>
      <c r="R44" s="379"/>
      <c r="S44" s="379"/>
      <c r="T44" s="379"/>
      <c r="U44" s="379"/>
      <c r="V44" s="379"/>
      <c r="W44" s="379"/>
      <c r="X44" s="564"/>
      <c r="Y44" s="631"/>
      <c r="Z44" s="632"/>
      <c r="AA44" s="633"/>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c r="A45" s="510"/>
      <c r="B45" s="511"/>
      <c r="C45" s="511"/>
      <c r="D45" s="511"/>
      <c r="E45" s="511"/>
      <c r="F45" s="512"/>
      <c r="G45" s="565"/>
      <c r="H45" s="377"/>
      <c r="I45" s="377"/>
      <c r="J45" s="377"/>
      <c r="K45" s="377"/>
      <c r="L45" s="377"/>
      <c r="M45" s="377"/>
      <c r="N45" s="377"/>
      <c r="O45" s="566"/>
      <c r="P45" s="579"/>
      <c r="Q45" s="377"/>
      <c r="R45" s="377"/>
      <c r="S45" s="377"/>
      <c r="T45" s="377"/>
      <c r="U45" s="377"/>
      <c r="V45" s="377"/>
      <c r="W45" s="377"/>
      <c r="X45" s="566"/>
      <c r="Y45" s="466"/>
      <c r="Z45" s="467"/>
      <c r="AA45" s="468"/>
      <c r="AB45" s="330"/>
      <c r="AC45" s="331"/>
      <c r="AD45" s="332"/>
      <c r="AE45" s="330"/>
      <c r="AF45" s="331"/>
      <c r="AG45" s="331"/>
      <c r="AH45" s="332"/>
      <c r="AI45" s="330"/>
      <c r="AJ45" s="331"/>
      <c r="AK45" s="331"/>
      <c r="AL45" s="332"/>
      <c r="AM45" s="374"/>
      <c r="AN45" s="374"/>
      <c r="AO45" s="374"/>
      <c r="AP45" s="330"/>
      <c r="AQ45" s="215">
        <v>30</v>
      </c>
      <c r="AR45" s="133"/>
      <c r="AS45" s="134" t="s">
        <v>356</v>
      </c>
      <c r="AT45" s="169"/>
      <c r="AU45" s="269"/>
      <c r="AV45" s="269"/>
      <c r="AW45" s="377" t="s">
        <v>300</v>
      </c>
      <c r="AX45" s="378"/>
    </row>
    <row r="46" spans="1:50" ht="23.25" customHeight="1">
      <c r="A46" s="513"/>
      <c r="B46" s="511"/>
      <c r="C46" s="511"/>
      <c r="D46" s="511"/>
      <c r="E46" s="511"/>
      <c r="F46" s="512"/>
      <c r="G46" s="538" t="s">
        <v>601</v>
      </c>
      <c r="H46" s="539"/>
      <c r="I46" s="539"/>
      <c r="J46" s="539"/>
      <c r="K46" s="539"/>
      <c r="L46" s="539"/>
      <c r="M46" s="539"/>
      <c r="N46" s="539"/>
      <c r="O46" s="540"/>
      <c r="P46" s="158" t="s">
        <v>602</v>
      </c>
      <c r="Q46" s="158"/>
      <c r="R46" s="158"/>
      <c r="S46" s="158"/>
      <c r="T46" s="158"/>
      <c r="U46" s="158"/>
      <c r="V46" s="158"/>
      <c r="W46" s="158"/>
      <c r="X46" s="229"/>
      <c r="Y46" s="336" t="s">
        <v>12</v>
      </c>
      <c r="Z46" s="547"/>
      <c r="AA46" s="548"/>
      <c r="AB46" s="549" t="s">
        <v>603</v>
      </c>
      <c r="AC46" s="549"/>
      <c r="AD46" s="549"/>
      <c r="AE46" s="362">
        <v>3.8</v>
      </c>
      <c r="AF46" s="363"/>
      <c r="AG46" s="363"/>
      <c r="AH46" s="363"/>
      <c r="AI46" s="362">
        <v>3.9</v>
      </c>
      <c r="AJ46" s="363"/>
      <c r="AK46" s="363"/>
      <c r="AL46" s="363"/>
      <c r="AM46" s="362">
        <v>3.8</v>
      </c>
      <c r="AN46" s="363"/>
      <c r="AO46" s="363"/>
      <c r="AP46" s="363"/>
      <c r="AQ46" s="100"/>
      <c r="AR46" s="101"/>
      <c r="AS46" s="101"/>
      <c r="AT46" s="102"/>
      <c r="AU46" s="363"/>
      <c r="AV46" s="363"/>
      <c r="AW46" s="363"/>
      <c r="AX46" s="365"/>
    </row>
    <row r="47" spans="1:50" ht="23.25" customHeight="1">
      <c r="A47" s="514"/>
      <c r="B47" s="515"/>
      <c r="C47" s="515"/>
      <c r="D47" s="515"/>
      <c r="E47" s="515"/>
      <c r="F47" s="516"/>
      <c r="G47" s="541"/>
      <c r="H47" s="542"/>
      <c r="I47" s="542"/>
      <c r="J47" s="542"/>
      <c r="K47" s="542"/>
      <c r="L47" s="542"/>
      <c r="M47" s="542"/>
      <c r="N47" s="542"/>
      <c r="O47" s="543"/>
      <c r="P47" s="231"/>
      <c r="Q47" s="231"/>
      <c r="R47" s="231"/>
      <c r="S47" s="231"/>
      <c r="T47" s="231"/>
      <c r="U47" s="231"/>
      <c r="V47" s="231"/>
      <c r="W47" s="231"/>
      <c r="X47" s="232"/>
      <c r="Y47" s="301" t="s">
        <v>54</v>
      </c>
      <c r="Z47" s="296"/>
      <c r="AA47" s="297"/>
      <c r="AB47" s="520" t="s">
        <v>603</v>
      </c>
      <c r="AC47" s="520"/>
      <c r="AD47" s="520"/>
      <c r="AE47" s="362">
        <v>3.6</v>
      </c>
      <c r="AF47" s="363"/>
      <c r="AG47" s="363"/>
      <c r="AH47" s="363"/>
      <c r="AI47" s="362">
        <v>3.7</v>
      </c>
      <c r="AJ47" s="363"/>
      <c r="AK47" s="363"/>
      <c r="AL47" s="363"/>
      <c r="AM47" s="362">
        <v>3.4</v>
      </c>
      <c r="AN47" s="363"/>
      <c r="AO47" s="363"/>
      <c r="AP47" s="363"/>
      <c r="AQ47" s="100"/>
      <c r="AR47" s="101"/>
      <c r="AS47" s="101"/>
      <c r="AT47" s="102"/>
      <c r="AU47" s="363"/>
      <c r="AV47" s="363"/>
      <c r="AW47" s="363"/>
      <c r="AX47" s="365"/>
    </row>
    <row r="48" spans="1:50" ht="23.25" customHeight="1">
      <c r="A48" s="643"/>
      <c r="B48" s="644"/>
      <c r="C48" s="644"/>
      <c r="D48" s="644"/>
      <c r="E48" s="644"/>
      <c r="F48" s="645"/>
      <c r="G48" s="544"/>
      <c r="H48" s="545"/>
      <c r="I48" s="545"/>
      <c r="J48" s="545"/>
      <c r="K48" s="545"/>
      <c r="L48" s="545"/>
      <c r="M48" s="545"/>
      <c r="N48" s="545"/>
      <c r="O48" s="546"/>
      <c r="P48" s="161"/>
      <c r="Q48" s="161"/>
      <c r="R48" s="161"/>
      <c r="S48" s="161"/>
      <c r="T48" s="161"/>
      <c r="U48" s="161"/>
      <c r="V48" s="161"/>
      <c r="W48" s="161"/>
      <c r="X48" s="234"/>
      <c r="Y48" s="301" t="s">
        <v>13</v>
      </c>
      <c r="Z48" s="296"/>
      <c r="AA48" s="297"/>
      <c r="AB48" s="495" t="s">
        <v>301</v>
      </c>
      <c r="AC48" s="495"/>
      <c r="AD48" s="495"/>
      <c r="AE48" s="362">
        <v>107.2</v>
      </c>
      <c r="AF48" s="363"/>
      <c r="AG48" s="363"/>
      <c r="AH48" s="363"/>
      <c r="AI48" s="362">
        <v>106.9</v>
      </c>
      <c r="AJ48" s="363"/>
      <c r="AK48" s="363"/>
      <c r="AL48" s="363"/>
      <c r="AM48" s="362">
        <v>113.8</v>
      </c>
      <c r="AN48" s="363"/>
      <c r="AO48" s="363"/>
      <c r="AP48" s="363"/>
      <c r="AQ48" s="100"/>
      <c r="AR48" s="101"/>
      <c r="AS48" s="101"/>
      <c r="AT48" s="102"/>
      <c r="AU48" s="363"/>
      <c r="AV48" s="363"/>
      <c r="AW48" s="363"/>
      <c r="AX48" s="365"/>
    </row>
    <row r="49" spans="1:50" ht="23.25" customHeight="1">
      <c r="A49" s="915" t="s">
        <v>529</v>
      </c>
      <c r="B49" s="916"/>
      <c r="C49" s="916"/>
      <c r="D49" s="916"/>
      <c r="E49" s="916"/>
      <c r="F49" s="917"/>
      <c r="G49" s="921" t="s">
        <v>600</v>
      </c>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customHeight="1" thickBot="1">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c r="A51" s="510" t="s">
        <v>492</v>
      </c>
      <c r="B51" s="511"/>
      <c r="C51" s="511"/>
      <c r="D51" s="511"/>
      <c r="E51" s="511"/>
      <c r="F51" s="512"/>
      <c r="G51" s="563" t="s">
        <v>265</v>
      </c>
      <c r="H51" s="379"/>
      <c r="I51" s="379"/>
      <c r="J51" s="379"/>
      <c r="K51" s="379"/>
      <c r="L51" s="379"/>
      <c r="M51" s="379"/>
      <c r="N51" s="379"/>
      <c r="O51" s="564"/>
      <c r="P51" s="630" t="s">
        <v>59</v>
      </c>
      <c r="Q51" s="379"/>
      <c r="R51" s="379"/>
      <c r="S51" s="379"/>
      <c r="T51" s="379"/>
      <c r="U51" s="379"/>
      <c r="V51" s="379"/>
      <c r="W51" s="379"/>
      <c r="X51" s="564"/>
      <c r="Y51" s="631"/>
      <c r="Z51" s="632"/>
      <c r="AA51" s="633"/>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0"/>
      <c r="B52" s="511"/>
      <c r="C52" s="511"/>
      <c r="D52" s="511"/>
      <c r="E52" s="511"/>
      <c r="F52" s="512"/>
      <c r="G52" s="565"/>
      <c r="H52" s="377"/>
      <c r="I52" s="377"/>
      <c r="J52" s="377"/>
      <c r="K52" s="377"/>
      <c r="L52" s="377"/>
      <c r="M52" s="377"/>
      <c r="N52" s="377"/>
      <c r="O52" s="566"/>
      <c r="P52" s="579"/>
      <c r="Q52" s="377"/>
      <c r="R52" s="377"/>
      <c r="S52" s="377"/>
      <c r="T52" s="377"/>
      <c r="U52" s="377"/>
      <c r="V52" s="377"/>
      <c r="W52" s="377"/>
      <c r="X52" s="566"/>
      <c r="Y52" s="466"/>
      <c r="Z52" s="467"/>
      <c r="AA52" s="468"/>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3"/>
      <c r="B53" s="511"/>
      <c r="C53" s="511"/>
      <c r="D53" s="511"/>
      <c r="E53" s="511"/>
      <c r="F53" s="512"/>
      <c r="G53" s="538"/>
      <c r="H53" s="539"/>
      <c r="I53" s="539"/>
      <c r="J53" s="539"/>
      <c r="K53" s="539"/>
      <c r="L53" s="539"/>
      <c r="M53" s="539"/>
      <c r="N53" s="539"/>
      <c r="O53" s="540"/>
      <c r="P53" s="158"/>
      <c r="Q53" s="158"/>
      <c r="R53" s="158"/>
      <c r="S53" s="158"/>
      <c r="T53" s="158"/>
      <c r="U53" s="158"/>
      <c r="V53" s="158"/>
      <c r="W53" s="158"/>
      <c r="X53" s="229"/>
      <c r="Y53" s="336" t="s">
        <v>12</v>
      </c>
      <c r="Z53" s="547"/>
      <c r="AA53" s="548"/>
      <c r="AB53" s="549"/>
      <c r="AC53" s="549"/>
      <c r="AD53" s="54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4"/>
      <c r="B54" s="515"/>
      <c r="C54" s="515"/>
      <c r="D54" s="515"/>
      <c r="E54" s="515"/>
      <c r="F54" s="516"/>
      <c r="G54" s="541"/>
      <c r="H54" s="542"/>
      <c r="I54" s="542"/>
      <c r="J54" s="542"/>
      <c r="K54" s="542"/>
      <c r="L54" s="542"/>
      <c r="M54" s="542"/>
      <c r="N54" s="542"/>
      <c r="O54" s="543"/>
      <c r="P54" s="231"/>
      <c r="Q54" s="231"/>
      <c r="R54" s="231"/>
      <c r="S54" s="231"/>
      <c r="T54" s="231"/>
      <c r="U54" s="231"/>
      <c r="V54" s="231"/>
      <c r="W54" s="231"/>
      <c r="X54" s="232"/>
      <c r="Y54" s="301" t="s">
        <v>54</v>
      </c>
      <c r="Z54" s="296"/>
      <c r="AA54" s="297"/>
      <c r="AB54" s="520"/>
      <c r="AC54" s="520"/>
      <c r="AD54" s="52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3"/>
      <c r="B55" s="644"/>
      <c r="C55" s="644"/>
      <c r="D55" s="644"/>
      <c r="E55" s="644"/>
      <c r="F55" s="645"/>
      <c r="G55" s="544"/>
      <c r="H55" s="545"/>
      <c r="I55" s="545"/>
      <c r="J55" s="545"/>
      <c r="K55" s="545"/>
      <c r="L55" s="545"/>
      <c r="M55" s="545"/>
      <c r="N55" s="545"/>
      <c r="O55" s="546"/>
      <c r="P55" s="161"/>
      <c r="Q55" s="161"/>
      <c r="R55" s="161"/>
      <c r="S55" s="161"/>
      <c r="T55" s="161"/>
      <c r="U55" s="161"/>
      <c r="V55" s="161"/>
      <c r="W55" s="161"/>
      <c r="X55" s="234"/>
      <c r="Y55" s="301" t="s">
        <v>13</v>
      </c>
      <c r="Z55" s="296"/>
      <c r="AA55" s="297"/>
      <c r="AB55" s="459" t="s">
        <v>14</v>
      </c>
      <c r="AC55" s="459"/>
      <c r="AD55" s="45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15" t="s">
        <v>529</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c r="A58" s="510" t="s">
        <v>492</v>
      </c>
      <c r="B58" s="511"/>
      <c r="C58" s="511"/>
      <c r="D58" s="511"/>
      <c r="E58" s="511"/>
      <c r="F58" s="512"/>
      <c r="G58" s="563" t="s">
        <v>265</v>
      </c>
      <c r="H58" s="379"/>
      <c r="I58" s="379"/>
      <c r="J58" s="379"/>
      <c r="K58" s="379"/>
      <c r="L58" s="379"/>
      <c r="M58" s="379"/>
      <c r="N58" s="379"/>
      <c r="O58" s="564"/>
      <c r="P58" s="630" t="s">
        <v>59</v>
      </c>
      <c r="Q58" s="379"/>
      <c r="R58" s="379"/>
      <c r="S58" s="379"/>
      <c r="T58" s="379"/>
      <c r="U58" s="379"/>
      <c r="V58" s="379"/>
      <c r="W58" s="379"/>
      <c r="X58" s="564"/>
      <c r="Y58" s="631"/>
      <c r="Z58" s="632"/>
      <c r="AA58" s="633"/>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0"/>
      <c r="B59" s="511"/>
      <c r="C59" s="511"/>
      <c r="D59" s="511"/>
      <c r="E59" s="511"/>
      <c r="F59" s="512"/>
      <c r="G59" s="565"/>
      <c r="H59" s="377"/>
      <c r="I59" s="377"/>
      <c r="J59" s="377"/>
      <c r="K59" s="377"/>
      <c r="L59" s="377"/>
      <c r="M59" s="377"/>
      <c r="N59" s="377"/>
      <c r="O59" s="566"/>
      <c r="P59" s="579"/>
      <c r="Q59" s="377"/>
      <c r="R59" s="377"/>
      <c r="S59" s="377"/>
      <c r="T59" s="377"/>
      <c r="U59" s="377"/>
      <c r="V59" s="377"/>
      <c r="W59" s="377"/>
      <c r="X59" s="566"/>
      <c r="Y59" s="466"/>
      <c r="Z59" s="467"/>
      <c r="AA59" s="468"/>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3"/>
      <c r="B60" s="511"/>
      <c r="C60" s="511"/>
      <c r="D60" s="511"/>
      <c r="E60" s="511"/>
      <c r="F60" s="512"/>
      <c r="G60" s="538"/>
      <c r="H60" s="539"/>
      <c r="I60" s="539"/>
      <c r="J60" s="539"/>
      <c r="K60" s="539"/>
      <c r="L60" s="539"/>
      <c r="M60" s="539"/>
      <c r="N60" s="539"/>
      <c r="O60" s="540"/>
      <c r="P60" s="158"/>
      <c r="Q60" s="158"/>
      <c r="R60" s="158"/>
      <c r="S60" s="158"/>
      <c r="T60" s="158"/>
      <c r="U60" s="158"/>
      <c r="V60" s="158"/>
      <c r="W60" s="158"/>
      <c r="X60" s="229"/>
      <c r="Y60" s="336" t="s">
        <v>12</v>
      </c>
      <c r="Z60" s="547"/>
      <c r="AA60" s="548"/>
      <c r="AB60" s="549"/>
      <c r="AC60" s="549"/>
      <c r="AD60" s="54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4"/>
      <c r="B61" s="515"/>
      <c r="C61" s="515"/>
      <c r="D61" s="515"/>
      <c r="E61" s="515"/>
      <c r="F61" s="516"/>
      <c r="G61" s="541"/>
      <c r="H61" s="542"/>
      <c r="I61" s="542"/>
      <c r="J61" s="542"/>
      <c r="K61" s="542"/>
      <c r="L61" s="542"/>
      <c r="M61" s="542"/>
      <c r="N61" s="542"/>
      <c r="O61" s="543"/>
      <c r="P61" s="231"/>
      <c r="Q61" s="231"/>
      <c r="R61" s="231"/>
      <c r="S61" s="231"/>
      <c r="T61" s="231"/>
      <c r="U61" s="231"/>
      <c r="V61" s="231"/>
      <c r="W61" s="231"/>
      <c r="X61" s="232"/>
      <c r="Y61" s="301" t="s">
        <v>54</v>
      </c>
      <c r="Z61" s="296"/>
      <c r="AA61" s="297"/>
      <c r="AB61" s="520"/>
      <c r="AC61" s="520"/>
      <c r="AD61" s="52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4"/>
      <c r="B62" s="515"/>
      <c r="C62" s="515"/>
      <c r="D62" s="515"/>
      <c r="E62" s="515"/>
      <c r="F62" s="516"/>
      <c r="G62" s="544"/>
      <c r="H62" s="545"/>
      <c r="I62" s="545"/>
      <c r="J62" s="545"/>
      <c r="K62" s="545"/>
      <c r="L62" s="545"/>
      <c r="M62" s="545"/>
      <c r="N62" s="545"/>
      <c r="O62" s="546"/>
      <c r="P62" s="161"/>
      <c r="Q62" s="161"/>
      <c r="R62" s="161"/>
      <c r="S62" s="161"/>
      <c r="T62" s="161"/>
      <c r="U62" s="161"/>
      <c r="V62" s="161"/>
      <c r="W62" s="161"/>
      <c r="X62" s="234"/>
      <c r="Y62" s="301" t="s">
        <v>13</v>
      </c>
      <c r="Z62" s="296"/>
      <c r="AA62" s="297"/>
      <c r="AB62" s="495" t="s">
        <v>14</v>
      </c>
      <c r="AC62" s="495"/>
      <c r="AD62" s="49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15" t="s">
        <v>529</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c r="A65" s="876" t="s">
        <v>493</v>
      </c>
      <c r="B65" s="877"/>
      <c r="C65" s="877"/>
      <c r="D65" s="877"/>
      <c r="E65" s="877"/>
      <c r="F65" s="878"/>
      <c r="G65" s="879"/>
      <c r="H65" s="881" t="s">
        <v>265</v>
      </c>
      <c r="I65" s="881"/>
      <c r="J65" s="881"/>
      <c r="K65" s="881"/>
      <c r="L65" s="881"/>
      <c r="M65" s="881"/>
      <c r="N65" s="881"/>
      <c r="O65" s="882"/>
      <c r="P65" s="885" t="s">
        <v>59</v>
      </c>
      <c r="Q65" s="881"/>
      <c r="R65" s="881"/>
      <c r="S65" s="881"/>
      <c r="T65" s="881"/>
      <c r="U65" s="881"/>
      <c r="V65" s="882"/>
      <c r="W65" s="887" t="s">
        <v>488</v>
      </c>
      <c r="X65" s="888"/>
      <c r="Y65" s="891"/>
      <c r="Z65" s="891"/>
      <c r="AA65" s="892"/>
      <c r="AB65" s="885" t="s">
        <v>11</v>
      </c>
      <c r="AC65" s="881"/>
      <c r="AD65" s="882"/>
      <c r="AE65" s="366" t="s">
        <v>357</v>
      </c>
      <c r="AF65" s="367"/>
      <c r="AG65" s="367"/>
      <c r="AH65" s="368"/>
      <c r="AI65" s="366" t="s">
        <v>363</v>
      </c>
      <c r="AJ65" s="367"/>
      <c r="AK65" s="367"/>
      <c r="AL65" s="368"/>
      <c r="AM65" s="373" t="s">
        <v>472</v>
      </c>
      <c r="AN65" s="373"/>
      <c r="AO65" s="373"/>
      <c r="AP65" s="366"/>
      <c r="AQ65" s="885" t="s">
        <v>355</v>
      </c>
      <c r="AR65" s="881"/>
      <c r="AS65" s="881"/>
      <c r="AT65" s="882"/>
      <c r="AU65" s="1003" t="s">
        <v>253</v>
      </c>
      <c r="AV65" s="1003"/>
      <c r="AW65" s="1003"/>
      <c r="AX65" s="1004"/>
    </row>
    <row r="66" spans="1:50" ht="18.75" hidden="1" customHeight="1">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30"/>
      <c r="AF66" s="331"/>
      <c r="AG66" s="331"/>
      <c r="AH66" s="332"/>
      <c r="AI66" s="330"/>
      <c r="AJ66" s="331"/>
      <c r="AK66" s="331"/>
      <c r="AL66" s="332"/>
      <c r="AM66" s="374"/>
      <c r="AN66" s="374"/>
      <c r="AO66" s="374"/>
      <c r="AP66" s="330"/>
      <c r="AQ66" s="268"/>
      <c r="AR66" s="269"/>
      <c r="AS66" s="883" t="s">
        <v>356</v>
      </c>
      <c r="AT66" s="884"/>
      <c r="AU66" s="269"/>
      <c r="AV66" s="269"/>
      <c r="AW66" s="883" t="s">
        <v>491</v>
      </c>
      <c r="AX66" s="1005"/>
    </row>
    <row r="67" spans="1:50" ht="23.25" hidden="1" customHeight="1">
      <c r="A67" s="869"/>
      <c r="B67" s="870"/>
      <c r="C67" s="870"/>
      <c r="D67" s="870"/>
      <c r="E67" s="870"/>
      <c r="F67" s="871"/>
      <c r="G67" s="1006" t="s">
        <v>364</v>
      </c>
      <c r="H67" s="989"/>
      <c r="I67" s="990"/>
      <c r="J67" s="990"/>
      <c r="K67" s="990"/>
      <c r="L67" s="990"/>
      <c r="M67" s="990"/>
      <c r="N67" s="990"/>
      <c r="O67" s="991"/>
      <c r="P67" s="989"/>
      <c r="Q67" s="990"/>
      <c r="R67" s="990"/>
      <c r="S67" s="990"/>
      <c r="T67" s="990"/>
      <c r="U67" s="990"/>
      <c r="V67" s="991"/>
      <c r="W67" s="995"/>
      <c r="X67" s="996"/>
      <c r="Y67" s="976" t="s">
        <v>12</v>
      </c>
      <c r="Z67" s="976"/>
      <c r="AA67" s="977"/>
      <c r="AB67" s="978" t="s">
        <v>519</v>
      </c>
      <c r="AC67" s="978"/>
      <c r="AD67" s="97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69"/>
      <c r="B68" s="870"/>
      <c r="C68" s="870"/>
      <c r="D68" s="870"/>
      <c r="E68" s="870"/>
      <c r="F68" s="871"/>
      <c r="G68" s="966"/>
      <c r="H68" s="992"/>
      <c r="I68" s="993"/>
      <c r="J68" s="993"/>
      <c r="K68" s="993"/>
      <c r="L68" s="993"/>
      <c r="M68" s="993"/>
      <c r="N68" s="993"/>
      <c r="O68" s="994"/>
      <c r="P68" s="992"/>
      <c r="Q68" s="993"/>
      <c r="R68" s="993"/>
      <c r="S68" s="993"/>
      <c r="T68" s="993"/>
      <c r="U68" s="993"/>
      <c r="V68" s="994"/>
      <c r="W68" s="997"/>
      <c r="X68" s="998"/>
      <c r="Y68" s="181" t="s">
        <v>54</v>
      </c>
      <c r="Z68" s="181"/>
      <c r="AA68" s="182"/>
      <c r="AB68" s="1001" t="s">
        <v>519</v>
      </c>
      <c r="AC68" s="1001"/>
      <c r="AD68" s="100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69"/>
      <c r="B69" s="870"/>
      <c r="C69" s="870"/>
      <c r="D69" s="870"/>
      <c r="E69" s="870"/>
      <c r="F69" s="871"/>
      <c r="G69" s="1007"/>
      <c r="H69" s="992"/>
      <c r="I69" s="993"/>
      <c r="J69" s="993"/>
      <c r="K69" s="993"/>
      <c r="L69" s="993"/>
      <c r="M69" s="993"/>
      <c r="N69" s="993"/>
      <c r="O69" s="994"/>
      <c r="P69" s="992"/>
      <c r="Q69" s="993"/>
      <c r="R69" s="993"/>
      <c r="S69" s="993"/>
      <c r="T69" s="993"/>
      <c r="U69" s="993"/>
      <c r="V69" s="994"/>
      <c r="W69" s="999"/>
      <c r="X69" s="1000"/>
      <c r="Y69" s="181" t="s">
        <v>13</v>
      </c>
      <c r="Z69" s="181"/>
      <c r="AA69" s="182"/>
      <c r="AB69" s="1002" t="s">
        <v>520</v>
      </c>
      <c r="AC69" s="1002"/>
      <c r="AD69" s="1002"/>
      <c r="AE69" s="832"/>
      <c r="AF69" s="833"/>
      <c r="AG69" s="833"/>
      <c r="AH69" s="833"/>
      <c r="AI69" s="832"/>
      <c r="AJ69" s="833"/>
      <c r="AK69" s="833"/>
      <c r="AL69" s="833"/>
      <c r="AM69" s="832"/>
      <c r="AN69" s="833"/>
      <c r="AO69" s="833"/>
      <c r="AP69" s="833"/>
      <c r="AQ69" s="362"/>
      <c r="AR69" s="363"/>
      <c r="AS69" s="363"/>
      <c r="AT69" s="364"/>
      <c r="AU69" s="363"/>
      <c r="AV69" s="363"/>
      <c r="AW69" s="363"/>
      <c r="AX69" s="365"/>
    </row>
    <row r="70" spans="1:50" ht="23.25" hidden="1" customHeight="1">
      <c r="A70" s="869" t="s">
        <v>499</v>
      </c>
      <c r="B70" s="870"/>
      <c r="C70" s="870"/>
      <c r="D70" s="870"/>
      <c r="E70" s="870"/>
      <c r="F70" s="871"/>
      <c r="G70" s="966" t="s">
        <v>365</v>
      </c>
      <c r="H70" s="967"/>
      <c r="I70" s="967"/>
      <c r="J70" s="967"/>
      <c r="K70" s="967"/>
      <c r="L70" s="967"/>
      <c r="M70" s="967"/>
      <c r="N70" s="967"/>
      <c r="O70" s="967"/>
      <c r="P70" s="967"/>
      <c r="Q70" s="967"/>
      <c r="R70" s="967"/>
      <c r="S70" s="967"/>
      <c r="T70" s="967"/>
      <c r="U70" s="967"/>
      <c r="V70" s="967"/>
      <c r="W70" s="970" t="s">
        <v>518</v>
      </c>
      <c r="X70" s="971"/>
      <c r="Y70" s="976" t="s">
        <v>12</v>
      </c>
      <c r="Z70" s="976"/>
      <c r="AA70" s="977"/>
      <c r="AB70" s="978" t="s">
        <v>519</v>
      </c>
      <c r="AC70" s="978"/>
      <c r="AD70" s="97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69"/>
      <c r="B71" s="870"/>
      <c r="C71" s="870"/>
      <c r="D71" s="870"/>
      <c r="E71" s="870"/>
      <c r="F71" s="871"/>
      <c r="G71" s="966"/>
      <c r="H71" s="968"/>
      <c r="I71" s="968"/>
      <c r="J71" s="968"/>
      <c r="K71" s="968"/>
      <c r="L71" s="968"/>
      <c r="M71" s="968"/>
      <c r="N71" s="968"/>
      <c r="O71" s="968"/>
      <c r="P71" s="968"/>
      <c r="Q71" s="968"/>
      <c r="R71" s="968"/>
      <c r="S71" s="968"/>
      <c r="T71" s="968"/>
      <c r="U71" s="968"/>
      <c r="V71" s="968"/>
      <c r="W71" s="972"/>
      <c r="X71" s="973"/>
      <c r="Y71" s="181" t="s">
        <v>54</v>
      </c>
      <c r="Z71" s="181"/>
      <c r="AA71" s="182"/>
      <c r="AB71" s="1001" t="s">
        <v>519</v>
      </c>
      <c r="AC71" s="1001"/>
      <c r="AD71" s="100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72"/>
      <c r="B72" s="873"/>
      <c r="C72" s="873"/>
      <c r="D72" s="873"/>
      <c r="E72" s="873"/>
      <c r="F72" s="874"/>
      <c r="G72" s="966"/>
      <c r="H72" s="969"/>
      <c r="I72" s="969"/>
      <c r="J72" s="969"/>
      <c r="K72" s="969"/>
      <c r="L72" s="969"/>
      <c r="M72" s="969"/>
      <c r="N72" s="969"/>
      <c r="O72" s="969"/>
      <c r="P72" s="969"/>
      <c r="Q72" s="969"/>
      <c r="R72" s="969"/>
      <c r="S72" s="969"/>
      <c r="T72" s="969"/>
      <c r="U72" s="969"/>
      <c r="V72" s="969"/>
      <c r="W72" s="974"/>
      <c r="X72" s="975"/>
      <c r="Y72" s="181" t="s">
        <v>13</v>
      </c>
      <c r="Z72" s="181"/>
      <c r="AA72" s="182"/>
      <c r="AB72" s="1002" t="s">
        <v>520</v>
      </c>
      <c r="AC72" s="1002"/>
      <c r="AD72" s="100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55" t="s">
        <v>493</v>
      </c>
      <c r="B73" s="856"/>
      <c r="C73" s="856"/>
      <c r="D73" s="856"/>
      <c r="E73" s="856"/>
      <c r="F73" s="857"/>
      <c r="G73" s="824"/>
      <c r="H73" s="166" t="s">
        <v>265</v>
      </c>
      <c r="I73" s="166"/>
      <c r="J73" s="166"/>
      <c r="K73" s="166"/>
      <c r="L73" s="166"/>
      <c r="M73" s="166"/>
      <c r="N73" s="166"/>
      <c r="O73" s="167"/>
      <c r="P73" s="173" t="s">
        <v>59</v>
      </c>
      <c r="Q73" s="166"/>
      <c r="R73" s="166"/>
      <c r="S73" s="166"/>
      <c r="T73" s="166"/>
      <c r="U73" s="166"/>
      <c r="V73" s="166"/>
      <c r="W73" s="166"/>
      <c r="X73" s="167"/>
      <c r="Y73" s="826"/>
      <c r="Z73" s="827"/>
      <c r="AA73" s="828"/>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58"/>
      <c r="B74" s="859"/>
      <c r="C74" s="859"/>
      <c r="D74" s="859"/>
      <c r="E74" s="859"/>
      <c r="F74" s="860"/>
      <c r="G74" s="82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58"/>
      <c r="B75" s="859"/>
      <c r="C75" s="859"/>
      <c r="D75" s="859"/>
      <c r="E75" s="859"/>
      <c r="F75" s="860"/>
      <c r="G75" s="79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58"/>
      <c r="B76" s="859"/>
      <c r="C76" s="859"/>
      <c r="D76" s="859"/>
      <c r="E76" s="859"/>
      <c r="F76" s="860"/>
      <c r="G76" s="79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58"/>
      <c r="B77" s="859"/>
      <c r="C77" s="859"/>
      <c r="D77" s="859"/>
      <c r="E77" s="859"/>
      <c r="F77" s="860"/>
      <c r="G77" s="79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29" t="s">
        <v>532</v>
      </c>
      <c r="B78" s="930"/>
      <c r="C78" s="930"/>
      <c r="D78" s="930"/>
      <c r="E78" s="927" t="s">
        <v>465</v>
      </c>
      <c r="F78" s="928"/>
      <c r="G78" s="57" t="s">
        <v>365</v>
      </c>
      <c r="H78" s="806"/>
      <c r="I78" s="242"/>
      <c r="J78" s="242"/>
      <c r="K78" s="242"/>
      <c r="L78" s="242"/>
      <c r="M78" s="242"/>
      <c r="N78" s="242"/>
      <c r="O78" s="807"/>
      <c r="P78" s="259"/>
      <c r="Q78" s="259"/>
      <c r="R78" s="259"/>
      <c r="S78" s="259"/>
      <c r="T78" s="259"/>
      <c r="U78" s="259"/>
      <c r="V78" s="259"/>
      <c r="W78" s="259"/>
      <c r="X78" s="25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c r="A79" s="829" t="s">
        <v>268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45" t="s">
        <v>487</v>
      </c>
      <c r="AP79" s="146"/>
      <c r="AQ79" s="146"/>
      <c r="AR79" s="81" t="s">
        <v>485</v>
      </c>
      <c r="AS79" s="145"/>
      <c r="AT79" s="146"/>
      <c r="AU79" s="146"/>
      <c r="AV79" s="146"/>
      <c r="AW79" s="146"/>
      <c r="AX79" s="147"/>
    </row>
    <row r="80" spans="1:50" ht="18.75" hidden="1" customHeight="1">
      <c r="A80" s="517" t="s">
        <v>266</v>
      </c>
      <c r="B80" s="864" t="s">
        <v>484</v>
      </c>
      <c r="C80" s="865"/>
      <c r="D80" s="865"/>
      <c r="E80" s="865"/>
      <c r="F80" s="866"/>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473</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900"/>
    </row>
    <row r="81" spans="1:60" ht="22.5" hidden="1" customHeight="1">
      <c r="A81" s="518"/>
      <c r="B81" s="867"/>
      <c r="C81" s="550"/>
      <c r="D81" s="550"/>
      <c r="E81" s="550"/>
      <c r="F81" s="551"/>
      <c r="G81" s="377"/>
      <c r="H81" s="377"/>
      <c r="I81" s="377"/>
      <c r="J81" s="377"/>
      <c r="K81" s="377"/>
      <c r="L81" s="377"/>
      <c r="M81" s="377"/>
      <c r="N81" s="377"/>
      <c r="O81" s="377"/>
      <c r="P81" s="377"/>
      <c r="Q81" s="377"/>
      <c r="R81" s="377"/>
      <c r="S81" s="377"/>
      <c r="T81" s="377"/>
      <c r="U81" s="377"/>
      <c r="V81" s="377"/>
      <c r="W81" s="377"/>
      <c r="X81" s="377"/>
      <c r="Y81" s="377"/>
      <c r="Z81" s="377"/>
      <c r="AA81" s="566"/>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18"/>
      <c r="B82" s="867"/>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66"/>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c r="A83" s="518"/>
      <c r="B83" s="867"/>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67"/>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c r="A84" s="518"/>
      <c r="B84" s="868"/>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68"/>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c r="A85" s="518"/>
      <c r="B85" s="550" t="s">
        <v>264</v>
      </c>
      <c r="C85" s="550"/>
      <c r="D85" s="550"/>
      <c r="E85" s="550"/>
      <c r="F85" s="551"/>
      <c r="G85" s="808" t="s">
        <v>61</v>
      </c>
      <c r="H85" s="793"/>
      <c r="I85" s="793"/>
      <c r="J85" s="793"/>
      <c r="K85" s="793"/>
      <c r="L85" s="793"/>
      <c r="M85" s="793"/>
      <c r="N85" s="793"/>
      <c r="O85" s="794"/>
      <c r="P85" s="792" t="s">
        <v>63</v>
      </c>
      <c r="Q85" s="793"/>
      <c r="R85" s="793"/>
      <c r="S85" s="793"/>
      <c r="T85" s="793"/>
      <c r="U85" s="793"/>
      <c r="V85" s="793"/>
      <c r="W85" s="793"/>
      <c r="X85" s="794"/>
      <c r="Y85" s="170"/>
      <c r="Z85" s="171"/>
      <c r="AA85" s="172"/>
      <c r="AB85" s="456" t="s">
        <v>11</v>
      </c>
      <c r="AC85" s="457"/>
      <c r="AD85" s="458"/>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18"/>
      <c r="B86" s="550"/>
      <c r="C86" s="550"/>
      <c r="D86" s="550"/>
      <c r="E86" s="550"/>
      <c r="F86" s="551"/>
      <c r="G86" s="565"/>
      <c r="H86" s="377"/>
      <c r="I86" s="377"/>
      <c r="J86" s="377"/>
      <c r="K86" s="377"/>
      <c r="L86" s="377"/>
      <c r="M86" s="377"/>
      <c r="N86" s="377"/>
      <c r="O86" s="566"/>
      <c r="P86" s="579"/>
      <c r="Q86" s="377"/>
      <c r="R86" s="377"/>
      <c r="S86" s="377"/>
      <c r="T86" s="377"/>
      <c r="U86" s="377"/>
      <c r="V86" s="377"/>
      <c r="W86" s="377"/>
      <c r="X86" s="566"/>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18"/>
      <c r="B87" s="550"/>
      <c r="C87" s="550"/>
      <c r="D87" s="550"/>
      <c r="E87" s="550"/>
      <c r="F87" s="551"/>
      <c r="G87" s="228"/>
      <c r="H87" s="158"/>
      <c r="I87" s="158"/>
      <c r="J87" s="158"/>
      <c r="K87" s="158"/>
      <c r="L87" s="158"/>
      <c r="M87" s="158"/>
      <c r="N87" s="158"/>
      <c r="O87" s="229"/>
      <c r="P87" s="158"/>
      <c r="Q87" s="817"/>
      <c r="R87" s="817"/>
      <c r="S87" s="817"/>
      <c r="T87" s="817"/>
      <c r="U87" s="817"/>
      <c r="V87" s="817"/>
      <c r="W87" s="817"/>
      <c r="X87" s="818"/>
      <c r="Y87" s="769" t="s">
        <v>62</v>
      </c>
      <c r="Z87" s="770"/>
      <c r="AA87" s="771"/>
      <c r="AB87" s="549"/>
      <c r="AC87" s="549"/>
      <c r="AD87" s="549"/>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18"/>
      <c r="B88" s="550"/>
      <c r="C88" s="550"/>
      <c r="D88" s="550"/>
      <c r="E88" s="550"/>
      <c r="F88" s="551"/>
      <c r="G88" s="230"/>
      <c r="H88" s="231"/>
      <c r="I88" s="231"/>
      <c r="J88" s="231"/>
      <c r="K88" s="231"/>
      <c r="L88" s="231"/>
      <c r="M88" s="231"/>
      <c r="N88" s="231"/>
      <c r="O88" s="232"/>
      <c r="P88" s="819"/>
      <c r="Q88" s="819"/>
      <c r="R88" s="819"/>
      <c r="S88" s="819"/>
      <c r="T88" s="819"/>
      <c r="U88" s="819"/>
      <c r="V88" s="819"/>
      <c r="W88" s="819"/>
      <c r="X88" s="820"/>
      <c r="Y88" s="735" t="s">
        <v>54</v>
      </c>
      <c r="Z88" s="736"/>
      <c r="AA88" s="737"/>
      <c r="AB88" s="520"/>
      <c r="AC88" s="520"/>
      <c r="AD88" s="520"/>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18"/>
      <c r="B89" s="552"/>
      <c r="C89" s="552"/>
      <c r="D89" s="552"/>
      <c r="E89" s="552"/>
      <c r="F89" s="553"/>
      <c r="G89" s="233"/>
      <c r="H89" s="161"/>
      <c r="I89" s="161"/>
      <c r="J89" s="161"/>
      <c r="K89" s="161"/>
      <c r="L89" s="161"/>
      <c r="M89" s="161"/>
      <c r="N89" s="161"/>
      <c r="O89" s="234"/>
      <c r="P89" s="302"/>
      <c r="Q89" s="302"/>
      <c r="R89" s="302"/>
      <c r="S89" s="302"/>
      <c r="T89" s="302"/>
      <c r="U89" s="302"/>
      <c r="V89" s="302"/>
      <c r="W89" s="302"/>
      <c r="X89" s="821"/>
      <c r="Y89" s="735" t="s">
        <v>13</v>
      </c>
      <c r="Z89" s="736"/>
      <c r="AA89" s="737"/>
      <c r="AB89" s="459" t="s">
        <v>14</v>
      </c>
      <c r="AC89" s="459"/>
      <c r="AD89" s="459"/>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18"/>
      <c r="B90" s="550" t="s">
        <v>264</v>
      </c>
      <c r="C90" s="550"/>
      <c r="D90" s="550"/>
      <c r="E90" s="550"/>
      <c r="F90" s="551"/>
      <c r="G90" s="808" t="s">
        <v>61</v>
      </c>
      <c r="H90" s="793"/>
      <c r="I90" s="793"/>
      <c r="J90" s="793"/>
      <c r="K90" s="793"/>
      <c r="L90" s="793"/>
      <c r="M90" s="793"/>
      <c r="N90" s="793"/>
      <c r="O90" s="794"/>
      <c r="P90" s="792" t="s">
        <v>63</v>
      </c>
      <c r="Q90" s="793"/>
      <c r="R90" s="793"/>
      <c r="S90" s="793"/>
      <c r="T90" s="793"/>
      <c r="U90" s="793"/>
      <c r="V90" s="793"/>
      <c r="W90" s="793"/>
      <c r="X90" s="794"/>
      <c r="Y90" s="170"/>
      <c r="Z90" s="171"/>
      <c r="AA90" s="172"/>
      <c r="AB90" s="456" t="s">
        <v>11</v>
      </c>
      <c r="AC90" s="457"/>
      <c r="AD90" s="458"/>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18"/>
      <c r="B91" s="550"/>
      <c r="C91" s="550"/>
      <c r="D91" s="550"/>
      <c r="E91" s="550"/>
      <c r="F91" s="551"/>
      <c r="G91" s="565"/>
      <c r="H91" s="377"/>
      <c r="I91" s="377"/>
      <c r="J91" s="377"/>
      <c r="K91" s="377"/>
      <c r="L91" s="377"/>
      <c r="M91" s="377"/>
      <c r="N91" s="377"/>
      <c r="O91" s="566"/>
      <c r="P91" s="579"/>
      <c r="Q91" s="377"/>
      <c r="R91" s="377"/>
      <c r="S91" s="377"/>
      <c r="T91" s="377"/>
      <c r="U91" s="377"/>
      <c r="V91" s="377"/>
      <c r="W91" s="377"/>
      <c r="X91" s="566"/>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18"/>
      <c r="B92" s="550"/>
      <c r="C92" s="550"/>
      <c r="D92" s="550"/>
      <c r="E92" s="550"/>
      <c r="F92" s="551"/>
      <c r="G92" s="228"/>
      <c r="H92" s="158"/>
      <c r="I92" s="158"/>
      <c r="J92" s="158"/>
      <c r="K92" s="158"/>
      <c r="L92" s="158"/>
      <c r="M92" s="158"/>
      <c r="N92" s="158"/>
      <c r="O92" s="229"/>
      <c r="P92" s="158"/>
      <c r="Q92" s="817"/>
      <c r="R92" s="817"/>
      <c r="S92" s="817"/>
      <c r="T92" s="817"/>
      <c r="U92" s="817"/>
      <c r="V92" s="817"/>
      <c r="W92" s="817"/>
      <c r="X92" s="818"/>
      <c r="Y92" s="769" t="s">
        <v>62</v>
      </c>
      <c r="Z92" s="770"/>
      <c r="AA92" s="771"/>
      <c r="AB92" s="549"/>
      <c r="AC92" s="549"/>
      <c r="AD92" s="549"/>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18"/>
      <c r="B93" s="550"/>
      <c r="C93" s="550"/>
      <c r="D93" s="550"/>
      <c r="E93" s="550"/>
      <c r="F93" s="551"/>
      <c r="G93" s="230"/>
      <c r="H93" s="231"/>
      <c r="I93" s="231"/>
      <c r="J93" s="231"/>
      <c r="K93" s="231"/>
      <c r="L93" s="231"/>
      <c r="M93" s="231"/>
      <c r="N93" s="231"/>
      <c r="O93" s="232"/>
      <c r="P93" s="819"/>
      <c r="Q93" s="819"/>
      <c r="R93" s="819"/>
      <c r="S93" s="819"/>
      <c r="T93" s="819"/>
      <c r="U93" s="819"/>
      <c r="V93" s="819"/>
      <c r="W93" s="819"/>
      <c r="X93" s="820"/>
      <c r="Y93" s="735" t="s">
        <v>54</v>
      </c>
      <c r="Z93" s="736"/>
      <c r="AA93" s="737"/>
      <c r="AB93" s="520"/>
      <c r="AC93" s="520"/>
      <c r="AD93" s="520"/>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18"/>
      <c r="B94" s="552"/>
      <c r="C94" s="552"/>
      <c r="D94" s="552"/>
      <c r="E94" s="552"/>
      <c r="F94" s="553"/>
      <c r="G94" s="233"/>
      <c r="H94" s="161"/>
      <c r="I94" s="161"/>
      <c r="J94" s="161"/>
      <c r="K94" s="161"/>
      <c r="L94" s="161"/>
      <c r="M94" s="161"/>
      <c r="N94" s="161"/>
      <c r="O94" s="234"/>
      <c r="P94" s="302"/>
      <c r="Q94" s="302"/>
      <c r="R94" s="302"/>
      <c r="S94" s="302"/>
      <c r="T94" s="302"/>
      <c r="U94" s="302"/>
      <c r="V94" s="302"/>
      <c r="W94" s="302"/>
      <c r="X94" s="821"/>
      <c r="Y94" s="735" t="s">
        <v>13</v>
      </c>
      <c r="Z94" s="736"/>
      <c r="AA94" s="737"/>
      <c r="AB94" s="459" t="s">
        <v>14</v>
      </c>
      <c r="AC94" s="459"/>
      <c r="AD94" s="459"/>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18"/>
      <c r="B95" s="550" t="s">
        <v>264</v>
      </c>
      <c r="C95" s="550"/>
      <c r="D95" s="550"/>
      <c r="E95" s="550"/>
      <c r="F95" s="551"/>
      <c r="G95" s="808" t="s">
        <v>61</v>
      </c>
      <c r="H95" s="793"/>
      <c r="I95" s="793"/>
      <c r="J95" s="793"/>
      <c r="K95" s="793"/>
      <c r="L95" s="793"/>
      <c r="M95" s="793"/>
      <c r="N95" s="793"/>
      <c r="O95" s="794"/>
      <c r="P95" s="792" t="s">
        <v>63</v>
      </c>
      <c r="Q95" s="793"/>
      <c r="R95" s="793"/>
      <c r="S95" s="793"/>
      <c r="T95" s="793"/>
      <c r="U95" s="793"/>
      <c r="V95" s="793"/>
      <c r="W95" s="793"/>
      <c r="X95" s="794"/>
      <c r="Y95" s="170"/>
      <c r="Z95" s="171"/>
      <c r="AA95" s="172"/>
      <c r="AB95" s="456" t="s">
        <v>11</v>
      </c>
      <c r="AC95" s="457"/>
      <c r="AD95" s="458"/>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18"/>
      <c r="B96" s="550"/>
      <c r="C96" s="550"/>
      <c r="D96" s="550"/>
      <c r="E96" s="550"/>
      <c r="F96" s="551"/>
      <c r="G96" s="565"/>
      <c r="H96" s="377"/>
      <c r="I96" s="377"/>
      <c r="J96" s="377"/>
      <c r="K96" s="377"/>
      <c r="L96" s="377"/>
      <c r="M96" s="377"/>
      <c r="N96" s="377"/>
      <c r="O96" s="566"/>
      <c r="P96" s="579"/>
      <c r="Q96" s="377"/>
      <c r="R96" s="377"/>
      <c r="S96" s="377"/>
      <c r="T96" s="377"/>
      <c r="U96" s="377"/>
      <c r="V96" s="377"/>
      <c r="W96" s="377"/>
      <c r="X96" s="566"/>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18"/>
      <c r="B97" s="550"/>
      <c r="C97" s="550"/>
      <c r="D97" s="550"/>
      <c r="E97" s="550"/>
      <c r="F97" s="551"/>
      <c r="G97" s="228"/>
      <c r="H97" s="158"/>
      <c r="I97" s="158"/>
      <c r="J97" s="158"/>
      <c r="K97" s="158"/>
      <c r="L97" s="158"/>
      <c r="M97" s="158"/>
      <c r="N97" s="158"/>
      <c r="O97" s="229"/>
      <c r="P97" s="158"/>
      <c r="Q97" s="817"/>
      <c r="R97" s="817"/>
      <c r="S97" s="817"/>
      <c r="T97" s="817"/>
      <c r="U97" s="817"/>
      <c r="V97" s="817"/>
      <c r="W97" s="817"/>
      <c r="X97" s="818"/>
      <c r="Y97" s="769" t="s">
        <v>62</v>
      </c>
      <c r="Z97" s="770"/>
      <c r="AA97" s="771"/>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18"/>
      <c r="B98" s="550"/>
      <c r="C98" s="550"/>
      <c r="D98" s="550"/>
      <c r="E98" s="550"/>
      <c r="F98" s="551"/>
      <c r="G98" s="230"/>
      <c r="H98" s="231"/>
      <c r="I98" s="231"/>
      <c r="J98" s="231"/>
      <c r="K98" s="231"/>
      <c r="L98" s="231"/>
      <c r="M98" s="231"/>
      <c r="N98" s="231"/>
      <c r="O98" s="232"/>
      <c r="P98" s="819"/>
      <c r="Q98" s="819"/>
      <c r="R98" s="819"/>
      <c r="S98" s="819"/>
      <c r="T98" s="819"/>
      <c r="U98" s="819"/>
      <c r="V98" s="819"/>
      <c r="W98" s="819"/>
      <c r="X98" s="820"/>
      <c r="Y98" s="735" t="s">
        <v>54</v>
      </c>
      <c r="Z98" s="736"/>
      <c r="AA98" s="737"/>
      <c r="AB98" s="814"/>
      <c r="AC98" s="815"/>
      <c r="AD98" s="816"/>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19"/>
      <c r="B99" s="898"/>
      <c r="C99" s="898"/>
      <c r="D99" s="898"/>
      <c r="E99" s="898"/>
      <c r="F99" s="899"/>
      <c r="G99" s="822"/>
      <c r="H99" s="245"/>
      <c r="I99" s="245"/>
      <c r="J99" s="245"/>
      <c r="K99" s="245"/>
      <c r="L99" s="245"/>
      <c r="M99" s="245"/>
      <c r="N99" s="245"/>
      <c r="O99" s="823"/>
      <c r="P99" s="861"/>
      <c r="Q99" s="861"/>
      <c r="R99" s="861"/>
      <c r="S99" s="861"/>
      <c r="T99" s="861"/>
      <c r="U99" s="861"/>
      <c r="V99" s="861"/>
      <c r="W99" s="861"/>
      <c r="X99" s="862"/>
      <c r="Y99" s="478" t="s">
        <v>13</v>
      </c>
      <c r="Z99" s="479"/>
      <c r="AA99" s="480"/>
      <c r="AB99" s="460" t="s">
        <v>14</v>
      </c>
      <c r="AC99" s="461"/>
      <c r="AD99" s="462"/>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c r="A100" s="850" t="s">
        <v>494</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63"/>
      <c r="Z100" s="464"/>
      <c r="AA100" s="465"/>
      <c r="AB100" s="875" t="s">
        <v>11</v>
      </c>
      <c r="AC100" s="875"/>
      <c r="AD100" s="875"/>
      <c r="AE100" s="841" t="s">
        <v>357</v>
      </c>
      <c r="AF100" s="842"/>
      <c r="AG100" s="842"/>
      <c r="AH100" s="843"/>
      <c r="AI100" s="841" t="s">
        <v>363</v>
      </c>
      <c r="AJ100" s="842"/>
      <c r="AK100" s="842"/>
      <c r="AL100" s="843"/>
      <c r="AM100" s="841" t="s">
        <v>472</v>
      </c>
      <c r="AN100" s="842"/>
      <c r="AO100" s="842"/>
      <c r="AP100" s="843"/>
      <c r="AQ100" s="955" t="s">
        <v>495</v>
      </c>
      <c r="AR100" s="956"/>
      <c r="AS100" s="956"/>
      <c r="AT100" s="957"/>
      <c r="AU100" s="955" t="s">
        <v>542</v>
      </c>
      <c r="AV100" s="956"/>
      <c r="AW100" s="956"/>
      <c r="AX100" s="958"/>
    </row>
    <row r="101" spans="1:60" ht="23.25" customHeight="1">
      <c r="A101" s="489"/>
      <c r="B101" s="490"/>
      <c r="C101" s="490"/>
      <c r="D101" s="490"/>
      <c r="E101" s="490"/>
      <c r="F101" s="491"/>
      <c r="G101" s="158" t="s">
        <v>563</v>
      </c>
      <c r="H101" s="158"/>
      <c r="I101" s="158"/>
      <c r="J101" s="158"/>
      <c r="K101" s="158"/>
      <c r="L101" s="158"/>
      <c r="M101" s="158"/>
      <c r="N101" s="158"/>
      <c r="O101" s="158"/>
      <c r="P101" s="158"/>
      <c r="Q101" s="158"/>
      <c r="R101" s="158"/>
      <c r="S101" s="158"/>
      <c r="T101" s="158"/>
      <c r="U101" s="158"/>
      <c r="V101" s="158"/>
      <c r="W101" s="158"/>
      <c r="X101" s="229"/>
      <c r="Y101" s="831" t="s">
        <v>55</v>
      </c>
      <c r="Z101" s="719"/>
      <c r="AA101" s="720"/>
      <c r="AB101" s="549" t="s">
        <v>565</v>
      </c>
      <c r="AC101" s="549"/>
      <c r="AD101" s="549"/>
      <c r="AE101" s="362">
        <v>1</v>
      </c>
      <c r="AF101" s="363"/>
      <c r="AG101" s="363"/>
      <c r="AH101" s="364"/>
      <c r="AI101" s="362">
        <v>2</v>
      </c>
      <c r="AJ101" s="363"/>
      <c r="AK101" s="363"/>
      <c r="AL101" s="364"/>
      <c r="AM101" s="362">
        <v>1</v>
      </c>
      <c r="AN101" s="363"/>
      <c r="AO101" s="363"/>
      <c r="AP101" s="364"/>
      <c r="AQ101" s="362">
        <v>2</v>
      </c>
      <c r="AR101" s="363"/>
      <c r="AS101" s="363"/>
      <c r="AT101" s="364"/>
      <c r="AU101" s="362">
        <v>1</v>
      </c>
      <c r="AV101" s="363"/>
      <c r="AW101" s="363"/>
      <c r="AX101" s="364"/>
    </row>
    <row r="102" spans="1:60" ht="23.25" customHeight="1">
      <c r="A102" s="492"/>
      <c r="B102" s="493"/>
      <c r="C102" s="493"/>
      <c r="D102" s="493"/>
      <c r="E102" s="493"/>
      <c r="F102" s="494"/>
      <c r="G102" s="161"/>
      <c r="H102" s="161"/>
      <c r="I102" s="161"/>
      <c r="J102" s="161"/>
      <c r="K102" s="161"/>
      <c r="L102" s="161"/>
      <c r="M102" s="161"/>
      <c r="N102" s="161"/>
      <c r="O102" s="161"/>
      <c r="P102" s="161"/>
      <c r="Q102" s="161"/>
      <c r="R102" s="161"/>
      <c r="S102" s="161"/>
      <c r="T102" s="161"/>
      <c r="U102" s="161"/>
      <c r="V102" s="161"/>
      <c r="W102" s="161"/>
      <c r="X102" s="234"/>
      <c r="Y102" s="472" t="s">
        <v>56</v>
      </c>
      <c r="Z102" s="337"/>
      <c r="AA102" s="338"/>
      <c r="AB102" s="549" t="s">
        <v>565</v>
      </c>
      <c r="AC102" s="549"/>
      <c r="AD102" s="549"/>
      <c r="AE102" s="356">
        <v>1</v>
      </c>
      <c r="AF102" s="356"/>
      <c r="AG102" s="356"/>
      <c r="AH102" s="356"/>
      <c r="AI102" s="356">
        <v>2</v>
      </c>
      <c r="AJ102" s="356"/>
      <c r="AK102" s="356"/>
      <c r="AL102" s="356"/>
      <c r="AM102" s="356">
        <v>1</v>
      </c>
      <c r="AN102" s="356"/>
      <c r="AO102" s="356"/>
      <c r="AP102" s="356"/>
      <c r="AQ102" s="832">
        <v>2</v>
      </c>
      <c r="AR102" s="833"/>
      <c r="AS102" s="833"/>
      <c r="AT102" s="834"/>
      <c r="AU102" s="832">
        <v>1</v>
      </c>
      <c r="AV102" s="833"/>
      <c r="AW102" s="833"/>
      <c r="AX102" s="834"/>
    </row>
    <row r="103" spans="1:60" ht="31.5" hidden="1" customHeight="1">
      <c r="A103" s="486" t="s">
        <v>494</v>
      </c>
      <c r="B103" s="487"/>
      <c r="C103" s="487"/>
      <c r="D103" s="487"/>
      <c r="E103" s="487"/>
      <c r="F103" s="488"/>
      <c r="G103" s="736" t="s">
        <v>60</v>
      </c>
      <c r="H103" s="736"/>
      <c r="I103" s="736"/>
      <c r="J103" s="736"/>
      <c r="K103" s="736"/>
      <c r="L103" s="736"/>
      <c r="M103" s="736"/>
      <c r="N103" s="736"/>
      <c r="O103" s="736"/>
      <c r="P103" s="736"/>
      <c r="Q103" s="736"/>
      <c r="R103" s="736"/>
      <c r="S103" s="736"/>
      <c r="T103" s="736"/>
      <c r="U103" s="736"/>
      <c r="V103" s="736"/>
      <c r="W103" s="736"/>
      <c r="X103" s="737"/>
      <c r="Y103" s="466"/>
      <c r="Z103" s="467"/>
      <c r="AA103" s="468"/>
      <c r="AB103" s="301" t="s">
        <v>11</v>
      </c>
      <c r="AC103" s="296"/>
      <c r="AD103" s="297"/>
      <c r="AE103" s="301" t="s">
        <v>357</v>
      </c>
      <c r="AF103" s="296"/>
      <c r="AG103" s="296"/>
      <c r="AH103" s="297"/>
      <c r="AI103" s="301" t="s">
        <v>363</v>
      </c>
      <c r="AJ103" s="296"/>
      <c r="AK103" s="296"/>
      <c r="AL103" s="297"/>
      <c r="AM103" s="301" t="s">
        <v>472</v>
      </c>
      <c r="AN103" s="296"/>
      <c r="AO103" s="296"/>
      <c r="AP103" s="297"/>
      <c r="AQ103" s="358" t="s">
        <v>495</v>
      </c>
      <c r="AR103" s="359"/>
      <c r="AS103" s="359"/>
      <c r="AT103" s="360"/>
      <c r="AU103" s="358" t="s">
        <v>542</v>
      </c>
      <c r="AV103" s="359"/>
      <c r="AW103" s="359"/>
      <c r="AX103" s="361"/>
    </row>
    <row r="104" spans="1:60" ht="23.25" hidden="1" customHeight="1">
      <c r="A104" s="489"/>
      <c r="B104" s="490"/>
      <c r="C104" s="490"/>
      <c r="D104" s="490"/>
      <c r="E104" s="490"/>
      <c r="F104" s="491"/>
      <c r="G104" s="158"/>
      <c r="H104" s="158"/>
      <c r="I104" s="158"/>
      <c r="J104" s="158"/>
      <c r="K104" s="158"/>
      <c r="L104" s="158"/>
      <c r="M104" s="158"/>
      <c r="N104" s="158"/>
      <c r="O104" s="158"/>
      <c r="P104" s="158"/>
      <c r="Q104" s="158"/>
      <c r="R104" s="158"/>
      <c r="S104" s="158"/>
      <c r="T104" s="158"/>
      <c r="U104" s="158"/>
      <c r="V104" s="158"/>
      <c r="W104" s="158"/>
      <c r="X104" s="229"/>
      <c r="Y104" s="475" t="s">
        <v>55</v>
      </c>
      <c r="Z104" s="476"/>
      <c r="AA104" s="477"/>
      <c r="AB104" s="469"/>
      <c r="AC104" s="470"/>
      <c r="AD104" s="471"/>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2"/>
      <c r="B105" s="493"/>
      <c r="C105" s="493"/>
      <c r="D105" s="493"/>
      <c r="E105" s="493"/>
      <c r="F105" s="494"/>
      <c r="G105" s="161"/>
      <c r="H105" s="161"/>
      <c r="I105" s="161"/>
      <c r="J105" s="161"/>
      <c r="K105" s="161"/>
      <c r="L105" s="161"/>
      <c r="M105" s="161"/>
      <c r="N105" s="161"/>
      <c r="O105" s="161"/>
      <c r="P105" s="161"/>
      <c r="Q105" s="161"/>
      <c r="R105" s="161"/>
      <c r="S105" s="161"/>
      <c r="T105" s="161"/>
      <c r="U105" s="161"/>
      <c r="V105" s="161"/>
      <c r="W105" s="161"/>
      <c r="X105" s="234"/>
      <c r="Y105" s="472" t="s">
        <v>56</v>
      </c>
      <c r="Z105" s="473"/>
      <c r="AA105" s="474"/>
      <c r="AB105" s="404"/>
      <c r="AC105" s="405"/>
      <c r="AD105" s="406"/>
      <c r="AE105" s="356"/>
      <c r="AF105" s="356"/>
      <c r="AG105" s="356"/>
      <c r="AH105" s="356"/>
      <c r="AI105" s="356"/>
      <c r="AJ105" s="356"/>
      <c r="AK105" s="356"/>
      <c r="AL105" s="356"/>
      <c r="AM105" s="356"/>
      <c r="AN105" s="356"/>
      <c r="AO105" s="356"/>
      <c r="AP105" s="356"/>
      <c r="AQ105" s="362"/>
      <c r="AR105" s="363"/>
      <c r="AS105" s="363"/>
      <c r="AT105" s="364"/>
      <c r="AU105" s="832"/>
      <c r="AV105" s="833"/>
      <c r="AW105" s="833"/>
      <c r="AX105" s="834"/>
    </row>
    <row r="106" spans="1:60" ht="31.5" hidden="1" customHeight="1">
      <c r="A106" s="486" t="s">
        <v>494</v>
      </c>
      <c r="B106" s="487"/>
      <c r="C106" s="487"/>
      <c r="D106" s="487"/>
      <c r="E106" s="487"/>
      <c r="F106" s="488"/>
      <c r="G106" s="736" t="s">
        <v>60</v>
      </c>
      <c r="H106" s="736"/>
      <c r="I106" s="736"/>
      <c r="J106" s="736"/>
      <c r="K106" s="736"/>
      <c r="L106" s="736"/>
      <c r="M106" s="736"/>
      <c r="N106" s="736"/>
      <c r="O106" s="736"/>
      <c r="P106" s="736"/>
      <c r="Q106" s="736"/>
      <c r="R106" s="736"/>
      <c r="S106" s="736"/>
      <c r="T106" s="736"/>
      <c r="U106" s="736"/>
      <c r="V106" s="736"/>
      <c r="W106" s="736"/>
      <c r="X106" s="737"/>
      <c r="Y106" s="466"/>
      <c r="Z106" s="467"/>
      <c r="AA106" s="468"/>
      <c r="AB106" s="301" t="s">
        <v>11</v>
      </c>
      <c r="AC106" s="296"/>
      <c r="AD106" s="297"/>
      <c r="AE106" s="301" t="s">
        <v>357</v>
      </c>
      <c r="AF106" s="296"/>
      <c r="AG106" s="296"/>
      <c r="AH106" s="297"/>
      <c r="AI106" s="301" t="s">
        <v>363</v>
      </c>
      <c r="AJ106" s="296"/>
      <c r="AK106" s="296"/>
      <c r="AL106" s="297"/>
      <c r="AM106" s="301" t="s">
        <v>472</v>
      </c>
      <c r="AN106" s="296"/>
      <c r="AO106" s="296"/>
      <c r="AP106" s="297"/>
      <c r="AQ106" s="358" t="s">
        <v>495</v>
      </c>
      <c r="AR106" s="359"/>
      <c r="AS106" s="359"/>
      <c r="AT106" s="360"/>
      <c r="AU106" s="358" t="s">
        <v>542</v>
      </c>
      <c r="AV106" s="359"/>
      <c r="AW106" s="359"/>
      <c r="AX106" s="361"/>
    </row>
    <row r="107" spans="1:60" ht="23.25" hidden="1" customHeight="1">
      <c r="A107" s="489"/>
      <c r="B107" s="490"/>
      <c r="C107" s="490"/>
      <c r="D107" s="490"/>
      <c r="E107" s="490"/>
      <c r="F107" s="491"/>
      <c r="G107" s="158"/>
      <c r="H107" s="158"/>
      <c r="I107" s="158"/>
      <c r="J107" s="158"/>
      <c r="K107" s="158"/>
      <c r="L107" s="158"/>
      <c r="M107" s="158"/>
      <c r="N107" s="158"/>
      <c r="O107" s="158"/>
      <c r="P107" s="158"/>
      <c r="Q107" s="158"/>
      <c r="R107" s="158"/>
      <c r="S107" s="158"/>
      <c r="T107" s="158"/>
      <c r="U107" s="158"/>
      <c r="V107" s="158"/>
      <c r="W107" s="158"/>
      <c r="X107" s="229"/>
      <c r="Y107" s="475" t="s">
        <v>55</v>
      </c>
      <c r="Z107" s="476"/>
      <c r="AA107" s="477"/>
      <c r="AB107" s="469"/>
      <c r="AC107" s="470"/>
      <c r="AD107" s="471"/>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2"/>
      <c r="B108" s="493"/>
      <c r="C108" s="493"/>
      <c r="D108" s="493"/>
      <c r="E108" s="493"/>
      <c r="F108" s="494"/>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04"/>
      <c r="AC108" s="405"/>
      <c r="AD108" s="406"/>
      <c r="AE108" s="356"/>
      <c r="AF108" s="356"/>
      <c r="AG108" s="356"/>
      <c r="AH108" s="356"/>
      <c r="AI108" s="356"/>
      <c r="AJ108" s="356"/>
      <c r="AK108" s="356"/>
      <c r="AL108" s="356"/>
      <c r="AM108" s="356"/>
      <c r="AN108" s="356"/>
      <c r="AO108" s="356"/>
      <c r="AP108" s="356"/>
      <c r="AQ108" s="362"/>
      <c r="AR108" s="363"/>
      <c r="AS108" s="363"/>
      <c r="AT108" s="364"/>
      <c r="AU108" s="832"/>
      <c r="AV108" s="833"/>
      <c r="AW108" s="833"/>
      <c r="AX108" s="834"/>
    </row>
    <row r="109" spans="1:60" ht="31.5" hidden="1" customHeight="1">
      <c r="A109" s="486" t="s">
        <v>494</v>
      </c>
      <c r="B109" s="487"/>
      <c r="C109" s="487"/>
      <c r="D109" s="487"/>
      <c r="E109" s="487"/>
      <c r="F109" s="488"/>
      <c r="G109" s="736" t="s">
        <v>60</v>
      </c>
      <c r="H109" s="736"/>
      <c r="I109" s="736"/>
      <c r="J109" s="736"/>
      <c r="K109" s="736"/>
      <c r="L109" s="736"/>
      <c r="M109" s="736"/>
      <c r="N109" s="736"/>
      <c r="O109" s="736"/>
      <c r="P109" s="736"/>
      <c r="Q109" s="736"/>
      <c r="R109" s="736"/>
      <c r="S109" s="736"/>
      <c r="T109" s="736"/>
      <c r="U109" s="736"/>
      <c r="V109" s="736"/>
      <c r="W109" s="736"/>
      <c r="X109" s="737"/>
      <c r="Y109" s="466"/>
      <c r="Z109" s="467"/>
      <c r="AA109" s="468"/>
      <c r="AB109" s="301" t="s">
        <v>11</v>
      </c>
      <c r="AC109" s="296"/>
      <c r="AD109" s="297"/>
      <c r="AE109" s="301" t="s">
        <v>357</v>
      </c>
      <c r="AF109" s="296"/>
      <c r="AG109" s="296"/>
      <c r="AH109" s="297"/>
      <c r="AI109" s="301" t="s">
        <v>363</v>
      </c>
      <c r="AJ109" s="296"/>
      <c r="AK109" s="296"/>
      <c r="AL109" s="297"/>
      <c r="AM109" s="301" t="s">
        <v>472</v>
      </c>
      <c r="AN109" s="296"/>
      <c r="AO109" s="296"/>
      <c r="AP109" s="297"/>
      <c r="AQ109" s="358" t="s">
        <v>495</v>
      </c>
      <c r="AR109" s="359"/>
      <c r="AS109" s="359"/>
      <c r="AT109" s="360"/>
      <c r="AU109" s="358" t="s">
        <v>542</v>
      </c>
      <c r="AV109" s="359"/>
      <c r="AW109" s="359"/>
      <c r="AX109" s="361"/>
    </row>
    <row r="110" spans="1:60" ht="23.25" hidden="1" customHeight="1">
      <c r="A110" s="489"/>
      <c r="B110" s="490"/>
      <c r="C110" s="490"/>
      <c r="D110" s="490"/>
      <c r="E110" s="490"/>
      <c r="F110" s="491"/>
      <c r="G110" s="158"/>
      <c r="H110" s="158"/>
      <c r="I110" s="158"/>
      <c r="J110" s="158"/>
      <c r="K110" s="158"/>
      <c r="L110" s="158"/>
      <c r="M110" s="158"/>
      <c r="N110" s="158"/>
      <c r="O110" s="158"/>
      <c r="P110" s="158"/>
      <c r="Q110" s="158"/>
      <c r="R110" s="158"/>
      <c r="S110" s="158"/>
      <c r="T110" s="158"/>
      <c r="U110" s="158"/>
      <c r="V110" s="158"/>
      <c r="W110" s="158"/>
      <c r="X110" s="229"/>
      <c r="Y110" s="475" t="s">
        <v>55</v>
      </c>
      <c r="Z110" s="476"/>
      <c r="AA110" s="477"/>
      <c r="AB110" s="469"/>
      <c r="AC110" s="470"/>
      <c r="AD110" s="471"/>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2"/>
      <c r="B111" s="493"/>
      <c r="C111" s="493"/>
      <c r="D111" s="493"/>
      <c r="E111" s="493"/>
      <c r="F111" s="494"/>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04"/>
      <c r="AC111" s="405"/>
      <c r="AD111" s="406"/>
      <c r="AE111" s="356"/>
      <c r="AF111" s="356"/>
      <c r="AG111" s="356"/>
      <c r="AH111" s="356"/>
      <c r="AI111" s="356"/>
      <c r="AJ111" s="356"/>
      <c r="AK111" s="356"/>
      <c r="AL111" s="356"/>
      <c r="AM111" s="356"/>
      <c r="AN111" s="356"/>
      <c r="AO111" s="356"/>
      <c r="AP111" s="356"/>
      <c r="AQ111" s="362"/>
      <c r="AR111" s="363"/>
      <c r="AS111" s="363"/>
      <c r="AT111" s="364"/>
      <c r="AU111" s="832"/>
      <c r="AV111" s="833"/>
      <c r="AW111" s="833"/>
      <c r="AX111" s="834"/>
    </row>
    <row r="112" spans="1:60" ht="31.5" hidden="1" customHeight="1">
      <c r="A112" s="486" t="s">
        <v>494</v>
      </c>
      <c r="B112" s="487"/>
      <c r="C112" s="487"/>
      <c r="D112" s="487"/>
      <c r="E112" s="487"/>
      <c r="F112" s="488"/>
      <c r="G112" s="736" t="s">
        <v>60</v>
      </c>
      <c r="H112" s="736"/>
      <c r="I112" s="736"/>
      <c r="J112" s="736"/>
      <c r="K112" s="736"/>
      <c r="L112" s="736"/>
      <c r="M112" s="736"/>
      <c r="N112" s="736"/>
      <c r="O112" s="736"/>
      <c r="P112" s="736"/>
      <c r="Q112" s="736"/>
      <c r="R112" s="736"/>
      <c r="S112" s="736"/>
      <c r="T112" s="736"/>
      <c r="U112" s="736"/>
      <c r="V112" s="736"/>
      <c r="W112" s="736"/>
      <c r="X112" s="737"/>
      <c r="Y112" s="466"/>
      <c r="Z112" s="467"/>
      <c r="AA112" s="468"/>
      <c r="AB112" s="301" t="s">
        <v>11</v>
      </c>
      <c r="AC112" s="296"/>
      <c r="AD112" s="297"/>
      <c r="AE112" s="301" t="s">
        <v>357</v>
      </c>
      <c r="AF112" s="296"/>
      <c r="AG112" s="296"/>
      <c r="AH112" s="297"/>
      <c r="AI112" s="301" t="s">
        <v>363</v>
      </c>
      <c r="AJ112" s="296"/>
      <c r="AK112" s="296"/>
      <c r="AL112" s="297"/>
      <c r="AM112" s="301" t="s">
        <v>472</v>
      </c>
      <c r="AN112" s="296"/>
      <c r="AO112" s="296"/>
      <c r="AP112" s="297"/>
      <c r="AQ112" s="358" t="s">
        <v>495</v>
      </c>
      <c r="AR112" s="359"/>
      <c r="AS112" s="359"/>
      <c r="AT112" s="360"/>
      <c r="AU112" s="358" t="s">
        <v>542</v>
      </c>
      <c r="AV112" s="359"/>
      <c r="AW112" s="359"/>
      <c r="AX112" s="361"/>
    </row>
    <row r="113" spans="1:50" ht="23.25" hidden="1" customHeight="1">
      <c r="A113" s="489"/>
      <c r="B113" s="490"/>
      <c r="C113" s="490"/>
      <c r="D113" s="490"/>
      <c r="E113" s="490"/>
      <c r="F113" s="491"/>
      <c r="G113" s="158"/>
      <c r="H113" s="158"/>
      <c r="I113" s="158"/>
      <c r="J113" s="158"/>
      <c r="K113" s="158"/>
      <c r="L113" s="158"/>
      <c r="M113" s="158"/>
      <c r="N113" s="158"/>
      <c r="O113" s="158"/>
      <c r="P113" s="158"/>
      <c r="Q113" s="158"/>
      <c r="R113" s="158"/>
      <c r="S113" s="158"/>
      <c r="T113" s="158"/>
      <c r="U113" s="158"/>
      <c r="V113" s="158"/>
      <c r="W113" s="158"/>
      <c r="X113" s="229"/>
      <c r="Y113" s="475" t="s">
        <v>55</v>
      </c>
      <c r="Z113" s="476"/>
      <c r="AA113" s="477"/>
      <c r="AB113" s="469"/>
      <c r="AC113" s="470"/>
      <c r="AD113" s="471"/>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2"/>
      <c r="B114" s="493"/>
      <c r="C114" s="493"/>
      <c r="D114" s="493"/>
      <c r="E114" s="493"/>
      <c r="F114" s="494"/>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1"/>
      <c r="Z115" s="482"/>
      <c r="AA115" s="483"/>
      <c r="AB115" s="301" t="s">
        <v>11</v>
      </c>
      <c r="AC115" s="296"/>
      <c r="AD115" s="297"/>
      <c r="AE115" s="301" t="s">
        <v>357</v>
      </c>
      <c r="AF115" s="296"/>
      <c r="AG115" s="296"/>
      <c r="AH115" s="297"/>
      <c r="AI115" s="301" t="s">
        <v>363</v>
      </c>
      <c r="AJ115" s="296"/>
      <c r="AK115" s="296"/>
      <c r="AL115" s="297"/>
      <c r="AM115" s="301" t="s">
        <v>472</v>
      </c>
      <c r="AN115" s="296"/>
      <c r="AO115" s="296"/>
      <c r="AP115" s="297"/>
      <c r="AQ115" s="333" t="s">
        <v>543</v>
      </c>
      <c r="AR115" s="334"/>
      <c r="AS115" s="334"/>
      <c r="AT115" s="334"/>
      <c r="AU115" s="334"/>
      <c r="AV115" s="334"/>
      <c r="AW115" s="334"/>
      <c r="AX115" s="335"/>
    </row>
    <row r="116" spans="1:50" ht="23.25" customHeight="1">
      <c r="A116" s="290"/>
      <c r="B116" s="291"/>
      <c r="C116" s="291"/>
      <c r="D116" s="291"/>
      <c r="E116" s="291"/>
      <c r="F116" s="292"/>
      <c r="G116" s="349" t="s">
        <v>564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c r="AC116" s="299"/>
      <c r="AD116" s="300"/>
      <c r="AE116" s="356"/>
      <c r="AF116" s="356"/>
      <c r="AG116" s="356"/>
      <c r="AH116" s="356"/>
      <c r="AI116" s="356"/>
      <c r="AJ116" s="356"/>
      <c r="AK116" s="356"/>
      <c r="AL116" s="356"/>
      <c r="AM116" s="356"/>
      <c r="AN116" s="356"/>
      <c r="AO116" s="356"/>
      <c r="AP116" s="356"/>
      <c r="AQ116" s="362"/>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503</v>
      </c>
      <c r="AC117" s="340"/>
      <c r="AD117" s="341"/>
      <c r="AE117" s="304"/>
      <c r="AF117" s="304"/>
      <c r="AG117" s="304"/>
      <c r="AH117" s="304"/>
      <c r="AI117" s="304"/>
      <c r="AJ117" s="304"/>
      <c r="AK117" s="304"/>
      <c r="AL117" s="304"/>
      <c r="AM117" s="304"/>
      <c r="AN117" s="304"/>
      <c r="AO117" s="304"/>
      <c r="AP117" s="304"/>
      <c r="AQ117" s="304"/>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1"/>
      <c r="Z118" s="482"/>
      <c r="AA118" s="483"/>
      <c r="AB118" s="301" t="s">
        <v>11</v>
      </c>
      <c r="AC118" s="296"/>
      <c r="AD118" s="297"/>
      <c r="AE118" s="301" t="s">
        <v>357</v>
      </c>
      <c r="AF118" s="296"/>
      <c r="AG118" s="296"/>
      <c r="AH118" s="297"/>
      <c r="AI118" s="301" t="s">
        <v>363</v>
      </c>
      <c r="AJ118" s="296"/>
      <c r="AK118" s="296"/>
      <c r="AL118" s="297"/>
      <c r="AM118" s="301" t="s">
        <v>472</v>
      </c>
      <c r="AN118" s="296"/>
      <c r="AO118" s="296"/>
      <c r="AP118" s="297"/>
      <c r="AQ118" s="333" t="s">
        <v>543</v>
      </c>
      <c r="AR118" s="334"/>
      <c r="AS118" s="334"/>
      <c r="AT118" s="334"/>
      <c r="AU118" s="334"/>
      <c r="AV118" s="334"/>
      <c r="AW118" s="334"/>
      <c r="AX118" s="335"/>
    </row>
    <row r="119" spans="1:50" ht="23.25" hidden="1" customHeight="1">
      <c r="A119" s="290"/>
      <c r="B119" s="291"/>
      <c r="C119" s="291"/>
      <c r="D119" s="291"/>
      <c r="E119" s="291"/>
      <c r="F119" s="292"/>
      <c r="G119" s="349" t="s">
        <v>504</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503</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1"/>
      <c r="Z121" s="482"/>
      <c r="AA121" s="483"/>
      <c r="AB121" s="301" t="s">
        <v>11</v>
      </c>
      <c r="AC121" s="296"/>
      <c r="AD121" s="297"/>
      <c r="AE121" s="301" t="s">
        <v>357</v>
      </c>
      <c r="AF121" s="296"/>
      <c r="AG121" s="296"/>
      <c r="AH121" s="297"/>
      <c r="AI121" s="301" t="s">
        <v>363</v>
      </c>
      <c r="AJ121" s="296"/>
      <c r="AK121" s="296"/>
      <c r="AL121" s="297"/>
      <c r="AM121" s="301" t="s">
        <v>472</v>
      </c>
      <c r="AN121" s="296"/>
      <c r="AO121" s="296"/>
      <c r="AP121" s="297"/>
      <c r="AQ121" s="333" t="s">
        <v>543</v>
      </c>
      <c r="AR121" s="334"/>
      <c r="AS121" s="334"/>
      <c r="AT121" s="334"/>
      <c r="AU121" s="334"/>
      <c r="AV121" s="334"/>
      <c r="AW121" s="334"/>
      <c r="AX121" s="335"/>
    </row>
    <row r="122" spans="1:50" ht="23.25" hidden="1" customHeight="1">
      <c r="A122" s="290"/>
      <c r="B122" s="291"/>
      <c r="C122" s="291"/>
      <c r="D122" s="291"/>
      <c r="E122" s="291"/>
      <c r="F122" s="292"/>
      <c r="G122" s="349" t="s">
        <v>505</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506</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1"/>
      <c r="Z124" s="482"/>
      <c r="AA124" s="483"/>
      <c r="AB124" s="301" t="s">
        <v>11</v>
      </c>
      <c r="AC124" s="296"/>
      <c r="AD124" s="297"/>
      <c r="AE124" s="301" t="s">
        <v>357</v>
      </c>
      <c r="AF124" s="296"/>
      <c r="AG124" s="296"/>
      <c r="AH124" s="297"/>
      <c r="AI124" s="301" t="s">
        <v>363</v>
      </c>
      <c r="AJ124" s="296"/>
      <c r="AK124" s="296"/>
      <c r="AL124" s="297"/>
      <c r="AM124" s="301" t="s">
        <v>472</v>
      </c>
      <c r="AN124" s="296"/>
      <c r="AO124" s="296"/>
      <c r="AP124" s="297"/>
      <c r="AQ124" s="333" t="s">
        <v>543</v>
      </c>
      <c r="AR124" s="334"/>
      <c r="AS124" s="334"/>
      <c r="AT124" s="334"/>
      <c r="AU124" s="334"/>
      <c r="AV124" s="334"/>
      <c r="AW124" s="334"/>
      <c r="AX124" s="335"/>
    </row>
    <row r="125" spans="1:50" ht="23.25" hidden="1" customHeight="1">
      <c r="A125" s="290"/>
      <c r="B125" s="291"/>
      <c r="C125" s="291"/>
      <c r="D125" s="291"/>
      <c r="E125" s="291"/>
      <c r="F125" s="292"/>
      <c r="G125" s="349" t="s">
        <v>505</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503</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4"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543</v>
      </c>
      <c r="AR127" s="334"/>
      <c r="AS127" s="334"/>
      <c r="AT127" s="334"/>
      <c r="AU127" s="334"/>
      <c r="AV127" s="334"/>
      <c r="AW127" s="334"/>
      <c r="AX127" s="335"/>
    </row>
    <row r="128" spans="1:50" ht="23.25" hidden="1" customHeight="1">
      <c r="A128" s="290"/>
      <c r="B128" s="291"/>
      <c r="C128" s="291"/>
      <c r="D128" s="291"/>
      <c r="E128" s="291"/>
      <c r="F128" s="292"/>
      <c r="G128" s="349" t="s">
        <v>505</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503</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1011" t="s">
        <v>369</v>
      </c>
      <c r="B130" s="1009"/>
      <c r="C130" s="1008" t="s">
        <v>366</v>
      </c>
      <c r="D130" s="1009"/>
      <c r="E130" s="306" t="s">
        <v>399</v>
      </c>
      <c r="F130" s="307"/>
      <c r="G130" s="308" t="s">
        <v>566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1012"/>
      <c r="B131" s="250"/>
      <c r="C131" s="249"/>
      <c r="D131" s="250"/>
      <c r="E131" s="236" t="s">
        <v>398</v>
      </c>
      <c r="F131" s="237"/>
      <c r="G131" s="233" t="s">
        <v>567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c r="A132" s="1012"/>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c r="A133" s="101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c r="A134" s="1012"/>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c r="A135" s="101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326"/>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c r="A136" s="1012"/>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101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1012"/>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101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1012"/>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101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101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1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12"/>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101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101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1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12"/>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101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101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1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1012"/>
      <c r="B152" s="250"/>
      <c r="C152" s="249"/>
      <c r="D152" s="250"/>
      <c r="E152" s="249"/>
      <c r="F152" s="312"/>
      <c r="G152" s="270" t="s">
        <v>381</v>
      </c>
      <c r="H152" s="166"/>
      <c r="I152" s="166"/>
      <c r="J152" s="166"/>
      <c r="K152" s="166"/>
      <c r="L152" s="166"/>
      <c r="M152" s="166"/>
      <c r="N152" s="166"/>
      <c r="O152" s="166"/>
      <c r="P152" s="167"/>
      <c r="Q152" s="173" t="s">
        <v>477</v>
      </c>
      <c r="R152" s="166"/>
      <c r="S152" s="166"/>
      <c r="T152" s="166"/>
      <c r="U152" s="166"/>
      <c r="V152" s="166"/>
      <c r="W152" s="166"/>
      <c r="X152" s="166"/>
      <c r="Y152" s="166"/>
      <c r="Z152" s="166"/>
      <c r="AA152" s="166"/>
      <c r="AB152" s="285" t="s">
        <v>478</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6"/>
    </row>
    <row r="153" spans="1:50" ht="22.5" customHeight="1">
      <c r="A153" s="101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1012"/>
      <c r="B154" s="250"/>
      <c r="C154" s="249"/>
      <c r="D154" s="250"/>
      <c r="E154" s="249"/>
      <c r="F154" s="312"/>
      <c r="G154" s="228" t="s">
        <v>568</v>
      </c>
      <c r="H154" s="158"/>
      <c r="I154" s="158"/>
      <c r="J154" s="158"/>
      <c r="K154" s="158"/>
      <c r="L154" s="158"/>
      <c r="M154" s="158"/>
      <c r="N154" s="158"/>
      <c r="O154" s="158"/>
      <c r="P154" s="229"/>
      <c r="Q154" s="941" t="s">
        <v>569</v>
      </c>
      <c r="R154" s="942"/>
      <c r="S154" s="942"/>
      <c r="T154" s="942"/>
      <c r="U154" s="942"/>
      <c r="V154" s="942"/>
      <c r="W154" s="942"/>
      <c r="X154" s="942"/>
      <c r="Y154" s="942"/>
      <c r="Z154" s="942"/>
      <c r="AA154" s="943"/>
      <c r="AB154" s="253" t="s">
        <v>572</v>
      </c>
      <c r="AC154" s="254"/>
      <c r="AD154" s="254"/>
      <c r="AE154" s="259" t="s">
        <v>570</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c r="A155" s="1012"/>
      <c r="B155" s="250"/>
      <c r="C155" s="249"/>
      <c r="D155" s="250"/>
      <c r="E155" s="249"/>
      <c r="F155" s="312"/>
      <c r="G155" s="230"/>
      <c r="H155" s="231"/>
      <c r="I155" s="231"/>
      <c r="J155" s="231"/>
      <c r="K155" s="231"/>
      <c r="L155" s="231"/>
      <c r="M155" s="231"/>
      <c r="N155" s="231"/>
      <c r="O155" s="231"/>
      <c r="P155" s="232"/>
      <c r="Q155" s="944"/>
      <c r="R155" s="945"/>
      <c r="S155" s="945"/>
      <c r="T155" s="945"/>
      <c r="U155" s="945"/>
      <c r="V155" s="945"/>
      <c r="W155" s="945"/>
      <c r="X155" s="945"/>
      <c r="Y155" s="945"/>
      <c r="Z155" s="945"/>
      <c r="AA155" s="94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1012"/>
      <c r="B156" s="250"/>
      <c r="C156" s="249"/>
      <c r="D156" s="250"/>
      <c r="E156" s="249"/>
      <c r="F156" s="312"/>
      <c r="G156" s="230"/>
      <c r="H156" s="231"/>
      <c r="I156" s="231"/>
      <c r="J156" s="231"/>
      <c r="K156" s="231"/>
      <c r="L156" s="231"/>
      <c r="M156" s="231"/>
      <c r="N156" s="231"/>
      <c r="O156" s="231"/>
      <c r="P156" s="232"/>
      <c r="Q156" s="944"/>
      <c r="R156" s="945"/>
      <c r="S156" s="945"/>
      <c r="T156" s="945"/>
      <c r="U156" s="945"/>
      <c r="V156" s="945"/>
      <c r="W156" s="945"/>
      <c r="X156" s="945"/>
      <c r="Y156" s="945"/>
      <c r="Z156" s="945"/>
      <c r="AA156" s="946"/>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1012"/>
      <c r="B157" s="250"/>
      <c r="C157" s="249"/>
      <c r="D157" s="250"/>
      <c r="E157" s="249"/>
      <c r="F157" s="312"/>
      <c r="G157" s="230"/>
      <c r="H157" s="231"/>
      <c r="I157" s="231"/>
      <c r="J157" s="231"/>
      <c r="K157" s="231"/>
      <c r="L157" s="231"/>
      <c r="M157" s="231"/>
      <c r="N157" s="231"/>
      <c r="O157" s="231"/>
      <c r="P157" s="232"/>
      <c r="Q157" s="944"/>
      <c r="R157" s="945"/>
      <c r="S157" s="945"/>
      <c r="T157" s="945"/>
      <c r="U157" s="945"/>
      <c r="V157" s="945"/>
      <c r="W157" s="945"/>
      <c r="X157" s="945"/>
      <c r="Y157" s="945"/>
      <c r="Z157" s="945"/>
      <c r="AA157" s="946"/>
      <c r="AB157" s="255"/>
      <c r="AC157" s="256"/>
      <c r="AD157" s="256"/>
      <c r="AE157" s="157" t="s">
        <v>571</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1012"/>
      <c r="B158" s="250"/>
      <c r="C158" s="249"/>
      <c r="D158" s="250"/>
      <c r="E158" s="249"/>
      <c r="F158" s="312"/>
      <c r="G158" s="233"/>
      <c r="H158" s="161"/>
      <c r="I158" s="161"/>
      <c r="J158" s="161"/>
      <c r="K158" s="161"/>
      <c r="L158" s="161"/>
      <c r="M158" s="161"/>
      <c r="N158" s="161"/>
      <c r="O158" s="161"/>
      <c r="P158" s="234"/>
      <c r="Q158" s="947"/>
      <c r="R158" s="948"/>
      <c r="S158" s="948"/>
      <c r="T158" s="948"/>
      <c r="U158" s="948"/>
      <c r="V158" s="948"/>
      <c r="W158" s="948"/>
      <c r="X158" s="948"/>
      <c r="Y158" s="948"/>
      <c r="Z158" s="948"/>
      <c r="AA158" s="94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12"/>
      <c r="B159" s="250"/>
      <c r="C159" s="249"/>
      <c r="D159" s="250"/>
      <c r="E159" s="249"/>
      <c r="F159" s="312"/>
      <c r="G159" s="270" t="s">
        <v>381</v>
      </c>
      <c r="H159" s="166"/>
      <c r="I159" s="166"/>
      <c r="J159" s="166"/>
      <c r="K159" s="166"/>
      <c r="L159" s="166"/>
      <c r="M159" s="166"/>
      <c r="N159" s="166"/>
      <c r="O159" s="166"/>
      <c r="P159" s="167"/>
      <c r="Q159" s="173" t="s">
        <v>477</v>
      </c>
      <c r="R159" s="166"/>
      <c r="S159" s="166"/>
      <c r="T159" s="166"/>
      <c r="U159" s="166"/>
      <c r="V159" s="166"/>
      <c r="W159" s="166"/>
      <c r="X159" s="166"/>
      <c r="Y159" s="166"/>
      <c r="Z159" s="166"/>
      <c r="AA159" s="166"/>
      <c r="AB159" s="285" t="s">
        <v>478</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1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101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5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1012"/>
      <c r="B162" s="250"/>
      <c r="C162" s="249"/>
      <c r="D162" s="250"/>
      <c r="E162" s="249"/>
      <c r="F162" s="312"/>
      <c r="G162" s="230"/>
      <c r="H162" s="231"/>
      <c r="I162" s="231"/>
      <c r="J162" s="231"/>
      <c r="K162" s="231"/>
      <c r="L162" s="231"/>
      <c r="M162" s="231"/>
      <c r="N162" s="231"/>
      <c r="O162" s="231"/>
      <c r="P162" s="232"/>
      <c r="Q162" s="730"/>
      <c r="R162" s="231"/>
      <c r="S162" s="231"/>
      <c r="T162" s="231"/>
      <c r="U162" s="231"/>
      <c r="V162" s="231"/>
      <c r="W162" s="231"/>
      <c r="X162" s="231"/>
      <c r="Y162" s="231"/>
      <c r="Z162" s="231"/>
      <c r="AA162" s="95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1012"/>
      <c r="B163" s="250"/>
      <c r="C163" s="249"/>
      <c r="D163" s="250"/>
      <c r="E163" s="249"/>
      <c r="F163" s="312"/>
      <c r="G163" s="230"/>
      <c r="H163" s="231"/>
      <c r="I163" s="231"/>
      <c r="J163" s="231"/>
      <c r="K163" s="231"/>
      <c r="L163" s="231"/>
      <c r="M163" s="231"/>
      <c r="N163" s="231"/>
      <c r="O163" s="231"/>
      <c r="P163" s="232"/>
      <c r="Q163" s="730"/>
      <c r="R163" s="231"/>
      <c r="S163" s="231"/>
      <c r="T163" s="231"/>
      <c r="U163" s="231"/>
      <c r="V163" s="231"/>
      <c r="W163" s="231"/>
      <c r="X163" s="231"/>
      <c r="Y163" s="231"/>
      <c r="Z163" s="231"/>
      <c r="AA163" s="95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1012"/>
      <c r="B164" s="250"/>
      <c r="C164" s="249"/>
      <c r="D164" s="250"/>
      <c r="E164" s="249"/>
      <c r="F164" s="312"/>
      <c r="G164" s="230"/>
      <c r="H164" s="231"/>
      <c r="I164" s="231"/>
      <c r="J164" s="231"/>
      <c r="K164" s="231"/>
      <c r="L164" s="231"/>
      <c r="M164" s="231"/>
      <c r="N164" s="231"/>
      <c r="O164" s="231"/>
      <c r="P164" s="232"/>
      <c r="Q164" s="730"/>
      <c r="R164" s="231"/>
      <c r="S164" s="231"/>
      <c r="T164" s="231"/>
      <c r="U164" s="231"/>
      <c r="V164" s="231"/>
      <c r="W164" s="231"/>
      <c r="X164" s="231"/>
      <c r="Y164" s="231"/>
      <c r="Z164" s="231"/>
      <c r="AA164" s="95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1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5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12"/>
      <c r="B166" s="250"/>
      <c r="C166" s="249"/>
      <c r="D166" s="250"/>
      <c r="E166" s="249"/>
      <c r="F166" s="312"/>
      <c r="G166" s="270" t="s">
        <v>381</v>
      </c>
      <c r="H166" s="166"/>
      <c r="I166" s="166"/>
      <c r="J166" s="166"/>
      <c r="K166" s="166"/>
      <c r="L166" s="166"/>
      <c r="M166" s="166"/>
      <c r="N166" s="166"/>
      <c r="O166" s="166"/>
      <c r="P166" s="167"/>
      <c r="Q166" s="173" t="s">
        <v>477</v>
      </c>
      <c r="R166" s="166"/>
      <c r="S166" s="166"/>
      <c r="T166" s="166"/>
      <c r="U166" s="166"/>
      <c r="V166" s="166"/>
      <c r="W166" s="166"/>
      <c r="X166" s="166"/>
      <c r="Y166" s="166"/>
      <c r="Z166" s="166"/>
      <c r="AA166" s="166"/>
      <c r="AB166" s="285" t="s">
        <v>478</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1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1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5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12"/>
      <c r="B169" s="250"/>
      <c r="C169" s="249"/>
      <c r="D169" s="250"/>
      <c r="E169" s="249"/>
      <c r="F169" s="312"/>
      <c r="G169" s="230"/>
      <c r="H169" s="231"/>
      <c r="I169" s="231"/>
      <c r="J169" s="231"/>
      <c r="K169" s="231"/>
      <c r="L169" s="231"/>
      <c r="M169" s="231"/>
      <c r="N169" s="231"/>
      <c r="O169" s="231"/>
      <c r="P169" s="232"/>
      <c r="Q169" s="730"/>
      <c r="R169" s="231"/>
      <c r="S169" s="231"/>
      <c r="T169" s="231"/>
      <c r="U169" s="231"/>
      <c r="V169" s="231"/>
      <c r="W169" s="231"/>
      <c r="X169" s="231"/>
      <c r="Y169" s="231"/>
      <c r="Z169" s="231"/>
      <c r="AA169" s="95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12"/>
      <c r="B170" s="250"/>
      <c r="C170" s="249"/>
      <c r="D170" s="250"/>
      <c r="E170" s="249"/>
      <c r="F170" s="312"/>
      <c r="G170" s="230"/>
      <c r="H170" s="231"/>
      <c r="I170" s="231"/>
      <c r="J170" s="231"/>
      <c r="K170" s="231"/>
      <c r="L170" s="231"/>
      <c r="M170" s="231"/>
      <c r="N170" s="231"/>
      <c r="O170" s="231"/>
      <c r="P170" s="232"/>
      <c r="Q170" s="730"/>
      <c r="R170" s="231"/>
      <c r="S170" s="231"/>
      <c r="T170" s="231"/>
      <c r="U170" s="231"/>
      <c r="V170" s="231"/>
      <c r="W170" s="231"/>
      <c r="X170" s="231"/>
      <c r="Y170" s="231"/>
      <c r="Z170" s="231"/>
      <c r="AA170" s="95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12"/>
      <c r="B171" s="250"/>
      <c r="C171" s="249"/>
      <c r="D171" s="250"/>
      <c r="E171" s="249"/>
      <c r="F171" s="312"/>
      <c r="G171" s="230"/>
      <c r="H171" s="231"/>
      <c r="I171" s="231"/>
      <c r="J171" s="231"/>
      <c r="K171" s="231"/>
      <c r="L171" s="231"/>
      <c r="M171" s="231"/>
      <c r="N171" s="231"/>
      <c r="O171" s="231"/>
      <c r="P171" s="232"/>
      <c r="Q171" s="730"/>
      <c r="R171" s="231"/>
      <c r="S171" s="231"/>
      <c r="T171" s="231"/>
      <c r="U171" s="231"/>
      <c r="V171" s="231"/>
      <c r="W171" s="231"/>
      <c r="X171" s="231"/>
      <c r="Y171" s="231"/>
      <c r="Z171" s="231"/>
      <c r="AA171" s="95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1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5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12"/>
      <c r="B173" s="250"/>
      <c r="C173" s="249"/>
      <c r="D173" s="250"/>
      <c r="E173" s="249"/>
      <c r="F173" s="312"/>
      <c r="G173" s="270" t="s">
        <v>381</v>
      </c>
      <c r="H173" s="166"/>
      <c r="I173" s="166"/>
      <c r="J173" s="166"/>
      <c r="K173" s="166"/>
      <c r="L173" s="166"/>
      <c r="M173" s="166"/>
      <c r="N173" s="166"/>
      <c r="O173" s="166"/>
      <c r="P173" s="167"/>
      <c r="Q173" s="173" t="s">
        <v>477</v>
      </c>
      <c r="R173" s="166"/>
      <c r="S173" s="166"/>
      <c r="T173" s="166"/>
      <c r="U173" s="166"/>
      <c r="V173" s="166"/>
      <c r="W173" s="166"/>
      <c r="X173" s="166"/>
      <c r="Y173" s="166"/>
      <c r="Z173" s="166"/>
      <c r="AA173" s="166"/>
      <c r="AB173" s="285" t="s">
        <v>478</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1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1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5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12"/>
      <c r="B176" s="250"/>
      <c r="C176" s="249"/>
      <c r="D176" s="250"/>
      <c r="E176" s="249"/>
      <c r="F176" s="312"/>
      <c r="G176" s="230"/>
      <c r="H176" s="231"/>
      <c r="I176" s="231"/>
      <c r="J176" s="231"/>
      <c r="K176" s="231"/>
      <c r="L176" s="231"/>
      <c r="M176" s="231"/>
      <c r="N176" s="231"/>
      <c r="O176" s="231"/>
      <c r="P176" s="232"/>
      <c r="Q176" s="730"/>
      <c r="R176" s="231"/>
      <c r="S176" s="231"/>
      <c r="T176" s="231"/>
      <c r="U176" s="231"/>
      <c r="V176" s="231"/>
      <c r="W176" s="231"/>
      <c r="X176" s="231"/>
      <c r="Y176" s="231"/>
      <c r="Z176" s="231"/>
      <c r="AA176" s="95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12"/>
      <c r="B177" s="250"/>
      <c r="C177" s="249"/>
      <c r="D177" s="250"/>
      <c r="E177" s="249"/>
      <c r="F177" s="312"/>
      <c r="G177" s="230"/>
      <c r="H177" s="231"/>
      <c r="I177" s="231"/>
      <c r="J177" s="231"/>
      <c r="K177" s="231"/>
      <c r="L177" s="231"/>
      <c r="M177" s="231"/>
      <c r="N177" s="231"/>
      <c r="O177" s="231"/>
      <c r="P177" s="232"/>
      <c r="Q177" s="730"/>
      <c r="R177" s="231"/>
      <c r="S177" s="231"/>
      <c r="T177" s="231"/>
      <c r="U177" s="231"/>
      <c r="V177" s="231"/>
      <c r="W177" s="231"/>
      <c r="X177" s="231"/>
      <c r="Y177" s="231"/>
      <c r="Z177" s="231"/>
      <c r="AA177" s="95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12"/>
      <c r="B178" s="250"/>
      <c r="C178" s="249"/>
      <c r="D178" s="250"/>
      <c r="E178" s="249"/>
      <c r="F178" s="312"/>
      <c r="G178" s="230"/>
      <c r="H178" s="231"/>
      <c r="I178" s="231"/>
      <c r="J178" s="231"/>
      <c r="K178" s="231"/>
      <c r="L178" s="231"/>
      <c r="M178" s="231"/>
      <c r="N178" s="231"/>
      <c r="O178" s="231"/>
      <c r="P178" s="232"/>
      <c r="Q178" s="730"/>
      <c r="R178" s="231"/>
      <c r="S178" s="231"/>
      <c r="T178" s="231"/>
      <c r="U178" s="231"/>
      <c r="V178" s="231"/>
      <c r="W178" s="231"/>
      <c r="X178" s="231"/>
      <c r="Y178" s="231"/>
      <c r="Z178" s="231"/>
      <c r="AA178" s="95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1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5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12"/>
      <c r="B180" s="250"/>
      <c r="C180" s="249"/>
      <c r="D180" s="250"/>
      <c r="E180" s="249"/>
      <c r="F180" s="312"/>
      <c r="G180" s="270" t="s">
        <v>381</v>
      </c>
      <c r="H180" s="166"/>
      <c r="I180" s="166"/>
      <c r="J180" s="166"/>
      <c r="K180" s="166"/>
      <c r="L180" s="166"/>
      <c r="M180" s="166"/>
      <c r="N180" s="166"/>
      <c r="O180" s="166"/>
      <c r="P180" s="167"/>
      <c r="Q180" s="173" t="s">
        <v>477</v>
      </c>
      <c r="R180" s="166"/>
      <c r="S180" s="166"/>
      <c r="T180" s="166"/>
      <c r="U180" s="166"/>
      <c r="V180" s="166"/>
      <c r="W180" s="166"/>
      <c r="X180" s="166"/>
      <c r="Y180" s="166"/>
      <c r="Z180" s="166"/>
      <c r="AA180" s="166"/>
      <c r="AB180" s="285" t="s">
        <v>478</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1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1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5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12"/>
      <c r="B183" s="250"/>
      <c r="C183" s="249"/>
      <c r="D183" s="250"/>
      <c r="E183" s="249"/>
      <c r="F183" s="312"/>
      <c r="G183" s="230"/>
      <c r="H183" s="231"/>
      <c r="I183" s="231"/>
      <c r="J183" s="231"/>
      <c r="K183" s="231"/>
      <c r="L183" s="231"/>
      <c r="M183" s="231"/>
      <c r="N183" s="231"/>
      <c r="O183" s="231"/>
      <c r="P183" s="232"/>
      <c r="Q183" s="730"/>
      <c r="R183" s="231"/>
      <c r="S183" s="231"/>
      <c r="T183" s="231"/>
      <c r="U183" s="231"/>
      <c r="V183" s="231"/>
      <c r="W183" s="231"/>
      <c r="X183" s="231"/>
      <c r="Y183" s="231"/>
      <c r="Z183" s="231"/>
      <c r="AA183" s="95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12"/>
      <c r="B184" s="250"/>
      <c r="C184" s="249"/>
      <c r="D184" s="250"/>
      <c r="E184" s="249"/>
      <c r="F184" s="312"/>
      <c r="G184" s="230"/>
      <c r="H184" s="231"/>
      <c r="I184" s="231"/>
      <c r="J184" s="231"/>
      <c r="K184" s="231"/>
      <c r="L184" s="231"/>
      <c r="M184" s="231"/>
      <c r="N184" s="231"/>
      <c r="O184" s="231"/>
      <c r="P184" s="232"/>
      <c r="Q184" s="730"/>
      <c r="R184" s="231"/>
      <c r="S184" s="231"/>
      <c r="T184" s="231"/>
      <c r="U184" s="231"/>
      <c r="V184" s="231"/>
      <c r="W184" s="231"/>
      <c r="X184" s="231"/>
      <c r="Y184" s="231"/>
      <c r="Z184" s="231"/>
      <c r="AA184" s="95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12"/>
      <c r="B185" s="250"/>
      <c r="C185" s="249"/>
      <c r="D185" s="250"/>
      <c r="E185" s="249"/>
      <c r="F185" s="312"/>
      <c r="G185" s="230"/>
      <c r="H185" s="231"/>
      <c r="I185" s="231"/>
      <c r="J185" s="231"/>
      <c r="K185" s="231"/>
      <c r="L185" s="231"/>
      <c r="M185" s="231"/>
      <c r="N185" s="231"/>
      <c r="O185" s="231"/>
      <c r="P185" s="232"/>
      <c r="Q185" s="730"/>
      <c r="R185" s="231"/>
      <c r="S185" s="231"/>
      <c r="T185" s="231"/>
      <c r="U185" s="231"/>
      <c r="V185" s="231"/>
      <c r="W185" s="231"/>
      <c r="X185" s="231"/>
      <c r="Y185" s="231"/>
      <c r="Z185" s="231"/>
      <c r="AA185" s="95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1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5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12"/>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12"/>
      <c r="B188" s="250"/>
      <c r="C188" s="249"/>
      <c r="D188" s="250"/>
      <c r="E188" s="157" t="s">
        <v>573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1012"/>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c r="A190" s="1012"/>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1012"/>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12"/>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101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101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1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12"/>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101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101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1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12"/>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101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101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1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12"/>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101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101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1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12"/>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101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101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1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12"/>
      <c r="B212" s="250"/>
      <c r="C212" s="249"/>
      <c r="D212" s="250"/>
      <c r="E212" s="249"/>
      <c r="F212" s="312"/>
      <c r="G212" s="270" t="s">
        <v>381</v>
      </c>
      <c r="H212" s="166"/>
      <c r="I212" s="166"/>
      <c r="J212" s="166"/>
      <c r="K212" s="166"/>
      <c r="L212" s="166"/>
      <c r="M212" s="166"/>
      <c r="N212" s="166"/>
      <c r="O212" s="166"/>
      <c r="P212" s="167"/>
      <c r="Q212" s="173" t="s">
        <v>477</v>
      </c>
      <c r="R212" s="166"/>
      <c r="S212" s="166"/>
      <c r="T212" s="166"/>
      <c r="U212" s="166"/>
      <c r="V212" s="166"/>
      <c r="W212" s="166"/>
      <c r="X212" s="166"/>
      <c r="Y212" s="166"/>
      <c r="Z212" s="166"/>
      <c r="AA212" s="166"/>
      <c r="AB212" s="285" t="s">
        <v>478</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6"/>
    </row>
    <row r="213" spans="1:50" ht="22.5" hidden="1" customHeight="1">
      <c r="A213" s="101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12"/>
      <c r="B214" s="250"/>
      <c r="C214" s="249"/>
      <c r="D214" s="250"/>
      <c r="E214" s="249"/>
      <c r="F214" s="312"/>
      <c r="G214" s="228"/>
      <c r="H214" s="158"/>
      <c r="I214" s="158"/>
      <c r="J214" s="158"/>
      <c r="K214" s="158"/>
      <c r="L214" s="158"/>
      <c r="M214" s="158"/>
      <c r="N214" s="158"/>
      <c r="O214" s="158"/>
      <c r="P214" s="229"/>
      <c r="Q214" s="941"/>
      <c r="R214" s="942"/>
      <c r="S214" s="942"/>
      <c r="T214" s="942"/>
      <c r="U214" s="942"/>
      <c r="V214" s="942"/>
      <c r="W214" s="942"/>
      <c r="X214" s="942"/>
      <c r="Y214" s="942"/>
      <c r="Z214" s="942"/>
      <c r="AA214" s="94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12"/>
      <c r="B215" s="250"/>
      <c r="C215" s="249"/>
      <c r="D215" s="250"/>
      <c r="E215" s="249"/>
      <c r="F215" s="312"/>
      <c r="G215" s="230"/>
      <c r="H215" s="231"/>
      <c r="I215" s="231"/>
      <c r="J215" s="231"/>
      <c r="K215" s="231"/>
      <c r="L215" s="231"/>
      <c r="M215" s="231"/>
      <c r="N215" s="231"/>
      <c r="O215" s="231"/>
      <c r="P215" s="232"/>
      <c r="Q215" s="944"/>
      <c r="R215" s="945"/>
      <c r="S215" s="945"/>
      <c r="T215" s="945"/>
      <c r="U215" s="945"/>
      <c r="V215" s="945"/>
      <c r="W215" s="945"/>
      <c r="X215" s="945"/>
      <c r="Y215" s="945"/>
      <c r="Z215" s="945"/>
      <c r="AA215" s="94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12"/>
      <c r="B216" s="250"/>
      <c r="C216" s="249"/>
      <c r="D216" s="250"/>
      <c r="E216" s="249"/>
      <c r="F216" s="312"/>
      <c r="G216" s="230"/>
      <c r="H216" s="231"/>
      <c r="I216" s="231"/>
      <c r="J216" s="231"/>
      <c r="K216" s="231"/>
      <c r="L216" s="231"/>
      <c r="M216" s="231"/>
      <c r="N216" s="231"/>
      <c r="O216" s="231"/>
      <c r="P216" s="232"/>
      <c r="Q216" s="944"/>
      <c r="R216" s="945"/>
      <c r="S216" s="945"/>
      <c r="T216" s="945"/>
      <c r="U216" s="945"/>
      <c r="V216" s="945"/>
      <c r="W216" s="945"/>
      <c r="X216" s="945"/>
      <c r="Y216" s="945"/>
      <c r="Z216" s="945"/>
      <c r="AA216" s="94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12"/>
      <c r="B217" s="250"/>
      <c r="C217" s="249"/>
      <c r="D217" s="250"/>
      <c r="E217" s="249"/>
      <c r="F217" s="312"/>
      <c r="G217" s="230"/>
      <c r="H217" s="231"/>
      <c r="I217" s="231"/>
      <c r="J217" s="231"/>
      <c r="K217" s="231"/>
      <c r="L217" s="231"/>
      <c r="M217" s="231"/>
      <c r="N217" s="231"/>
      <c r="O217" s="231"/>
      <c r="P217" s="232"/>
      <c r="Q217" s="944"/>
      <c r="R217" s="945"/>
      <c r="S217" s="945"/>
      <c r="T217" s="945"/>
      <c r="U217" s="945"/>
      <c r="V217" s="945"/>
      <c r="W217" s="945"/>
      <c r="X217" s="945"/>
      <c r="Y217" s="945"/>
      <c r="Z217" s="945"/>
      <c r="AA217" s="94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12"/>
      <c r="B218" s="250"/>
      <c r="C218" s="249"/>
      <c r="D218" s="250"/>
      <c r="E218" s="249"/>
      <c r="F218" s="312"/>
      <c r="G218" s="233"/>
      <c r="H218" s="161"/>
      <c r="I218" s="161"/>
      <c r="J218" s="161"/>
      <c r="K218" s="161"/>
      <c r="L218" s="161"/>
      <c r="M218" s="161"/>
      <c r="N218" s="161"/>
      <c r="O218" s="161"/>
      <c r="P218" s="234"/>
      <c r="Q218" s="947"/>
      <c r="R218" s="948"/>
      <c r="S218" s="948"/>
      <c r="T218" s="948"/>
      <c r="U218" s="948"/>
      <c r="V218" s="948"/>
      <c r="W218" s="948"/>
      <c r="X218" s="948"/>
      <c r="Y218" s="948"/>
      <c r="Z218" s="948"/>
      <c r="AA218" s="94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12"/>
      <c r="B219" s="250"/>
      <c r="C219" s="249"/>
      <c r="D219" s="250"/>
      <c r="E219" s="249"/>
      <c r="F219" s="312"/>
      <c r="G219" s="270" t="s">
        <v>381</v>
      </c>
      <c r="H219" s="166"/>
      <c r="I219" s="166"/>
      <c r="J219" s="166"/>
      <c r="K219" s="166"/>
      <c r="L219" s="166"/>
      <c r="M219" s="166"/>
      <c r="N219" s="166"/>
      <c r="O219" s="166"/>
      <c r="P219" s="167"/>
      <c r="Q219" s="173" t="s">
        <v>477</v>
      </c>
      <c r="R219" s="166"/>
      <c r="S219" s="166"/>
      <c r="T219" s="166"/>
      <c r="U219" s="166"/>
      <c r="V219" s="166"/>
      <c r="W219" s="166"/>
      <c r="X219" s="166"/>
      <c r="Y219" s="166"/>
      <c r="Z219" s="166"/>
      <c r="AA219" s="166"/>
      <c r="AB219" s="285" t="s">
        <v>478</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1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12"/>
      <c r="B221" s="250"/>
      <c r="C221" s="249"/>
      <c r="D221" s="250"/>
      <c r="E221" s="249"/>
      <c r="F221" s="312"/>
      <c r="G221" s="228"/>
      <c r="H221" s="158"/>
      <c r="I221" s="158"/>
      <c r="J221" s="158"/>
      <c r="K221" s="158"/>
      <c r="L221" s="158"/>
      <c r="M221" s="158"/>
      <c r="N221" s="158"/>
      <c r="O221" s="158"/>
      <c r="P221" s="229"/>
      <c r="Q221" s="941"/>
      <c r="R221" s="942"/>
      <c r="S221" s="942"/>
      <c r="T221" s="942"/>
      <c r="U221" s="942"/>
      <c r="V221" s="942"/>
      <c r="W221" s="942"/>
      <c r="X221" s="942"/>
      <c r="Y221" s="942"/>
      <c r="Z221" s="942"/>
      <c r="AA221" s="94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12"/>
      <c r="B222" s="250"/>
      <c r="C222" s="249"/>
      <c r="D222" s="250"/>
      <c r="E222" s="249"/>
      <c r="F222" s="312"/>
      <c r="G222" s="230"/>
      <c r="H222" s="231"/>
      <c r="I222" s="231"/>
      <c r="J222" s="231"/>
      <c r="K222" s="231"/>
      <c r="L222" s="231"/>
      <c r="M222" s="231"/>
      <c r="N222" s="231"/>
      <c r="O222" s="231"/>
      <c r="P222" s="232"/>
      <c r="Q222" s="944"/>
      <c r="R222" s="945"/>
      <c r="S222" s="945"/>
      <c r="T222" s="945"/>
      <c r="U222" s="945"/>
      <c r="V222" s="945"/>
      <c r="W222" s="945"/>
      <c r="X222" s="945"/>
      <c r="Y222" s="945"/>
      <c r="Z222" s="945"/>
      <c r="AA222" s="94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12"/>
      <c r="B223" s="250"/>
      <c r="C223" s="249"/>
      <c r="D223" s="250"/>
      <c r="E223" s="249"/>
      <c r="F223" s="312"/>
      <c r="G223" s="230"/>
      <c r="H223" s="231"/>
      <c r="I223" s="231"/>
      <c r="J223" s="231"/>
      <c r="K223" s="231"/>
      <c r="L223" s="231"/>
      <c r="M223" s="231"/>
      <c r="N223" s="231"/>
      <c r="O223" s="231"/>
      <c r="P223" s="232"/>
      <c r="Q223" s="944"/>
      <c r="R223" s="945"/>
      <c r="S223" s="945"/>
      <c r="T223" s="945"/>
      <c r="U223" s="945"/>
      <c r="V223" s="945"/>
      <c r="W223" s="945"/>
      <c r="X223" s="945"/>
      <c r="Y223" s="945"/>
      <c r="Z223" s="945"/>
      <c r="AA223" s="94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12"/>
      <c r="B224" s="250"/>
      <c r="C224" s="249"/>
      <c r="D224" s="250"/>
      <c r="E224" s="249"/>
      <c r="F224" s="312"/>
      <c r="G224" s="230"/>
      <c r="H224" s="231"/>
      <c r="I224" s="231"/>
      <c r="J224" s="231"/>
      <c r="K224" s="231"/>
      <c r="L224" s="231"/>
      <c r="M224" s="231"/>
      <c r="N224" s="231"/>
      <c r="O224" s="231"/>
      <c r="P224" s="232"/>
      <c r="Q224" s="944"/>
      <c r="R224" s="945"/>
      <c r="S224" s="945"/>
      <c r="T224" s="945"/>
      <c r="U224" s="945"/>
      <c r="V224" s="945"/>
      <c r="W224" s="945"/>
      <c r="X224" s="945"/>
      <c r="Y224" s="945"/>
      <c r="Z224" s="945"/>
      <c r="AA224" s="94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12"/>
      <c r="B225" s="250"/>
      <c r="C225" s="249"/>
      <c r="D225" s="250"/>
      <c r="E225" s="249"/>
      <c r="F225" s="312"/>
      <c r="G225" s="233"/>
      <c r="H225" s="161"/>
      <c r="I225" s="161"/>
      <c r="J225" s="161"/>
      <c r="K225" s="161"/>
      <c r="L225" s="161"/>
      <c r="M225" s="161"/>
      <c r="N225" s="161"/>
      <c r="O225" s="161"/>
      <c r="P225" s="234"/>
      <c r="Q225" s="947"/>
      <c r="R225" s="948"/>
      <c r="S225" s="948"/>
      <c r="T225" s="948"/>
      <c r="U225" s="948"/>
      <c r="V225" s="948"/>
      <c r="W225" s="948"/>
      <c r="X225" s="948"/>
      <c r="Y225" s="948"/>
      <c r="Z225" s="948"/>
      <c r="AA225" s="94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12"/>
      <c r="B226" s="250"/>
      <c r="C226" s="249"/>
      <c r="D226" s="250"/>
      <c r="E226" s="249"/>
      <c r="F226" s="312"/>
      <c r="G226" s="270" t="s">
        <v>381</v>
      </c>
      <c r="H226" s="166"/>
      <c r="I226" s="166"/>
      <c r="J226" s="166"/>
      <c r="K226" s="166"/>
      <c r="L226" s="166"/>
      <c r="M226" s="166"/>
      <c r="N226" s="166"/>
      <c r="O226" s="166"/>
      <c r="P226" s="167"/>
      <c r="Q226" s="173" t="s">
        <v>477</v>
      </c>
      <c r="R226" s="166"/>
      <c r="S226" s="166"/>
      <c r="T226" s="166"/>
      <c r="U226" s="166"/>
      <c r="V226" s="166"/>
      <c r="W226" s="166"/>
      <c r="X226" s="166"/>
      <c r="Y226" s="166"/>
      <c r="Z226" s="166"/>
      <c r="AA226" s="166"/>
      <c r="AB226" s="285" t="s">
        <v>478</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1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12"/>
      <c r="B228" s="250"/>
      <c r="C228" s="249"/>
      <c r="D228" s="250"/>
      <c r="E228" s="249"/>
      <c r="F228" s="312"/>
      <c r="G228" s="228"/>
      <c r="H228" s="158"/>
      <c r="I228" s="158"/>
      <c r="J228" s="158"/>
      <c r="K228" s="158"/>
      <c r="L228" s="158"/>
      <c r="M228" s="158"/>
      <c r="N228" s="158"/>
      <c r="O228" s="158"/>
      <c r="P228" s="229"/>
      <c r="Q228" s="941"/>
      <c r="R228" s="942"/>
      <c r="S228" s="942"/>
      <c r="T228" s="942"/>
      <c r="U228" s="942"/>
      <c r="V228" s="942"/>
      <c r="W228" s="942"/>
      <c r="X228" s="942"/>
      <c r="Y228" s="942"/>
      <c r="Z228" s="942"/>
      <c r="AA228" s="94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12"/>
      <c r="B229" s="250"/>
      <c r="C229" s="249"/>
      <c r="D229" s="250"/>
      <c r="E229" s="249"/>
      <c r="F229" s="312"/>
      <c r="G229" s="230"/>
      <c r="H229" s="231"/>
      <c r="I229" s="231"/>
      <c r="J229" s="231"/>
      <c r="K229" s="231"/>
      <c r="L229" s="231"/>
      <c r="M229" s="231"/>
      <c r="N229" s="231"/>
      <c r="O229" s="231"/>
      <c r="P229" s="232"/>
      <c r="Q229" s="944"/>
      <c r="R229" s="945"/>
      <c r="S229" s="945"/>
      <c r="T229" s="945"/>
      <c r="U229" s="945"/>
      <c r="V229" s="945"/>
      <c r="W229" s="945"/>
      <c r="X229" s="945"/>
      <c r="Y229" s="945"/>
      <c r="Z229" s="945"/>
      <c r="AA229" s="94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12"/>
      <c r="B230" s="250"/>
      <c r="C230" s="249"/>
      <c r="D230" s="250"/>
      <c r="E230" s="249"/>
      <c r="F230" s="312"/>
      <c r="G230" s="230"/>
      <c r="H230" s="231"/>
      <c r="I230" s="231"/>
      <c r="J230" s="231"/>
      <c r="K230" s="231"/>
      <c r="L230" s="231"/>
      <c r="M230" s="231"/>
      <c r="N230" s="231"/>
      <c r="O230" s="231"/>
      <c r="P230" s="232"/>
      <c r="Q230" s="944"/>
      <c r="R230" s="945"/>
      <c r="S230" s="945"/>
      <c r="T230" s="945"/>
      <c r="U230" s="945"/>
      <c r="V230" s="945"/>
      <c r="W230" s="945"/>
      <c r="X230" s="945"/>
      <c r="Y230" s="945"/>
      <c r="Z230" s="945"/>
      <c r="AA230" s="94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12"/>
      <c r="B231" s="250"/>
      <c r="C231" s="249"/>
      <c r="D231" s="250"/>
      <c r="E231" s="249"/>
      <c r="F231" s="312"/>
      <c r="G231" s="230"/>
      <c r="H231" s="231"/>
      <c r="I231" s="231"/>
      <c r="J231" s="231"/>
      <c r="K231" s="231"/>
      <c r="L231" s="231"/>
      <c r="M231" s="231"/>
      <c r="N231" s="231"/>
      <c r="O231" s="231"/>
      <c r="P231" s="232"/>
      <c r="Q231" s="944"/>
      <c r="R231" s="945"/>
      <c r="S231" s="945"/>
      <c r="T231" s="945"/>
      <c r="U231" s="945"/>
      <c r="V231" s="945"/>
      <c r="W231" s="945"/>
      <c r="X231" s="945"/>
      <c r="Y231" s="945"/>
      <c r="Z231" s="945"/>
      <c r="AA231" s="94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12"/>
      <c r="B232" s="250"/>
      <c r="C232" s="249"/>
      <c r="D232" s="250"/>
      <c r="E232" s="249"/>
      <c r="F232" s="312"/>
      <c r="G232" s="233"/>
      <c r="H232" s="161"/>
      <c r="I232" s="161"/>
      <c r="J232" s="161"/>
      <c r="K232" s="161"/>
      <c r="L232" s="161"/>
      <c r="M232" s="161"/>
      <c r="N232" s="161"/>
      <c r="O232" s="161"/>
      <c r="P232" s="234"/>
      <c r="Q232" s="947"/>
      <c r="R232" s="948"/>
      <c r="S232" s="948"/>
      <c r="T232" s="948"/>
      <c r="U232" s="948"/>
      <c r="V232" s="948"/>
      <c r="W232" s="948"/>
      <c r="X232" s="948"/>
      <c r="Y232" s="948"/>
      <c r="Z232" s="948"/>
      <c r="AA232" s="94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12"/>
      <c r="B233" s="250"/>
      <c r="C233" s="249"/>
      <c r="D233" s="250"/>
      <c r="E233" s="249"/>
      <c r="F233" s="312"/>
      <c r="G233" s="270" t="s">
        <v>381</v>
      </c>
      <c r="H233" s="166"/>
      <c r="I233" s="166"/>
      <c r="J233" s="166"/>
      <c r="K233" s="166"/>
      <c r="L233" s="166"/>
      <c r="M233" s="166"/>
      <c r="N233" s="166"/>
      <c r="O233" s="166"/>
      <c r="P233" s="167"/>
      <c r="Q233" s="173" t="s">
        <v>477</v>
      </c>
      <c r="R233" s="166"/>
      <c r="S233" s="166"/>
      <c r="T233" s="166"/>
      <c r="U233" s="166"/>
      <c r="V233" s="166"/>
      <c r="W233" s="166"/>
      <c r="X233" s="166"/>
      <c r="Y233" s="166"/>
      <c r="Z233" s="166"/>
      <c r="AA233" s="166"/>
      <c r="AB233" s="285" t="s">
        <v>478</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1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12"/>
      <c r="B235" s="250"/>
      <c r="C235" s="249"/>
      <c r="D235" s="250"/>
      <c r="E235" s="249"/>
      <c r="F235" s="312"/>
      <c r="G235" s="228"/>
      <c r="H235" s="158"/>
      <c r="I235" s="158"/>
      <c r="J235" s="158"/>
      <c r="K235" s="158"/>
      <c r="L235" s="158"/>
      <c r="M235" s="158"/>
      <c r="N235" s="158"/>
      <c r="O235" s="158"/>
      <c r="P235" s="229"/>
      <c r="Q235" s="941"/>
      <c r="R235" s="942"/>
      <c r="S235" s="942"/>
      <c r="T235" s="942"/>
      <c r="U235" s="942"/>
      <c r="V235" s="942"/>
      <c r="W235" s="942"/>
      <c r="X235" s="942"/>
      <c r="Y235" s="942"/>
      <c r="Z235" s="942"/>
      <c r="AA235" s="94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12"/>
      <c r="B236" s="250"/>
      <c r="C236" s="249"/>
      <c r="D236" s="250"/>
      <c r="E236" s="249"/>
      <c r="F236" s="312"/>
      <c r="G236" s="230"/>
      <c r="H236" s="231"/>
      <c r="I236" s="231"/>
      <c r="J236" s="231"/>
      <c r="K236" s="231"/>
      <c r="L236" s="231"/>
      <c r="M236" s="231"/>
      <c r="N236" s="231"/>
      <c r="O236" s="231"/>
      <c r="P236" s="232"/>
      <c r="Q236" s="944"/>
      <c r="R236" s="945"/>
      <c r="S236" s="945"/>
      <c r="T236" s="945"/>
      <c r="U236" s="945"/>
      <c r="V236" s="945"/>
      <c r="W236" s="945"/>
      <c r="X236" s="945"/>
      <c r="Y236" s="945"/>
      <c r="Z236" s="945"/>
      <c r="AA236" s="94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12"/>
      <c r="B237" s="250"/>
      <c r="C237" s="249"/>
      <c r="D237" s="250"/>
      <c r="E237" s="249"/>
      <c r="F237" s="312"/>
      <c r="G237" s="230"/>
      <c r="H237" s="231"/>
      <c r="I237" s="231"/>
      <c r="J237" s="231"/>
      <c r="K237" s="231"/>
      <c r="L237" s="231"/>
      <c r="M237" s="231"/>
      <c r="N237" s="231"/>
      <c r="O237" s="231"/>
      <c r="P237" s="232"/>
      <c r="Q237" s="944"/>
      <c r="R237" s="945"/>
      <c r="S237" s="945"/>
      <c r="T237" s="945"/>
      <c r="U237" s="945"/>
      <c r="V237" s="945"/>
      <c r="W237" s="945"/>
      <c r="X237" s="945"/>
      <c r="Y237" s="945"/>
      <c r="Z237" s="945"/>
      <c r="AA237" s="94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12"/>
      <c r="B238" s="250"/>
      <c r="C238" s="249"/>
      <c r="D238" s="250"/>
      <c r="E238" s="249"/>
      <c r="F238" s="312"/>
      <c r="G238" s="230"/>
      <c r="H238" s="231"/>
      <c r="I238" s="231"/>
      <c r="J238" s="231"/>
      <c r="K238" s="231"/>
      <c r="L238" s="231"/>
      <c r="M238" s="231"/>
      <c r="N238" s="231"/>
      <c r="O238" s="231"/>
      <c r="P238" s="232"/>
      <c r="Q238" s="944"/>
      <c r="R238" s="945"/>
      <c r="S238" s="945"/>
      <c r="T238" s="945"/>
      <c r="U238" s="945"/>
      <c r="V238" s="945"/>
      <c r="W238" s="945"/>
      <c r="X238" s="945"/>
      <c r="Y238" s="945"/>
      <c r="Z238" s="945"/>
      <c r="AA238" s="94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12"/>
      <c r="B239" s="250"/>
      <c r="C239" s="249"/>
      <c r="D239" s="250"/>
      <c r="E239" s="249"/>
      <c r="F239" s="312"/>
      <c r="G239" s="233"/>
      <c r="H239" s="161"/>
      <c r="I239" s="161"/>
      <c r="J239" s="161"/>
      <c r="K239" s="161"/>
      <c r="L239" s="161"/>
      <c r="M239" s="161"/>
      <c r="N239" s="161"/>
      <c r="O239" s="161"/>
      <c r="P239" s="234"/>
      <c r="Q239" s="947"/>
      <c r="R239" s="948"/>
      <c r="S239" s="948"/>
      <c r="T239" s="948"/>
      <c r="U239" s="948"/>
      <c r="V239" s="948"/>
      <c r="W239" s="948"/>
      <c r="X239" s="948"/>
      <c r="Y239" s="948"/>
      <c r="Z239" s="948"/>
      <c r="AA239" s="94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12"/>
      <c r="B240" s="250"/>
      <c r="C240" s="249"/>
      <c r="D240" s="250"/>
      <c r="E240" s="249"/>
      <c r="F240" s="312"/>
      <c r="G240" s="270" t="s">
        <v>381</v>
      </c>
      <c r="H240" s="166"/>
      <c r="I240" s="166"/>
      <c r="J240" s="166"/>
      <c r="K240" s="166"/>
      <c r="L240" s="166"/>
      <c r="M240" s="166"/>
      <c r="N240" s="166"/>
      <c r="O240" s="166"/>
      <c r="P240" s="167"/>
      <c r="Q240" s="173" t="s">
        <v>477</v>
      </c>
      <c r="R240" s="166"/>
      <c r="S240" s="166"/>
      <c r="T240" s="166"/>
      <c r="U240" s="166"/>
      <c r="V240" s="166"/>
      <c r="W240" s="166"/>
      <c r="X240" s="166"/>
      <c r="Y240" s="166"/>
      <c r="Z240" s="166"/>
      <c r="AA240" s="166"/>
      <c r="AB240" s="285" t="s">
        <v>478</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1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12"/>
      <c r="B242" s="250"/>
      <c r="C242" s="249"/>
      <c r="D242" s="250"/>
      <c r="E242" s="249"/>
      <c r="F242" s="312"/>
      <c r="G242" s="228"/>
      <c r="H242" s="158"/>
      <c r="I242" s="158"/>
      <c r="J242" s="158"/>
      <c r="K242" s="158"/>
      <c r="L242" s="158"/>
      <c r="M242" s="158"/>
      <c r="N242" s="158"/>
      <c r="O242" s="158"/>
      <c r="P242" s="229"/>
      <c r="Q242" s="941"/>
      <c r="R242" s="942"/>
      <c r="S242" s="942"/>
      <c r="T242" s="942"/>
      <c r="U242" s="942"/>
      <c r="V242" s="942"/>
      <c r="W242" s="942"/>
      <c r="X242" s="942"/>
      <c r="Y242" s="942"/>
      <c r="Z242" s="942"/>
      <c r="AA242" s="94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12"/>
      <c r="B243" s="250"/>
      <c r="C243" s="249"/>
      <c r="D243" s="250"/>
      <c r="E243" s="249"/>
      <c r="F243" s="312"/>
      <c r="G243" s="230"/>
      <c r="H243" s="231"/>
      <c r="I243" s="231"/>
      <c r="J243" s="231"/>
      <c r="K243" s="231"/>
      <c r="L243" s="231"/>
      <c r="M243" s="231"/>
      <c r="N243" s="231"/>
      <c r="O243" s="231"/>
      <c r="P243" s="232"/>
      <c r="Q243" s="944"/>
      <c r="R243" s="945"/>
      <c r="S243" s="945"/>
      <c r="T243" s="945"/>
      <c r="U243" s="945"/>
      <c r="V243" s="945"/>
      <c r="W243" s="945"/>
      <c r="X243" s="945"/>
      <c r="Y243" s="945"/>
      <c r="Z243" s="945"/>
      <c r="AA243" s="94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12"/>
      <c r="B244" s="250"/>
      <c r="C244" s="249"/>
      <c r="D244" s="250"/>
      <c r="E244" s="249"/>
      <c r="F244" s="312"/>
      <c r="G244" s="230"/>
      <c r="H244" s="231"/>
      <c r="I244" s="231"/>
      <c r="J244" s="231"/>
      <c r="K244" s="231"/>
      <c r="L244" s="231"/>
      <c r="M244" s="231"/>
      <c r="N244" s="231"/>
      <c r="O244" s="231"/>
      <c r="P244" s="232"/>
      <c r="Q244" s="944"/>
      <c r="R244" s="945"/>
      <c r="S244" s="945"/>
      <c r="T244" s="945"/>
      <c r="U244" s="945"/>
      <c r="V244" s="945"/>
      <c r="W244" s="945"/>
      <c r="X244" s="945"/>
      <c r="Y244" s="945"/>
      <c r="Z244" s="945"/>
      <c r="AA244" s="94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12"/>
      <c r="B245" s="250"/>
      <c r="C245" s="249"/>
      <c r="D245" s="250"/>
      <c r="E245" s="249"/>
      <c r="F245" s="312"/>
      <c r="G245" s="230"/>
      <c r="H245" s="231"/>
      <c r="I245" s="231"/>
      <c r="J245" s="231"/>
      <c r="K245" s="231"/>
      <c r="L245" s="231"/>
      <c r="M245" s="231"/>
      <c r="N245" s="231"/>
      <c r="O245" s="231"/>
      <c r="P245" s="232"/>
      <c r="Q245" s="944"/>
      <c r="R245" s="945"/>
      <c r="S245" s="945"/>
      <c r="T245" s="945"/>
      <c r="U245" s="945"/>
      <c r="V245" s="945"/>
      <c r="W245" s="945"/>
      <c r="X245" s="945"/>
      <c r="Y245" s="945"/>
      <c r="Z245" s="945"/>
      <c r="AA245" s="94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12"/>
      <c r="B246" s="250"/>
      <c r="C246" s="249"/>
      <c r="D246" s="250"/>
      <c r="E246" s="313"/>
      <c r="F246" s="314"/>
      <c r="G246" s="233"/>
      <c r="H246" s="161"/>
      <c r="I246" s="161"/>
      <c r="J246" s="161"/>
      <c r="K246" s="161"/>
      <c r="L246" s="161"/>
      <c r="M246" s="161"/>
      <c r="N246" s="161"/>
      <c r="O246" s="161"/>
      <c r="P246" s="234"/>
      <c r="Q246" s="947"/>
      <c r="R246" s="948"/>
      <c r="S246" s="948"/>
      <c r="T246" s="948"/>
      <c r="U246" s="948"/>
      <c r="V246" s="948"/>
      <c r="W246" s="948"/>
      <c r="X246" s="948"/>
      <c r="Y246" s="948"/>
      <c r="Z246" s="948"/>
      <c r="AA246" s="94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12"/>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1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12"/>
      <c r="B249" s="250"/>
      <c r="C249" s="249"/>
      <c r="D249" s="250"/>
      <c r="E249" s="7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31"/>
    </row>
    <row r="250" spans="1:50" ht="45" hidden="1" customHeight="1">
      <c r="A250" s="1012"/>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1012"/>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12"/>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101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101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1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12"/>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101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101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1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12"/>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101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101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1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12"/>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101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101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1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12"/>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101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101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1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12"/>
      <c r="B272" s="250"/>
      <c r="C272" s="249"/>
      <c r="D272" s="250"/>
      <c r="E272" s="249"/>
      <c r="F272" s="312"/>
      <c r="G272" s="270" t="s">
        <v>381</v>
      </c>
      <c r="H272" s="166"/>
      <c r="I272" s="166"/>
      <c r="J272" s="166"/>
      <c r="K272" s="166"/>
      <c r="L272" s="166"/>
      <c r="M272" s="166"/>
      <c r="N272" s="166"/>
      <c r="O272" s="166"/>
      <c r="P272" s="167"/>
      <c r="Q272" s="173" t="s">
        <v>477</v>
      </c>
      <c r="R272" s="166"/>
      <c r="S272" s="166"/>
      <c r="T272" s="166"/>
      <c r="U272" s="166"/>
      <c r="V272" s="166"/>
      <c r="W272" s="166"/>
      <c r="X272" s="166"/>
      <c r="Y272" s="166"/>
      <c r="Z272" s="166"/>
      <c r="AA272" s="166"/>
      <c r="AB272" s="285" t="s">
        <v>478</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6"/>
    </row>
    <row r="273" spans="1:50" ht="22.5" hidden="1" customHeight="1">
      <c r="A273" s="101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12"/>
      <c r="B274" s="250"/>
      <c r="C274" s="249"/>
      <c r="D274" s="250"/>
      <c r="E274" s="249"/>
      <c r="F274" s="312"/>
      <c r="G274" s="228"/>
      <c r="H274" s="158"/>
      <c r="I274" s="158"/>
      <c r="J274" s="158"/>
      <c r="K274" s="158"/>
      <c r="L274" s="158"/>
      <c r="M274" s="158"/>
      <c r="N274" s="158"/>
      <c r="O274" s="158"/>
      <c r="P274" s="229"/>
      <c r="Q274" s="941"/>
      <c r="R274" s="942"/>
      <c r="S274" s="942"/>
      <c r="T274" s="942"/>
      <c r="U274" s="942"/>
      <c r="V274" s="942"/>
      <c r="W274" s="942"/>
      <c r="X274" s="942"/>
      <c r="Y274" s="942"/>
      <c r="Z274" s="942"/>
      <c r="AA274" s="94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12"/>
      <c r="B275" s="250"/>
      <c r="C275" s="249"/>
      <c r="D275" s="250"/>
      <c r="E275" s="249"/>
      <c r="F275" s="312"/>
      <c r="G275" s="230"/>
      <c r="H275" s="231"/>
      <c r="I275" s="231"/>
      <c r="J275" s="231"/>
      <c r="K275" s="231"/>
      <c r="L275" s="231"/>
      <c r="M275" s="231"/>
      <c r="N275" s="231"/>
      <c r="O275" s="231"/>
      <c r="P275" s="232"/>
      <c r="Q275" s="944"/>
      <c r="R275" s="945"/>
      <c r="S275" s="945"/>
      <c r="T275" s="945"/>
      <c r="U275" s="945"/>
      <c r="V275" s="945"/>
      <c r="W275" s="945"/>
      <c r="X275" s="945"/>
      <c r="Y275" s="945"/>
      <c r="Z275" s="945"/>
      <c r="AA275" s="94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12"/>
      <c r="B276" s="250"/>
      <c r="C276" s="249"/>
      <c r="D276" s="250"/>
      <c r="E276" s="249"/>
      <c r="F276" s="312"/>
      <c r="G276" s="230"/>
      <c r="H276" s="231"/>
      <c r="I276" s="231"/>
      <c r="J276" s="231"/>
      <c r="K276" s="231"/>
      <c r="L276" s="231"/>
      <c r="M276" s="231"/>
      <c r="N276" s="231"/>
      <c r="O276" s="231"/>
      <c r="P276" s="232"/>
      <c r="Q276" s="944"/>
      <c r="R276" s="945"/>
      <c r="S276" s="945"/>
      <c r="T276" s="945"/>
      <c r="U276" s="945"/>
      <c r="V276" s="945"/>
      <c r="W276" s="945"/>
      <c r="X276" s="945"/>
      <c r="Y276" s="945"/>
      <c r="Z276" s="945"/>
      <c r="AA276" s="94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12"/>
      <c r="B277" s="250"/>
      <c r="C277" s="249"/>
      <c r="D277" s="250"/>
      <c r="E277" s="249"/>
      <c r="F277" s="312"/>
      <c r="G277" s="230"/>
      <c r="H277" s="231"/>
      <c r="I277" s="231"/>
      <c r="J277" s="231"/>
      <c r="K277" s="231"/>
      <c r="L277" s="231"/>
      <c r="M277" s="231"/>
      <c r="N277" s="231"/>
      <c r="O277" s="231"/>
      <c r="P277" s="232"/>
      <c r="Q277" s="944"/>
      <c r="R277" s="945"/>
      <c r="S277" s="945"/>
      <c r="T277" s="945"/>
      <c r="U277" s="945"/>
      <c r="V277" s="945"/>
      <c r="W277" s="945"/>
      <c r="X277" s="945"/>
      <c r="Y277" s="945"/>
      <c r="Z277" s="945"/>
      <c r="AA277" s="94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12"/>
      <c r="B278" s="250"/>
      <c r="C278" s="249"/>
      <c r="D278" s="250"/>
      <c r="E278" s="249"/>
      <c r="F278" s="312"/>
      <c r="G278" s="233"/>
      <c r="H278" s="161"/>
      <c r="I278" s="161"/>
      <c r="J278" s="161"/>
      <c r="K278" s="161"/>
      <c r="L278" s="161"/>
      <c r="M278" s="161"/>
      <c r="N278" s="161"/>
      <c r="O278" s="161"/>
      <c r="P278" s="234"/>
      <c r="Q278" s="947"/>
      <c r="R278" s="948"/>
      <c r="S278" s="948"/>
      <c r="T278" s="948"/>
      <c r="U278" s="948"/>
      <c r="V278" s="948"/>
      <c r="W278" s="948"/>
      <c r="X278" s="948"/>
      <c r="Y278" s="948"/>
      <c r="Z278" s="948"/>
      <c r="AA278" s="94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12"/>
      <c r="B279" s="250"/>
      <c r="C279" s="249"/>
      <c r="D279" s="250"/>
      <c r="E279" s="249"/>
      <c r="F279" s="312"/>
      <c r="G279" s="270" t="s">
        <v>381</v>
      </c>
      <c r="H279" s="166"/>
      <c r="I279" s="166"/>
      <c r="J279" s="166"/>
      <c r="K279" s="166"/>
      <c r="L279" s="166"/>
      <c r="M279" s="166"/>
      <c r="N279" s="166"/>
      <c r="O279" s="166"/>
      <c r="P279" s="167"/>
      <c r="Q279" s="173" t="s">
        <v>477</v>
      </c>
      <c r="R279" s="166"/>
      <c r="S279" s="166"/>
      <c r="T279" s="166"/>
      <c r="U279" s="166"/>
      <c r="V279" s="166"/>
      <c r="W279" s="166"/>
      <c r="X279" s="166"/>
      <c r="Y279" s="166"/>
      <c r="Z279" s="166"/>
      <c r="AA279" s="166"/>
      <c r="AB279" s="285" t="s">
        <v>478</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1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12"/>
      <c r="B281" s="250"/>
      <c r="C281" s="249"/>
      <c r="D281" s="250"/>
      <c r="E281" s="249"/>
      <c r="F281" s="312"/>
      <c r="G281" s="228"/>
      <c r="H281" s="158"/>
      <c r="I281" s="158"/>
      <c r="J281" s="158"/>
      <c r="K281" s="158"/>
      <c r="L281" s="158"/>
      <c r="M281" s="158"/>
      <c r="N281" s="158"/>
      <c r="O281" s="158"/>
      <c r="P281" s="229"/>
      <c r="Q281" s="941"/>
      <c r="R281" s="942"/>
      <c r="S281" s="942"/>
      <c r="T281" s="942"/>
      <c r="U281" s="942"/>
      <c r="V281" s="942"/>
      <c r="W281" s="942"/>
      <c r="X281" s="942"/>
      <c r="Y281" s="942"/>
      <c r="Z281" s="942"/>
      <c r="AA281" s="94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12"/>
      <c r="B282" s="250"/>
      <c r="C282" s="249"/>
      <c r="D282" s="250"/>
      <c r="E282" s="249"/>
      <c r="F282" s="312"/>
      <c r="G282" s="230"/>
      <c r="H282" s="231"/>
      <c r="I282" s="231"/>
      <c r="J282" s="231"/>
      <c r="K282" s="231"/>
      <c r="L282" s="231"/>
      <c r="M282" s="231"/>
      <c r="N282" s="231"/>
      <c r="O282" s="231"/>
      <c r="P282" s="232"/>
      <c r="Q282" s="944"/>
      <c r="R282" s="945"/>
      <c r="S282" s="945"/>
      <c r="T282" s="945"/>
      <c r="U282" s="945"/>
      <c r="V282" s="945"/>
      <c r="W282" s="945"/>
      <c r="X282" s="945"/>
      <c r="Y282" s="945"/>
      <c r="Z282" s="945"/>
      <c r="AA282" s="94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12"/>
      <c r="B283" s="250"/>
      <c r="C283" s="249"/>
      <c r="D283" s="250"/>
      <c r="E283" s="249"/>
      <c r="F283" s="312"/>
      <c r="G283" s="230"/>
      <c r="H283" s="231"/>
      <c r="I283" s="231"/>
      <c r="J283" s="231"/>
      <c r="K283" s="231"/>
      <c r="L283" s="231"/>
      <c r="M283" s="231"/>
      <c r="N283" s="231"/>
      <c r="O283" s="231"/>
      <c r="P283" s="232"/>
      <c r="Q283" s="944"/>
      <c r="R283" s="945"/>
      <c r="S283" s="945"/>
      <c r="T283" s="945"/>
      <c r="U283" s="945"/>
      <c r="V283" s="945"/>
      <c r="W283" s="945"/>
      <c r="X283" s="945"/>
      <c r="Y283" s="945"/>
      <c r="Z283" s="945"/>
      <c r="AA283" s="94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12"/>
      <c r="B284" s="250"/>
      <c r="C284" s="249"/>
      <c r="D284" s="250"/>
      <c r="E284" s="249"/>
      <c r="F284" s="312"/>
      <c r="G284" s="230"/>
      <c r="H284" s="231"/>
      <c r="I284" s="231"/>
      <c r="J284" s="231"/>
      <c r="K284" s="231"/>
      <c r="L284" s="231"/>
      <c r="M284" s="231"/>
      <c r="N284" s="231"/>
      <c r="O284" s="231"/>
      <c r="P284" s="232"/>
      <c r="Q284" s="944"/>
      <c r="R284" s="945"/>
      <c r="S284" s="945"/>
      <c r="T284" s="945"/>
      <c r="U284" s="945"/>
      <c r="V284" s="945"/>
      <c r="W284" s="945"/>
      <c r="X284" s="945"/>
      <c r="Y284" s="945"/>
      <c r="Z284" s="945"/>
      <c r="AA284" s="94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12"/>
      <c r="B285" s="250"/>
      <c r="C285" s="249"/>
      <c r="D285" s="250"/>
      <c r="E285" s="249"/>
      <c r="F285" s="312"/>
      <c r="G285" s="233"/>
      <c r="H285" s="161"/>
      <c r="I285" s="161"/>
      <c r="J285" s="161"/>
      <c r="K285" s="161"/>
      <c r="L285" s="161"/>
      <c r="M285" s="161"/>
      <c r="N285" s="161"/>
      <c r="O285" s="161"/>
      <c r="P285" s="234"/>
      <c r="Q285" s="947"/>
      <c r="R285" s="948"/>
      <c r="S285" s="948"/>
      <c r="T285" s="948"/>
      <c r="U285" s="948"/>
      <c r="V285" s="948"/>
      <c r="W285" s="948"/>
      <c r="X285" s="948"/>
      <c r="Y285" s="948"/>
      <c r="Z285" s="948"/>
      <c r="AA285" s="94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12"/>
      <c r="B286" s="250"/>
      <c r="C286" s="249"/>
      <c r="D286" s="250"/>
      <c r="E286" s="249"/>
      <c r="F286" s="312"/>
      <c r="G286" s="270" t="s">
        <v>381</v>
      </c>
      <c r="H286" s="166"/>
      <c r="I286" s="166"/>
      <c r="J286" s="166"/>
      <c r="K286" s="166"/>
      <c r="L286" s="166"/>
      <c r="M286" s="166"/>
      <c r="N286" s="166"/>
      <c r="O286" s="166"/>
      <c r="P286" s="167"/>
      <c r="Q286" s="173" t="s">
        <v>477</v>
      </c>
      <c r="R286" s="166"/>
      <c r="S286" s="166"/>
      <c r="T286" s="166"/>
      <c r="U286" s="166"/>
      <c r="V286" s="166"/>
      <c r="W286" s="166"/>
      <c r="X286" s="166"/>
      <c r="Y286" s="166"/>
      <c r="Z286" s="166"/>
      <c r="AA286" s="166"/>
      <c r="AB286" s="285" t="s">
        <v>478</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1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12"/>
      <c r="B288" s="250"/>
      <c r="C288" s="249"/>
      <c r="D288" s="250"/>
      <c r="E288" s="249"/>
      <c r="F288" s="312"/>
      <c r="G288" s="228"/>
      <c r="H288" s="158"/>
      <c r="I288" s="158"/>
      <c r="J288" s="158"/>
      <c r="K288" s="158"/>
      <c r="L288" s="158"/>
      <c r="M288" s="158"/>
      <c r="N288" s="158"/>
      <c r="O288" s="158"/>
      <c r="P288" s="229"/>
      <c r="Q288" s="941"/>
      <c r="R288" s="942"/>
      <c r="S288" s="942"/>
      <c r="T288" s="942"/>
      <c r="U288" s="942"/>
      <c r="V288" s="942"/>
      <c r="W288" s="942"/>
      <c r="X288" s="942"/>
      <c r="Y288" s="942"/>
      <c r="Z288" s="942"/>
      <c r="AA288" s="94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12"/>
      <c r="B289" s="250"/>
      <c r="C289" s="249"/>
      <c r="D289" s="250"/>
      <c r="E289" s="249"/>
      <c r="F289" s="312"/>
      <c r="G289" s="230"/>
      <c r="H289" s="231"/>
      <c r="I289" s="231"/>
      <c r="J289" s="231"/>
      <c r="K289" s="231"/>
      <c r="L289" s="231"/>
      <c r="M289" s="231"/>
      <c r="N289" s="231"/>
      <c r="O289" s="231"/>
      <c r="P289" s="232"/>
      <c r="Q289" s="944"/>
      <c r="R289" s="945"/>
      <c r="S289" s="945"/>
      <c r="T289" s="945"/>
      <c r="U289" s="945"/>
      <c r="V289" s="945"/>
      <c r="W289" s="945"/>
      <c r="X289" s="945"/>
      <c r="Y289" s="945"/>
      <c r="Z289" s="945"/>
      <c r="AA289" s="94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12"/>
      <c r="B290" s="250"/>
      <c r="C290" s="249"/>
      <c r="D290" s="250"/>
      <c r="E290" s="249"/>
      <c r="F290" s="312"/>
      <c r="G290" s="230"/>
      <c r="H290" s="231"/>
      <c r="I290" s="231"/>
      <c r="J290" s="231"/>
      <c r="K290" s="231"/>
      <c r="L290" s="231"/>
      <c r="M290" s="231"/>
      <c r="N290" s="231"/>
      <c r="O290" s="231"/>
      <c r="P290" s="232"/>
      <c r="Q290" s="944"/>
      <c r="R290" s="945"/>
      <c r="S290" s="945"/>
      <c r="T290" s="945"/>
      <c r="U290" s="945"/>
      <c r="V290" s="945"/>
      <c r="W290" s="945"/>
      <c r="X290" s="945"/>
      <c r="Y290" s="945"/>
      <c r="Z290" s="945"/>
      <c r="AA290" s="94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12"/>
      <c r="B291" s="250"/>
      <c r="C291" s="249"/>
      <c r="D291" s="250"/>
      <c r="E291" s="249"/>
      <c r="F291" s="312"/>
      <c r="G291" s="230"/>
      <c r="H291" s="231"/>
      <c r="I291" s="231"/>
      <c r="J291" s="231"/>
      <c r="K291" s="231"/>
      <c r="L291" s="231"/>
      <c r="M291" s="231"/>
      <c r="N291" s="231"/>
      <c r="O291" s="231"/>
      <c r="P291" s="232"/>
      <c r="Q291" s="944"/>
      <c r="R291" s="945"/>
      <c r="S291" s="945"/>
      <c r="T291" s="945"/>
      <c r="U291" s="945"/>
      <c r="V291" s="945"/>
      <c r="W291" s="945"/>
      <c r="X291" s="945"/>
      <c r="Y291" s="945"/>
      <c r="Z291" s="945"/>
      <c r="AA291" s="94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12"/>
      <c r="B292" s="250"/>
      <c r="C292" s="249"/>
      <c r="D292" s="250"/>
      <c r="E292" s="249"/>
      <c r="F292" s="312"/>
      <c r="G292" s="233"/>
      <c r="H292" s="161"/>
      <c r="I292" s="161"/>
      <c r="J292" s="161"/>
      <c r="K292" s="161"/>
      <c r="L292" s="161"/>
      <c r="M292" s="161"/>
      <c r="N292" s="161"/>
      <c r="O292" s="161"/>
      <c r="P292" s="234"/>
      <c r="Q292" s="947"/>
      <c r="R292" s="948"/>
      <c r="S292" s="948"/>
      <c r="T292" s="948"/>
      <c r="U292" s="948"/>
      <c r="V292" s="948"/>
      <c r="W292" s="948"/>
      <c r="X292" s="948"/>
      <c r="Y292" s="948"/>
      <c r="Z292" s="948"/>
      <c r="AA292" s="94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12"/>
      <c r="B293" s="250"/>
      <c r="C293" s="249"/>
      <c r="D293" s="250"/>
      <c r="E293" s="249"/>
      <c r="F293" s="312"/>
      <c r="G293" s="270" t="s">
        <v>381</v>
      </c>
      <c r="H293" s="166"/>
      <c r="I293" s="166"/>
      <c r="J293" s="166"/>
      <c r="K293" s="166"/>
      <c r="L293" s="166"/>
      <c r="M293" s="166"/>
      <c r="N293" s="166"/>
      <c r="O293" s="166"/>
      <c r="P293" s="167"/>
      <c r="Q293" s="173" t="s">
        <v>477</v>
      </c>
      <c r="R293" s="166"/>
      <c r="S293" s="166"/>
      <c r="T293" s="166"/>
      <c r="U293" s="166"/>
      <c r="V293" s="166"/>
      <c r="W293" s="166"/>
      <c r="X293" s="166"/>
      <c r="Y293" s="166"/>
      <c r="Z293" s="166"/>
      <c r="AA293" s="166"/>
      <c r="AB293" s="285" t="s">
        <v>478</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1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12"/>
      <c r="B295" s="250"/>
      <c r="C295" s="249"/>
      <c r="D295" s="250"/>
      <c r="E295" s="249"/>
      <c r="F295" s="312"/>
      <c r="G295" s="228"/>
      <c r="H295" s="158"/>
      <c r="I295" s="158"/>
      <c r="J295" s="158"/>
      <c r="K295" s="158"/>
      <c r="L295" s="158"/>
      <c r="M295" s="158"/>
      <c r="N295" s="158"/>
      <c r="O295" s="158"/>
      <c r="P295" s="229"/>
      <c r="Q295" s="941"/>
      <c r="R295" s="942"/>
      <c r="S295" s="942"/>
      <c r="T295" s="942"/>
      <c r="U295" s="942"/>
      <c r="V295" s="942"/>
      <c r="W295" s="942"/>
      <c r="X295" s="942"/>
      <c r="Y295" s="942"/>
      <c r="Z295" s="942"/>
      <c r="AA295" s="94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12"/>
      <c r="B296" s="250"/>
      <c r="C296" s="249"/>
      <c r="D296" s="250"/>
      <c r="E296" s="249"/>
      <c r="F296" s="312"/>
      <c r="G296" s="230"/>
      <c r="H296" s="231"/>
      <c r="I296" s="231"/>
      <c r="J296" s="231"/>
      <c r="K296" s="231"/>
      <c r="L296" s="231"/>
      <c r="M296" s="231"/>
      <c r="N296" s="231"/>
      <c r="O296" s="231"/>
      <c r="P296" s="232"/>
      <c r="Q296" s="944"/>
      <c r="R296" s="945"/>
      <c r="S296" s="945"/>
      <c r="T296" s="945"/>
      <c r="U296" s="945"/>
      <c r="V296" s="945"/>
      <c r="W296" s="945"/>
      <c r="X296" s="945"/>
      <c r="Y296" s="945"/>
      <c r="Z296" s="945"/>
      <c r="AA296" s="94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12"/>
      <c r="B297" s="250"/>
      <c r="C297" s="249"/>
      <c r="D297" s="250"/>
      <c r="E297" s="249"/>
      <c r="F297" s="312"/>
      <c r="G297" s="230"/>
      <c r="H297" s="231"/>
      <c r="I297" s="231"/>
      <c r="J297" s="231"/>
      <c r="K297" s="231"/>
      <c r="L297" s="231"/>
      <c r="M297" s="231"/>
      <c r="N297" s="231"/>
      <c r="O297" s="231"/>
      <c r="P297" s="232"/>
      <c r="Q297" s="944"/>
      <c r="R297" s="945"/>
      <c r="S297" s="945"/>
      <c r="T297" s="945"/>
      <c r="U297" s="945"/>
      <c r="V297" s="945"/>
      <c r="W297" s="945"/>
      <c r="X297" s="945"/>
      <c r="Y297" s="945"/>
      <c r="Z297" s="945"/>
      <c r="AA297" s="94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12"/>
      <c r="B298" s="250"/>
      <c r="C298" s="249"/>
      <c r="D298" s="250"/>
      <c r="E298" s="249"/>
      <c r="F298" s="312"/>
      <c r="G298" s="230"/>
      <c r="H298" s="231"/>
      <c r="I298" s="231"/>
      <c r="J298" s="231"/>
      <c r="K298" s="231"/>
      <c r="L298" s="231"/>
      <c r="M298" s="231"/>
      <c r="N298" s="231"/>
      <c r="O298" s="231"/>
      <c r="P298" s="232"/>
      <c r="Q298" s="944"/>
      <c r="R298" s="945"/>
      <c r="S298" s="945"/>
      <c r="T298" s="945"/>
      <c r="U298" s="945"/>
      <c r="V298" s="945"/>
      <c r="W298" s="945"/>
      <c r="X298" s="945"/>
      <c r="Y298" s="945"/>
      <c r="Z298" s="945"/>
      <c r="AA298" s="94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12"/>
      <c r="B299" s="250"/>
      <c r="C299" s="249"/>
      <c r="D299" s="250"/>
      <c r="E299" s="249"/>
      <c r="F299" s="312"/>
      <c r="G299" s="233"/>
      <c r="H299" s="161"/>
      <c r="I299" s="161"/>
      <c r="J299" s="161"/>
      <c r="K299" s="161"/>
      <c r="L299" s="161"/>
      <c r="M299" s="161"/>
      <c r="N299" s="161"/>
      <c r="O299" s="161"/>
      <c r="P299" s="234"/>
      <c r="Q299" s="947"/>
      <c r="R299" s="948"/>
      <c r="S299" s="948"/>
      <c r="T299" s="948"/>
      <c r="U299" s="948"/>
      <c r="V299" s="948"/>
      <c r="W299" s="948"/>
      <c r="X299" s="948"/>
      <c r="Y299" s="948"/>
      <c r="Z299" s="948"/>
      <c r="AA299" s="94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12"/>
      <c r="B300" s="250"/>
      <c r="C300" s="249"/>
      <c r="D300" s="250"/>
      <c r="E300" s="249"/>
      <c r="F300" s="312"/>
      <c r="G300" s="270" t="s">
        <v>381</v>
      </c>
      <c r="H300" s="166"/>
      <c r="I300" s="166"/>
      <c r="J300" s="166"/>
      <c r="K300" s="166"/>
      <c r="L300" s="166"/>
      <c r="M300" s="166"/>
      <c r="N300" s="166"/>
      <c r="O300" s="166"/>
      <c r="P300" s="167"/>
      <c r="Q300" s="173" t="s">
        <v>477</v>
      </c>
      <c r="R300" s="166"/>
      <c r="S300" s="166"/>
      <c r="T300" s="166"/>
      <c r="U300" s="166"/>
      <c r="V300" s="166"/>
      <c r="W300" s="166"/>
      <c r="X300" s="166"/>
      <c r="Y300" s="166"/>
      <c r="Z300" s="166"/>
      <c r="AA300" s="166"/>
      <c r="AB300" s="285" t="s">
        <v>478</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1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12"/>
      <c r="B302" s="250"/>
      <c r="C302" s="249"/>
      <c r="D302" s="250"/>
      <c r="E302" s="249"/>
      <c r="F302" s="312"/>
      <c r="G302" s="228"/>
      <c r="H302" s="158"/>
      <c r="I302" s="158"/>
      <c r="J302" s="158"/>
      <c r="K302" s="158"/>
      <c r="L302" s="158"/>
      <c r="M302" s="158"/>
      <c r="N302" s="158"/>
      <c r="O302" s="158"/>
      <c r="P302" s="229"/>
      <c r="Q302" s="941"/>
      <c r="R302" s="942"/>
      <c r="S302" s="942"/>
      <c r="T302" s="942"/>
      <c r="U302" s="942"/>
      <c r="V302" s="942"/>
      <c r="W302" s="942"/>
      <c r="X302" s="942"/>
      <c r="Y302" s="942"/>
      <c r="Z302" s="942"/>
      <c r="AA302" s="94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12"/>
      <c r="B303" s="250"/>
      <c r="C303" s="249"/>
      <c r="D303" s="250"/>
      <c r="E303" s="249"/>
      <c r="F303" s="312"/>
      <c r="G303" s="230"/>
      <c r="H303" s="231"/>
      <c r="I303" s="231"/>
      <c r="J303" s="231"/>
      <c r="K303" s="231"/>
      <c r="L303" s="231"/>
      <c r="M303" s="231"/>
      <c r="N303" s="231"/>
      <c r="O303" s="231"/>
      <c r="P303" s="232"/>
      <c r="Q303" s="944"/>
      <c r="R303" s="945"/>
      <c r="S303" s="945"/>
      <c r="T303" s="945"/>
      <c r="U303" s="945"/>
      <c r="V303" s="945"/>
      <c r="W303" s="945"/>
      <c r="X303" s="945"/>
      <c r="Y303" s="945"/>
      <c r="Z303" s="945"/>
      <c r="AA303" s="94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12"/>
      <c r="B304" s="250"/>
      <c r="C304" s="249"/>
      <c r="D304" s="250"/>
      <c r="E304" s="249"/>
      <c r="F304" s="312"/>
      <c r="G304" s="230"/>
      <c r="H304" s="231"/>
      <c r="I304" s="231"/>
      <c r="J304" s="231"/>
      <c r="K304" s="231"/>
      <c r="L304" s="231"/>
      <c r="M304" s="231"/>
      <c r="N304" s="231"/>
      <c r="O304" s="231"/>
      <c r="P304" s="232"/>
      <c r="Q304" s="944"/>
      <c r="R304" s="945"/>
      <c r="S304" s="945"/>
      <c r="T304" s="945"/>
      <c r="U304" s="945"/>
      <c r="V304" s="945"/>
      <c r="W304" s="945"/>
      <c r="X304" s="945"/>
      <c r="Y304" s="945"/>
      <c r="Z304" s="945"/>
      <c r="AA304" s="94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12"/>
      <c r="B305" s="250"/>
      <c r="C305" s="249"/>
      <c r="D305" s="250"/>
      <c r="E305" s="249"/>
      <c r="F305" s="312"/>
      <c r="G305" s="230"/>
      <c r="H305" s="231"/>
      <c r="I305" s="231"/>
      <c r="J305" s="231"/>
      <c r="K305" s="231"/>
      <c r="L305" s="231"/>
      <c r="M305" s="231"/>
      <c r="N305" s="231"/>
      <c r="O305" s="231"/>
      <c r="P305" s="232"/>
      <c r="Q305" s="944"/>
      <c r="R305" s="945"/>
      <c r="S305" s="945"/>
      <c r="T305" s="945"/>
      <c r="U305" s="945"/>
      <c r="V305" s="945"/>
      <c r="W305" s="945"/>
      <c r="X305" s="945"/>
      <c r="Y305" s="945"/>
      <c r="Z305" s="945"/>
      <c r="AA305" s="94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12"/>
      <c r="B306" s="250"/>
      <c r="C306" s="249"/>
      <c r="D306" s="250"/>
      <c r="E306" s="313"/>
      <c r="F306" s="314"/>
      <c r="G306" s="233"/>
      <c r="H306" s="161"/>
      <c r="I306" s="161"/>
      <c r="J306" s="161"/>
      <c r="K306" s="161"/>
      <c r="L306" s="161"/>
      <c r="M306" s="161"/>
      <c r="N306" s="161"/>
      <c r="O306" s="161"/>
      <c r="P306" s="234"/>
      <c r="Q306" s="947"/>
      <c r="R306" s="948"/>
      <c r="S306" s="948"/>
      <c r="T306" s="948"/>
      <c r="U306" s="948"/>
      <c r="V306" s="948"/>
      <c r="W306" s="948"/>
      <c r="X306" s="948"/>
      <c r="Y306" s="948"/>
      <c r="Z306" s="948"/>
      <c r="AA306" s="94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12"/>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1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1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12"/>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1012"/>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12"/>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101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101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1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12"/>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101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101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1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12"/>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101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101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1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12"/>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101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101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1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12"/>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101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101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1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12"/>
      <c r="B332" s="250"/>
      <c r="C332" s="249"/>
      <c r="D332" s="250"/>
      <c r="E332" s="249"/>
      <c r="F332" s="312"/>
      <c r="G332" s="270" t="s">
        <v>381</v>
      </c>
      <c r="H332" s="166"/>
      <c r="I332" s="166"/>
      <c r="J332" s="166"/>
      <c r="K332" s="166"/>
      <c r="L332" s="166"/>
      <c r="M332" s="166"/>
      <c r="N332" s="166"/>
      <c r="O332" s="166"/>
      <c r="P332" s="167"/>
      <c r="Q332" s="173" t="s">
        <v>477</v>
      </c>
      <c r="R332" s="166"/>
      <c r="S332" s="166"/>
      <c r="T332" s="166"/>
      <c r="U332" s="166"/>
      <c r="V332" s="166"/>
      <c r="W332" s="166"/>
      <c r="X332" s="166"/>
      <c r="Y332" s="166"/>
      <c r="Z332" s="166"/>
      <c r="AA332" s="166"/>
      <c r="AB332" s="285" t="s">
        <v>478</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6"/>
    </row>
    <row r="333" spans="1:50" ht="22.5" hidden="1" customHeight="1">
      <c r="A333" s="101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12"/>
      <c r="B334" s="250"/>
      <c r="C334" s="249"/>
      <c r="D334" s="250"/>
      <c r="E334" s="249"/>
      <c r="F334" s="312"/>
      <c r="G334" s="228"/>
      <c r="H334" s="158"/>
      <c r="I334" s="158"/>
      <c r="J334" s="158"/>
      <c r="K334" s="158"/>
      <c r="L334" s="158"/>
      <c r="M334" s="158"/>
      <c r="N334" s="158"/>
      <c r="O334" s="158"/>
      <c r="P334" s="229"/>
      <c r="Q334" s="941"/>
      <c r="R334" s="942"/>
      <c r="S334" s="942"/>
      <c r="T334" s="942"/>
      <c r="U334" s="942"/>
      <c r="V334" s="942"/>
      <c r="W334" s="942"/>
      <c r="X334" s="942"/>
      <c r="Y334" s="942"/>
      <c r="Z334" s="942"/>
      <c r="AA334" s="94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12"/>
      <c r="B335" s="250"/>
      <c r="C335" s="249"/>
      <c r="D335" s="250"/>
      <c r="E335" s="249"/>
      <c r="F335" s="312"/>
      <c r="G335" s="230"/>
      <c r="H335" s="231"/>
      <c r="I335" s="231"/>
      <c r="J335" s="231"/>
      <c r="K335" s="231"/>
      <c r="L335" s="231"/>
      <c r="M335" s="231"/>
      <c r="N335" s="231"/>
      <c r="O335" s="231"/>
      <c r="P335" s="232"/>
      <c r="Q335" s="944"/>
      <c r="R335" s="945"/>
      <c r="S335" s="945"/>
      <c r="T335" s="945"/>
      <c r="U335" s="945"/>
      <c r="V335" s="945"/>
      <c r="W335" s="945"/>
      <c r="X335" s="945"/>
      <c r="Y335" s="945"/>
      <c r="Z335" s="945"/>
      <c r="AA335" s="94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12"/>
      <c r="B336" s="250"/>
      <c r="C336" s="249"/>
      <c r="D336" s="250"/>
      <c r="E336" s="249"/>
      <c r="F336" s="312"/>
      <c r="G336" s="230"/>
      <c r="H336" s="231"/>
      <c r="I336" s="231"/>
      <c r="J336" s="231"/>
      <c r="K336" s="231"/>
      <c r="L336" s="231"/>
      <c r="M336" s="231"/>
      <c r="N336" s="231"/>
      <c r="O336" s="231"/>
      <c r="P336" s="232"/>
      <c r="Q336" s="944"/>
      <c r="R336" s="945"/>
      <c r="S336" s="945"/>
      <c r="T336" s="945"/>
      <c r="U336" s="945"/>
      <c r="V336" s="945"/>
      <c r="W336" s="945"/>
      <c r="X336" s="945"/>
      <c r="Y336" s="945"/>
      <c r="Z336" s="945"/>
      <c r="AA336" s="94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12"/>
      <c r="B337" s="250"/>
      <c r="C337" s="249"/>
      <c r="D337" s="250"/>
      <c r="E337" s="249"/>
      <c r="F337" s="312"/>
      <c r="G337" s="230"/>
      <c r="H337" s="231"/>
      <c r="I337" s="231"/>
      <c r="J337" s="231"/>
      <c r="K337" s="231"/>
      <c r="L337" s="231"/>
      <c r="M337" s="231"/>
      <c r="N337" s="231"/>
      <c r="O337" s="231"/>
      <c r="P337" s="232"/>
      <c r="Q337" s="944"/>
      <c r="R337" s="945"/>
      <c r="S337" s="945"/>
      <c r="T337" s="945"/>
      <c r="U337" s="945"/>
      <c r="V337" s="945"/>
      <c r="W337" s="945"/>
      <c r="X337" s="945"/>
      <c r="Y337" s="945"/>
      <c r="Z337" s="945"/>
      <c r="AA337" s="94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12"/>
      <c r="B338" s="250"/>
      <c r="C338" s="249"/>
      <c r="D338" s="250"/>
      <c r="E338" s="249"/>
      <c r="F338" s="312"/>
      <c r="G338" s="233"/>
      <c r="H338" s="161"/>
      <c r="I338" s="161"/>
      <c r="J338" s="161"/>
      <c r="K338" s="161"/>
      <c r="L338" s="161"/>
      <c r="M338" s="161"/>
      <c r="N338" s="161"/>
      <c r="O338" s="161"/>
      <c r="P338" s="234"/>
      <c r="Q338" s="947"/>
      <c r="R338" s="948"/>
      <c r="S338" s="948"/>
      <c r="T338" s="948"/>
      <c r="U338" s="948"/>
      <c r="V338" s="948"/>
      <c r="W338" s="948"/>
      <c r="X338" s="948"/>
      <c r="Y338" s="948"/>
      <c r="Z338" s="948"/>
      <c r="AA338" s="94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12"/>
      <c r="B339" s="250"/>
      <c r="C339" s="249"/>
      <c r="D339" s="250"/>
      <c r="E339" s="249"/>
      <c r="F339" s="312"/>
      <c r="G339" s="270" t="s">
        <v>381</v>
      </c>
      <c r="H339" s="166"/>
      <c r="I339" s="166"/>
      <c r="J339" s="166"/>
      <c r="K339" s="166"/>
      <c r="L339" s="166"/>
      <c r="M339" s="166"/>
      <c r="N339" s="166"/>
      <c r="O339" s="166"/>
      <c r="P339" s="167"/>
      <c r="Q339" s="173" t="s">
        <v>477</v>
      </c>
      <c r="R339" s="166"/>
      <c r="S339" s="166"/>
      <c r="T339" s="166"/>
      <c r="U339" s="166"/>
      <c r="V339" s="166"/>
      <c r="W339" s="166"/>
      <c r="X339" s="166"/>
      <c r="Y339" s="166"/>
      <c r="Z339" s="166"/>
      <c r="AA339" s="166"/>
      <c r="AB339" s="285" t="s">
        <v>478</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1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12"/>
      <c r="B341" s="250"/>
      <c r="C341" s="249"/>
      <c r="D341" s="250"/>
      <c r="E341" s="249"/>
      <c r="F341" s="312"/>
      <c r="G341" s="228"/>
      <c r="H341" s="158"/>
      <c r="I341" s="158"/>
      <c r="J341" s="158"/>
      <c r="K341" s="158"/>
      <c r="L341" s="158"/>
      <c r="M341" s="158"/>
      <c r="N341" s="158"/>
      <c r="O341" s="158"/>
      <c r="P341" s="229"/>
      <c r="Q341" s="941"/>
      <c r="R341" s="942"/>
      <c r="S341" s="942"/>
      <c r="T341" s="942"/>
      <c r="U341" s="942"/>
      <c r="V341" s="942"/>
      <c r="W341" s="942"/>
      <c r="X341" s="942"/>
      <c r="Y341" s="942"/>
      <c r="Z341" s="942"/>
      <c r="AA341" s="94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12"/>
      <c r="B342" s="250"/>
      <c r="C342" s="249"/>
      <c r="D342" s="250"/>
      <c r="E342" s="249"/>
      <c r="F342" s="312"/>
      <c r="G342" s="230"/>
      <c r="H342" s="231"/>
      <c r="I342" s="231"/>
      <c r="J342" s="231"/>
      <c r="K342" s="231"/>
      <c r="L342" s="231"/>
      <c r="M342" s="231"/>
      <c r="N342" s="231"/>
      <c r="O342" s="231"/>
      <c r="P342" s="232"/>
      <c r="Q342" s="944"/>
      <c r="R342" s="945"/>
      <c r="S342" s="945"/>
      <c r="T342" s="945"/>
      <c r="U342" s="945"/>
      <c r="V342" s="945"/>
      <c r="W342" s="945"/>
      <c r="X342" s="945"/>
      <c r="Y342" s="945"/>
      <c r="Z342" s="945"/>
      <c r="AA342" s="94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12"/>
      <c r="B343" s="250"/>
      <c r="C343" s="249"/>
      <c r="D343" s="250"/>
      <c r="E343" s="249"/>
      <c r="F343" s="312"/>
      <c r="G343" s="230"/>
      <c r="H343" s="231"/>
      <c r="I343" s="231"/>
      <c r="J343" s="231"/>
      <c r="K343" s="231"/>
      <c r="L343" s="231"/>
      <c r="M343" s="231"/>
      <c r="N343" s="231"/>
      <c r="O343" s="231"/>
      <c r="P343" s="232"/>
      <c r="Q343" s="944"/>
      <c r="R343" s="945"/>
      <c r="S343" s="945"/>
      <c r="T343" s="945"/>
      <c r="U343" s="945"/>
      <c r="V343" s="945"/>
      <c r="W343" s="945"/>
      <c r="X343" s="945"/>
      <c r="Y343" s="945"/>
      <c r="Z343" s="945"/>
      <c r="AA343" s="94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12"/>
      <c r="B344" s="250"/>
      <c r="C344" s="249"/>
      <c r="D344" s="250"/>
      <c r="E344" s="249"/>
      <c r="F344" s="312"/>
      <c r="G344" s="230"/>
      <c r="H344" s="231"/>
      <c r="I344" s="231"/>
      <c r="J344" s="231"/>
      <c r="K344" s="231"/>
      <c r="L344" s="231"/>
      <c r="M344" s="231"/>
      <c r="N344" s="231"/>
      <c r="O344" s="231"/>
      <c r="P344" s="232"/>
      <c r="Q344" s="944"/>
      <c r="R344" s="945"/>
      <c r="S344" s="945"/>
      <c r="T344" s="945"/>
      <c r="U344" s="945"/>
      <c r="V344" s="945"/>
      <c r="W344" s="945"/>
      <c r="X344" s="945"/>
      <c r="Y344" s="945"/>
      <c r="Z344" s="945"/>
      <c r="AA344" s="94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12"/>
      <c r="B345" s="250"/>
      <c r="C345" s="249"/>
      <c r="D345" s="250"/>
      <c r="E345" s="249"/>
      <c r="F345" s="312"/>
      <c r="G345" s="233"/>
      <c r="H345" s="161"/>
      <c r="I345" s="161"/>
      <c r="J345" s="161"/>
      <c r="K345" s="161"/>
      <c r="L345" s="161"/>
      <c r="M345" s="161"/>
      <c r="N345" s="161"/>
      <c r="O345" s="161"/>
      <c r="P345" s="234"/>
      <c r="Q345" s="947"/>
      <c r="R345" s="948"/>
      <c r="S345" s="948"/>
      <c r="T345" s="948"/>
      <c r="U345" s="948"/>
      <c r="V345" s="948"/>
      <c r="W345" s="948"/>
      <c r="X345" s="948"/>
      <c r="Y345" s="948"/>
      <c r="Z345" s="948"/>
      <c r="AA345" s="94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12"/>
      <c r="B346" s="250"/>
      <c r="C346" s="249"/>
      <c r="D346" s="250"/>
      <c r="E346" s="249"/>
      <c r="F346" s="312"/>
      <c r="G346" s="270" t="s">
        <v>381</v>
      </c>
      <c r="H346" s="166"/>
      <c r="I346" s="166"/>
      <c r="J346" s="166"/>
      <c r="K346" s="166"/>
      <c r="L346" s="166"/>
      <c r="M346" s="166"/>
      <c r="N346" s="166"/>
      <c r="O346" s="166"/>
      <c r="P346" s="167"/>
      <c r="Q346" s="173" t="s">
        <v>477</v>
      </c>
      <c r="R346" s="166"/>
      <c r="S346" s="166"/>
      <c r="T346" s="166"/>
      <c r="U346" s="166"/>
      <c r="V346" s="166"/>
      <c r="W346" s="166"/>
      <c r="X346" s="166"/>
      <c r="Y346" s="166"/>
      <c r="Z346" s="166"/>
      <c r="AA346" s="166"/>
      <c r="AB346" s="285" t="s">
        <v>478</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1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12"/>
      <c r="B348" s="250"/>
      <c r="C348" s="249"/>
      <c r="D348" s="250"/>
      <c r="E348" s="249"/>
      <c r="F348" s="312"/>
      <c r="G348" s="228"/>
      <c r="H348" s="158"/>
      <c r="I348" s="158"/>
      <c r="J348" s="158"/>
      <c r="K348" s="158"/>
      <c r="L348" s="158"/>
      <c r="M348" s="158"/>
      <c r="N348" s="158"/>
      <c r="O348" s="158"/>
      <c r="P348" s="229"/>
      <c r="Q348" s="941"/>
      <c r="R348" s="942"/>
      <c r="S348" s="942"/>
      <c r="T348" s="942"/>
      <c r="U348" s="942"/>
      <c r="V348" s="942"/>
      <c r="W348" s="942"/>
      <c r="X348" s="942"/>
      <c r="Y348" s="942"/>
      <c r="Z348" s="942"/>
      <c r="AA348" s="94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12"/>
      <c r="B349" s="250"/>
      <c r="C349" s="249"/>
      <c r="D349" s="250"/>
      <c r="E349" s="249"/>
      <c r="F349" s="312"/>
      <c r="G349" s="230"/>
      <c r="H349" s="231"/>
      <c r="I349" s="231"/>
      <c r="J349" s="231"/>
      <c r="K349" s="231"/>
      <c r="L349" s="231"/>
      <c r="M349" s="231"/>
      <c r="N349" s="231"/>
      <c r="O349" s="231"/>
      <c r="P349" s="232"/>
      <c r="Q349" s="944"/>
      <c r="R349" s="945"/>
      <c r="S349" s="945"/>
      <c r="T349" s="945"/>
      <c r="U349" s="945"/>
      <c r="V349" s="945"/>
      <c r="W349" s="945"/>
      <c r="X349" s="945"/>
      <c r="Y349" s="945"/>
      <c r="Z349" s="945"/>
      <c r="AA349" s="94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12"/>
      <c r="B350" s="250"/>
      <c r="C350" s="249"/>
      <c r="D350" s="250"/>
      <c r="E350" s="249"/>
      <c r="F350" s="312"/>
      <c r="G350" s="230"/>
      <c r="H350" s="231"/>
      <c r="I350" s="231"/>
      <c r="J350" s="231"/>
      <c r="K350" s="231"/>
      <c r="L350" s="231"/>
      <c r="M350" s="231"/>
      <c r="N350" s="231"/>
      <c r="O350" s="231"/>
      <c r="P350" s="232"/>
      <c r="Q350" s="944"/>
      <c r="R350" s="945"/>
      <c r="S350" s="945"/>
      <c r="T350" s="945"/>
      <c r="U350" s="945"/>
      <c r="V350" s="945"/>
      <c r="W350" s="945"/>
      <c r="X350" s="945"/>
      <c r="Y350" s="945"/>
      <c r="Z350" s="945"/>
      <c r="AA350" s="94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12"/>
      <c r="B351" s="250"/>
      <c r="C351" s="249"/>
      <c r="D351" s="250"/>
      <c r="E351" s="249"/>
      <c r="F351" s="312"/>
      <c r="G351" s="230"/>
      <c r="H351" s="231"/>
      <c r="I351" s="231"/>
      <c r="J351" s="231"/>
      <c r="K351" s="231"/>
      <c r="L351" s="231"/>
      <c r="M351" s="231"/>
      <c r="N351" s="231"/>
      <c r="O351" s="231"/>
      <c r="P351" s="232"/>
      <c r="Q351" s="944"/>
      <c r="R351" s="945"/>
      <c r="S351" s="945"/>
      <c r="T351" s="945"/>
      <c r="U351" s="945"/>
      <c r="V351" s="945"/>
      <c r="W351" s="945"/>
      <c r="X351" s="945"/>
      <c r="Y351" s="945"/>
      <c r="Z351" s="945"/>
      <c r="AA351" s="94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12"/>
      <c r="B352" s="250"/>
      <c r="C352" s="249"/>
      <c r="D352" s="250"/>
      <c r="E352" s="249"/>
      <c r="F352" s="312"/>
      <c r="G352" s="233"/>
      <c r="H352" s="161"/>
      <c r="I352" s="161"/>
      <c r="J352" s="161"/>
      <c r="K352" s="161"/>
      <c r="L352" s="161"/>
      <c r="M352" s="161"/>
      <c r="N352" s="161"/>
      <c r="O352" s="161"/>
      <c r="P352" s="234"/>
      <c r="Q352" s="947"/>
      <c r="R352" s="948"/>
      <c r="S352" s="948"/>
      <c r="T352" s="948"/>
      <c r="U352" s="948"/>
      <c r="V352" s="948"/>
      <c r="W352" s="948"/>
      <c r="X352" s="948"/>
      <c r="Y352" s="948"/>
      <c r="Z352" s="948"/>
      <c r="AA352" s="94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12"/>
      <c r="B353" s="250"/>
      <c r="C353" s="249"/>
      <c r="D353" s="250"/>
      <c r="E353" s="249"/>
      <c r="F353" s="312"/>
      <c r="G353" s="270" t="s">
        <v>381</v>
      </c>
      <c r="H353" s="166"/>
      <c r="I353" s="166"/>
      <c r="J353" s="166"/>
      <c r="K353" s="166"/>
      <c r="L353" s="166"/>
      <c r="M353" s="166"/>
      <c r="N353" s="166"/>
      <c r="O353" s="166"/>
      <c r="P353" s="167"/>
      <c r="Q353" s="173" t="s">
        <v>477</v>
      </c>
      <c r="R353" s="166"/>
      <c r="S353" s="166"/>
      <c r="T353" s="166"/>
      <c r="U353" s="166"/>
      <c r="V353" s="166"/>
      <c r="W353" s="166"/>
      <c r="X353" s="166"/>
      <c r="Y353" s="166"/>
      <c r="Z353" s="166"/>
      <c r="AA353" s="166"/>
      <c r="AB353" s="285" t="s">
        <v>478</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1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12"/>
      <c r="B355" s="250"/>
      <c r="C355" s="249"/>
      <c r="D355" s="250"/>
      <c r="E355" s="249"/>
      <c r="F355" s="312"/>
      <c r="G355" s="228"/>
      <c r="H355" s="158"/>
      <c r="I355" s="158"/>
      <c r="J355" s="158"/>
      <c r="K355" s="158"/>
      <c r="L355" s="158"/>
      <c r="M355" s="158"/>
      <c r="N355" s="158"/>
      <c r="O355" s="158"/>
      <c r="P355" s="229"/>
      <c r="Q355" s="941"/>
      <c r="R355" s="942"/>
      <c r="S355" s="942"/>
      <c r="T355" s="942"/>
      <c r="U355" s="942"/>
      <c r="V355" s="942"/>
      <c r="W355" s="942"/>
      <c r="X355" s="942"/>
      <c r="Y355" s="942"/>
      <c r="Z355" s="942"/>
      <c r="AA355" s="94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12"/>
      <c r="B356" s="250"/>
      <c r="C356" s="249"/>
      <c r="D356" s="250"/>
      <c r="E356" s="249"/>
      <c r="F356" s="312"/>
      <c r="G356" s="230"/>
      <c r="H356" s="231"/>
      <c r="I356" s="231"/>
      <c r="J356" s="231"/>
      <c r="K356" s="231"/>
      <c r="L356" s="231"/>
      <c r="M356" s="231"/>
      <c r="N356" s="231"/>
      <c r="O356" s="231"/>
      <c r="P356" s="232"/>
      <c r="Q356" s="944"/>
      <c r="R356" s="945"/>
      <c r="S356" s="945"/>
      <c r="T356" s="945"/>
      <c r="U356" s="945"/>
      <c r="V356" s="945"/>
      <c r="W356" s="945"/>
      <c r="X356" s="945"/>
      <c r="Y356" s="945"/>
      <c r="Z356" s="945"/>
      <c r="AA356" s="94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12"/>
      <c r="B357" s="250"/>
      <c r="C357" s="249"/>
      <c r="D357" s="250"/>
      <c r="E357" s="249"/>
      <c r="F357" s="312"/>
      <c r="G357" s="230"/>
      <c r="H357" s="231"/>
      <c r="I357" s="231"/>
      <c r="J357" s="231"/>
      <c r="K357" s="231"/>
      <c r="L357" s="231"/>
      <c r="M357" s="231"/>
      <c r="N357" s="231"/>
      <c r="O357" s="231"/>
      <c r="P357" s="232"/>
      <c r="Q357" s="944"/>
      <c r="R357" s="945"/>
      <c r="S357" s="945"/>
      <c r="T357" s="945"/>
      <c r="U357" s="945"/>
      <c r="V357" s="945"/>
      <c r="W357" s="945"/>
      <c r="X357" s="945"/>
      <c r="Y357" s="945"/>
      <c r="Z357" s="945"/>
      <c r="AA357" s="94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12"/>
      <c r="B358" s="250"/>
      <c r="C358" s="249"/>
      <c r="D358" s="250"/>
      <c r="E358" s="249"/>
      <c r="F358" s="312"/>
      <c r="G358" s="230"/>
      <c r="H358" s="231"/>
      <c r="I358" s="231"/>
      <c r="J358" s="231"/>
      <c r="K358" s="231"/>
      <c r="L358" s="231"/>
      <c r="M358" s="231"/>
      <c r="N358" s="231"/>
      <c r="O358" s="231"/>
      <c r="P358" s="232"/>
      <c r="Q358" s="944"/>
      <c r="R358" s="945"/>
      <c r="S358" s="945"/>
      <c r="T358" s="945"/>
      <c r="U358" s="945"/>
      <c r="V358" s="945"/>
      <c r="W358" s="945"/>
      <c r="X358" s="945"/>
      <c r="Y358" s="945"/>
      <c r="Z358" s="945"/>
      <c r="AA358" s="94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12"/>
      <c r="B359" s="250"/>
      <c r="C359" s="249"/>
      <c r="D359" s="250"/>
      <c r="E359" s="249"/>
      <c r="F359" s="312"/>
      <c r="G359" s="233"/>
      <c r="H359" s="161"/>
      <c r="I359" s="161"/>
      <c r="J359" s="161"/>
      <c r="K359" s="161"/>
      <c r="L359" s="161"/>
      <c r="M359" s="161"/>
      <c r="N359" s="161"/>
      <c r="O359" s="161"/>
      <c r="P359" s="234"/>
      <c r="Q359" s="947"/>
      <c r="R359" s="948"/>
      <c r="S359" s="948"/>
      <c r="T359" s="948"/>
      <c r="U359" s="948"/>
      <c r="V359" s="948"/>
      <c r="W359" s="948"/>
      <c r="X359" s="948"/>
      <c r="Y359" s="948"/>
      <c r="Z359" s="948"/>
      <c r="AA359" s="94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12"/>
      <c r="B360" s="250"/>
      <c r="C360" s="249"/>
      <c r="D360" s="250"/>
      <c r="E360" s="249"/>
      <c r="F360" s="312"/>
      <c r="G360" s="270" t="s">
        <v>381</v>
      </c>
      <c r="H360" s="166"/>
      <c r="I360" s="166"/>
      <c r="J360" s="166"/>
      <c r="K360" s="166"/>
      <c r="L360" s="166"/>
      <c r="M360" s="166"/>
      <c r="N360" s="166"/>
      <c r="O360" s="166"/>
      <c r="P360" s="167"/>
      <c r="Q360" s="173" t="s">
        <v>477</v>
      </c>
      <c r="R360" s="166"/>
      <c r="S360" s="166"/>
      <c r="T360" s="166"/>
      <c r="U360" s="166"/>
      <c r="V360" s="166"/>
      <c r="W360" s="166"/>
      <c r="X360" s="166"/>
      <c r="Y360" s="166"/>
      <c r="Z360" s="166"/>
      <c r="AA360" s="166"/>
      <c r="AB360" s="285" t="s">
        <v>478</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1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12"/>
      <c r="B362" s="250"/>
      <c r="C362" s="249"/>
      <c r="D362" s="250"/>
      <c r="E362" s="249"/>
      <c r="F362" s="312"/>
      <c r="G362" s="228"/>
      <c r="H362" s="158"/>
      <c r="I362" s="158"/>
      <c r="J362" s="158"/>
      <c r="K362" s="158"/>
      <c r="L362" s="158"/>
      <c r="M362" s="158"/>
      <c r="N362" s="158"/>
      <c r="O362" s="158"/>
      <c r="P362" s="229"/>
      <c r="Q362" s="941"/>
      <c r="R362" s="942"/>
      <c r="S362" s="942"/>
      <c r="T362" s="942"/>
      <c r="U362" s="942"/>
      <c r="V362" s="942"/>
      <c r="W362" s="942"/>
      <c r="X362" s="942"/>
      <c r="Y362" s="942"/>
      <c r="Z362" s="942"/>
      <c r="AA362" s="94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12"/>
      <c r="B363" s="250"/>
      <c r="C363" s="249"/>
      <c r="D363" s="250"/>
      <c r="E363" s="249"/>
      <c r="F363" s="312"/>
      <c r="G363" s="230"/>
      <c r="H363" s="231"/>
      <c r="I363" s="231"/>
      <c r="J363" s="231"/>
      <c r="K363" s="231"/>
      <c r="L363" s="231"/>
      <c r="M363" s="231"/>
      <c r="N363" s="231"/>
      <c r="O363" s="231"/>
      <c r="P363" s="232"/>
      <c r="Q363" s="944"/>
      <c r="R363" s="945"/>
      <c r="S363" s="945"/>
      <c r="T363" s="945"/>
      <c r="U363" s="945"/>
      <c r="V363" s="945"/>
      <c r="W363" s="945"/>
      <c r="X363" s="945"/>
      <c r="Y363" s="945"/>
      <c r="Z363" s="945"/>
      <c r="AA363" s="94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12"/>
      <c r="B364" s="250"/>
      <c r="C364" s="249"/>
      <c r="D364" s="250"/>
      <c r="E364" s="249"/>
      <c r="F364" s="312"/>
      <c r="G364" s="230"/>
      <c r="H364" s="231"/>
      <c r="I364" s="231"/>
      <c r="J364" s="231"/>
      <c r="K364" s="231"/>
      <c r="L364" s="231"/>
      <c r="M364" s="231"/>
      <c r="N364" s="231"/>
      <c r="O364" s="231"/>
      <c r="P364" s="232"/>
      <c r="Q364" s="944"/>
      <c r="R364" s="945"/>
      <c r="S364" s="945"/>
      <c r="T364" s="945"/>
      <c r="U364" s="945"/>
      <c r="V364" s="945"/>
      <c r="W364" s="945"/>
      <c r="X364" s="945"/>
      <c r="Y364" s="945"/>
      <c r="Z364" s="945"/>
      <c r="AA364" s="94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12"/>
      <c r="B365" s="250"/>
      <c r="C365" s="249"/>
      <c r="D365" s="250"/>
      <c r="E365" s="249"/>
      <c r="F365" s="312"/>
      <c r="G365" s="230"/>
      <c r="H365" s="231"/>
      <c r="I365" s="231"/>
      <c r="J365" s="231"/>
      <c r="K365" s="231"/>
      <c r="L365" s="231"/>
      <c r="M365" s="231"/>
      <c r="N365" s="231"/>
      <c r="O365" s="231"/>
      <c r="P365" s="232"/>
      <c r="Q365" s="944"/>
      <c r="R365" s="945"/>
      <c r="S365" s="945"/>
      <c r="T365" s="945"/>
      <c r="U365" s="945"/>
      <c r="V365" s="945"/>
      <c r="W365" s="945"/>
      <c r="X365" s="945"/>
      <c r="Y365" s="945"/>
      <c r="Z365" s="945"/>
      <c r="AA365" s="94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12"/>
      <c r="B366" s="250"/>
      <c r="C366" s="249"/>
      <c r="D366" s="250"/>
      <c r="E366" s="313"/>
      <c r="F366" s="314"/>
      <c r="G366" s="233"/>
      <c r="H366" s="161"/>
      <c r="I366" s="161"/>
      <c r="J366" s="161"/>
      <c r="K366" s="161"/>
      <c r="L366" s="161"/>
      <c r="M366" s="161"/>
      <c r="N366" s="161"/>
      <c r="O366" s="161"/>
      <c r="P366" s="234"/>
      <c r="Q366" s="947"/>
      <c r="R366" s="948"/>
      <c r="S366" s="948"/>
      <c r="T366" s="948"/>
      <c r="U366" s="948"/>
      <c r="V366" s="948"/>
      <c r="W366" s="948"/>
      <c r="X366" s="948"/>
      <c r="Y366" s="948"/>
      <c r="Z366" s="948"/>
      <c r="AA366" s="94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12"/>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1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12"/>
      <c r="B369" s="250"/>
      <c r="C369" s="249"/>
      <c r="D369" s="250"/>
      <c r="E369" s="7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31"/>
    </row>
    <row r="370" spans="1:50" ht="45" hidden="1" customHeight="1">
      <c r="A370" s="1012"/>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1012"/>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12"/>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101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101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1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12"/>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101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101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1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12"/>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101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101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1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12"/>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101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101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1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12"/>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101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101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1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12"/>
      <c r="B392" s="250"/>
      <c r="C392" s="249"/>
      <c r="D392" s="250"/>
      <c r="E392" s="249"/>
      <c r="F392" s="312"/>
      <c r="G392" s="270" t="s">
        <v>381</v>
      </c>
      <c r="H392" s="166"/>
      <c r="I392" s="166"/>
      <c r="J392" s="166"/>
      <c r="K392" s="166"/>
      <c r="L392" s="166"/>
      <c r="M392" s="166"/>
      <c r="N392" s="166"/>
      <c r="O392" s="166"/>
      <c r="P392" s="167"/>
      <c r="Q392" s="173" t="s">
        <v>477</v>
      </c>
      <c r="R392" s="166"/>
      <c r="S392" s="166"/>
      <c r="T392" s="166"/>
      <c r="U392" s="166"/>
      <c r="V392" s="166"/>
      <c r="W392" s="166"/>
      <c r="X392" s="166"/>
      <c r="Y392" s="166"/>
      <c r="Z392" s="166"/>
      <c r="AA392" s="166"/>
      <c r="AB392" s="285" t="s">
        <v>478</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6"/>
    </row>
    <row r="393" spans="1:50" ht="22.5" hidden="1" customHeight="1">
      <c r="A393" s="101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12"/>
      <c r="B394" s="250"/>
      <c r="C394" s="249"/>
      <c r="D394" s="250"/>
      <c r="E394" s="249"/>
      <c r="F394" s="312"/>
      <c r="G394" s="228"/>
      <c r="H394" s="158"/>
      <c r="I394" s="158"/>
      <c r="J394" s="158"/>
      <c r="K394" s="158"/>
      <c r="L394" s="158"/>
      <c r="M394" s="158"/>
      <c r="N394" s="158"/>
      <c r="O394" s="158"/>
      <c r="P394" s="229"/>
      <c r="Q394" s="941"/>
      <c r="R394" s="942"/>
      <c r="S394" s="942"/>
      <c r="T394" s="942"/>
      <c r="U394" s="942"/>
      <c r="V394" s="942"/>
      <c r="W394" s="942"/>
      <c r="X394" s="942"/>
      <c r="Y394" s="942"/>
      <c r="Z394" s="942"/>
      <c r="AA394" s="94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12"/>
      <c r="B395" s="250"/>
      <c r="C395" s="249"/>
      <c r="D395" s="250"/>
      <c r="E395" s="249"/>
      <c r="F395" s="312"/>
      <c r="G395" s="230"/>
      <c r="H395" s="231"/>
      <c r="I395" s="231"/>
      <c r="J395" s="231"/>
      <c r="K395" s="231"/>
      <c r="L395" s="231"/>
      <c r="M395" s="231"/>
      <c r="N395" s="231"/>
      <c r="O395" s="231"/>
      <c r="P395" s="232"/>
      <c r="Q395" s="944"/>
      <c r="R395" s="945"/>
      <c r="S395" s="945"/>
      <c r="T395" s="945"/>
      <c r="U395" s="945"/>
      <c r="V395" s="945"/>
      <c r="W395" s="945"/>
      <c r="X395" s="945"/>
      <c r="Y395" s="945"/>
      <c r="Z395" s="945"/>
      <c r="AA395" s="94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12"/>
      <c r="B396" s="250"/>
      <c r="C396" s="249"/>
      <c r="D396" s="250"/>
      <c r="E396" s="249"/>
      <c r="F396" s="312"/>
      <c r="G396" s="230"/>
      <c r="H396" s="231"/>
      <c r="I396" s="231"/>
      <c r="J396" s="231"/>
      <c r="K396" s="231"/>
      <c r="L396" s="231"/>
      <c r="M396" s="231"/>
      <c r="N396" s="231"/>
      <c r="O396" s="231"/>
      <c r="P396" s="232"/>
      <c r="Q396" s="944"/>
      <c r="R396" s="945"/>
      <c r="S396" s="945"/>
      <c r="T396" s="945"/>
      <c r="U396" s="945"/>
      <c r="V396" s="945"/>
      <c r="W396" s="945"/>
      <c r="X396" s="945"/>
      <c r="Y396" s="945"/>
      <c r="Z396" s="945"/>
      <c r="AA396" s="94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12"/>
      <c r="B397" s="250"/>
      <c r="C397" s="249"/>
      <c r="D397" s="250"/>
      <c r="E397" s="249"/>
      <c r="F397" s="312"/>
      <c r="G397" s="230"/>
      <c r="H397" s="231"/>
      <c r="I397" s="231"/>
      <c r="J397" s="231"/>
      <c r="K397" s="231"/>
      <c r="L397" s="231"/>
      <c r="M397" s="231"/>
      <c r="N397" s="231"/>
      <c r="O397" s="231"/>
      <c r="P397" s="232"/>
      <c r="Q397" s="944"/>
      <c r="R397" s="945"/>
      <c r="S397" s="945"/>
      <c r="T397" s="945"/>
      <c r="U397" s="945"/>
      <c r="V397" s="945"/>
      <c r="W397" s="945"/>
      <c r="X397" s="945"/>
      <c r="Y397" s="945"/>
      <c r="Z397" s="945"/>
      <c r="AA397" s="94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12"/>
      <c r="B398" s="250"/>
      <c r="C398" s="249"/>
      <c r="D398" s="250"/>
      <c r="E398" s="249"/>
      <c r="F398" s="312"/>
      <c r="G398" s="233"/>
      <c r="H398" s="161"/>
      <c r="I398" s="161"/>
      <c r="J398" s="161"/>
      <c r="K398" s="161"/>
      <c r="L398" s="161"/>
      <c r="M398" s="161"/>
      <c r="N398" s="161"/>
      <c r="O398" s="161"/>
      <c r="P398" s="234"/>
      <c r="Q398" s="947"/>
      <c r="R398" s="948"/>
      <c r="S398" s="948"/>
      <c r="T398" s="948"/>
      <c r="U398" s="948"/>
      <c r="V398" s="948"/>
      <c r="W398" s="948"/>
      <c r="X398" s="948"/>
      <c r="Y398" s="948"/>
      <c r="Z398" s="948"/>
      <c r="AA398" s="94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12"/>
      <c r="B399" s="250"/>
      <c r="C399" s="249"/>
      <c r="D399" s="250"/>
      <c r="E399" s="249"/>
      <c r="F399" s="312"/>
      <c r="G399" s="270" t="s">
        <v>381</v>
      </c>
      <c r="H399" s="166"/>
      <c r="I399" s="166"/>
      <c r="J399" s="166"/>
      <c r="K399" s="166"/>
      <c r="L399" s="166"/>
      <c r="M399" s="166"/>
      <c r="N399" s="166"/>
      <c r="O399" s="166"/>
      <c r="P399" s="167"/>
      <c r="Q399" s="173" t="s">
        <v>477</v>
      </c>
      <c r="R399" s="166"/>
      <c r="S399" s="166"/>
      <c r="T399" s="166"/>
      <c r="U399" s="166"/>
      <c r="V399" s="166"/>
      <c r="W399" s="166"/>
      <c r="X399" s="166"/>
      <c r="Y399" s="166"/>
      <c r="Z399" s="166"/>
      <c r="AA399" s="166"/>
      <c r="AB399" s="285" t="s">
        <v>478</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1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12"/>
      <c r="B401" s="250"/>
      <c r="C401" s="249"/>
      <c r="D401" s="250"/>
      <c r="E401" s="249"/>
      <c r="F401" s="312"/>
      <c r="G401" s="228"/>
      <c r="H401" s="158"/>
      <c r="I401" s="158"/>
      <c r="J401" s="158"/>
      <c r="K401" s="158"/>
      <c r="L401" s="158"/>
      <c r="M401" s="158"/>
      <c r="N401" s="158"/>
      <c r="O401" s="158"/>
      <c r="P401" s="229"/>
      <c r="Q401" s="941"/>
      <c r="R401" s="942"/>
      <c r="S401" s="942"/>
      <c r="T401" s="942"/>
      <c r="U401" s="942"/>
      <c r="V401" s="942"/>
      <c r="W401" s="942"/>
      <c r="X401" s="942"/>
      <c r="Y401" s="942"/>
      <c r="Z401" s="942"/>
      <c r="AA401" s="94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12"/>
      <c r="B402" s="250"/>
      <c r="C402" s="249"/>
      <c r="D402" s="250"/>
      <c r="E402" s="249"/>
      <c r="F402" s="312"/>
      <c r="G402" s="230"/>
      <c r="H402" s="231"/>
      <c r="I402" s="231"/>
      <c r="J402" s="231"/>
      <c r="K402" s="231"/>
      <c r="L402" s="231"/>
      <c r="M402" s="231"/>
      <c r="N402" s="231"/>
      <c r="O402" s="231"/>
      <c r="P402" s="232"/>
      <c r="Q402" s="944"/>
      <c r="R402" s="945"/>
      <c r="S402" s="945"/>
      <c r="T402" s="945"/>
      <c r="U402" s="945"/>
      <c r="V402" s="945"/>
      <c r="W402" s="945"/>
      <c r="X402" s="945"/>
      <c r="Y402" s="945"/>
      <c r="Z402" s="945"/>
      <c r="AA402" s="94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12"/>
      <c r="B403" s="250"/>
      <c r="C403" s="249"/>
      <c r="D403" s="250"/>
      <c r="E403" s="249"/>
      <c r="F403" s="312"/>
      <c r="G403" s="230"/>
      <c r="H403" s="231"/>
      <c r="I403" s="231"/>
      <c r="J403" s="231"/>
      <c r="K403" s="231"/>
      <c r="L403" s="231"/>
      <c r="M403" s="231"/>
      <c r="N403" s="231"/>
      <c r="O403" s="231"/>
      <c r="P403" s="232"/>
      <c r="Q403" s="944"/>
      <c r="R403" s="945"/>
      <c r="S403" s="945"/>
      <c r="T403" s="945"/>
      <c r="U403" s="945"/>
      <c r="V403" s="945"/>
      <c r="W403" s="945"/>
      <c r="X403" s="945"/>
      <c r="Y403" s="945"/>
      <c r="Z403" s="945"/>
      <c r="AA403" s="94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12"/>
      <c r="B404" s="250"/>
      <c r="C404" s="249"/>
      <c r="D404" s="250"/>
      <c r="E404" s="249"/>
      <c r="F404" s="312"/>
      <c r="G404" s="230"/>
      <c r="H404" s="231"/>
      <c r="I404" s="231"/>
      <c r="J404" s="231"/>
      <c r="K404" s="231"/>
      <c r="L404" s="231"/>
      <c r="M404" s="231"/>
      <c r="N404" s="231"/>
      <c r="O404" s="231"/>
      <c r="P404" s="232"/>
      <c r="Q404" s="944"/>
      <c r="R404" s="945"/>
      <c r="S404" s="945"/>
      <c r="T404" s="945"/>
      <c r="U404" s="945"/>
      <c r="V404" s="945"/>
      <c r="W404" s="945"/>
      <c r="X404" s="945"/>
      <c r="Y404" s="945"/>
      <c r="Z404" s="945"/>
      <c r="AA404" s="94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12"/>
      <c r="B405" s="250"/>
      <c r="C405" s="249"/>
      <c r="D405" s="250"/>
      <c r="E405" s="249"/>
      <c r="F405" s="312"/>
      <c r="G405" s="233"/>
      <c r="H405" s="161"/>
      <c r="I405" s="161"/>
      <c r="J405" s="161"/>
      <c r="K405" s="161"/>
      <c r="L405" s="161"/>
      <c r="M405" s="161"/>
      <c r="N405" s="161"/>
      <c r="O405" s="161"/>
      <c r="P405" s="234"/>
      <c r="Q405" s="947"/>
      <c r="R405" s="948"/>
      <c r="S405" s="948"/>
      <c r="T405" s="948"/>
      <c r="U405" s="948"/>
      <c r="V405" s="948"/>
      <c r="W405" s="948"/>
      <c r="X405" s="948"/>
      <c r="Y405" s="948"/>
      <c r="Z405" s="948"/>
      <c r="AA405" s="94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12"/>
      <c r="B406" s="250"/>
      <c r="C406" s="249"/>
      <c r="D406" s="250"/>
      <c r="E406" s="249"/>
      <c r="F406" s="312"/>
      <c r="G406" s="270" t="s">
        <v>381</v>
      </c>
      <c r="H406" s="166"/>
      <c r="I406" s="166"/>
      <c r="J406" s="166"/>
      <c r="K406" s="166"/>
      <c r="L406" s="166"/>
      <c r="M406" s="166"/>
      <c r="N406" s="166"/>
      <c r="O406" s="166"/>
      <c r="P406" s="167"/>
      <c r="Q406" s="173" t="s">
        <v>477</v>
      </c>
      <c r="R406" s="166"/>
      <c r="S406" s="166"/>
      <c r="T406" s="166"/>
      <c r="U406" s="166"/>
      <c r="V406" s="166"/>
      <c r="W406" s="166"/>
      <c r="X406" s="166"/>
      <c r="Y406" s="166"/>
      <c r="Z406" s="166"/>
      <c r="AA406" s="166"/>
      <c r="AB406" s="285" t="s">
        <v>478</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1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12"/>
      <c r="B408" s="250"/>
      <c r="C408" s="249"/>
      <c r="D408" s="250"/>
      <c r="E408" s="249"/>
      <c r="F408" s="312"/>
      <c r="G408" s="228"/>
      <c r="H408" s="158"/>
      <c r="I408" s="158"/>
      <c r="J408" s="158"/>
      <c r="K408" s="158"/>
      <c r="L408" s="158"/>
      <c r="M408" s="158"/>
      <c r="N408" s="158"/>
      <c r="O408" s="158"/>
      <c r="P408" s="229"/>
      <c r="Q408" s="941"/>
      <c r="R408" s="942"/>
      <c r="S408" s="942"/>
      <c r="T408" s="942"/>
      <c r="U408" s="942"/>
      <c r="V408" s="942"/>
      <c r="W408" s="942"/>
      <c r="X408" s="942"/>
      <c r="Y408" s="942"/>
      <c r="Z408" s="942"/>
      <c r="AA408" s="94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12"/>
      <c r="B409" s="250"/>
      <c r="C409" s="249"/>
      <c r="D409" s="250"/>
      <c r="E409" s="249"/>
      <c r="F409" s="312"/>
      <c r="G409" s="230"/>
      <c r="H409" s="231"/>
      <c r="I409" s="231"/>
      <c r="J409" s="231"/>
      <c r="K409" s="231"/>
      <c r="L409" s="231"/>
      <c r="M409" s="231"/>
      <c r="N409" s="231"/>
      <c r="O409" s="231"/>
      <c r="P409" s="232"/>
      <c r="Q409" s="944"/>
      <c r="R409" s="945"/>
      <c r="S409" s="945"/>
      <c r="T409" s="945"/>
      <c r="U409" s="945"/>
      <c r="V409" s="945"/>
      <c r="W409" s="945"/>
      <c r="X409" s="945"/>
      <c r="Y409" s="945"/>
      <c r="Z409" s="945"/>
      <c r="AA409" s="94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12"/>
      <c r="B410" s="250"/>
      <c r="C410" s="249"/>
      <c r="D410" s="250"/>
      <c r="E410" s="249"/>
      <c r="F410" s="312"/>
      <c r="G410" s="230"/>
      <c r="H410" s="231"/>
      <c r="I410" s="231"/>
      <c r="J410" s="231"/>
      <c r="K410" s="231"/>
      <c r="L410" s="231"/>
      <c r="M410" s="231"/>
      <c r="N410" s="231"/>
      <c r="O410" s="231"/>
      <c r="P410" s="232"/>
      <c r="Q410" s="944"/>
      <c r="R410" s="945"/>
      <c r="S410" s="945"/>
      <c r="T410" s="945"/>
      <c r="U410" s="945"/>
      <c r="V410" s="945"/>
      <c r="W410" s="945"/>
      <c r="X410" s="945"/>
      <c r="Y410" s="945"/>
      <c r="Z410" s="945"/>
      <c r="AA410" s="94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12"/>
      <c r="B411" s="250"/>
      <c r="C411" s="249"/>
      <c r="D411" s="250"/>
      <c r="E411" s="249"/>
      <c r="F411" s="312"/>
      <c r="G411" s="230"/>
      <c r="H411" s="231"/>
      <c r="I411" s="231"/>
      <c r="J411" s="231"/>
      <c r="K411" s="231"/>
      <c r="L411" s="231"/>
      <c r="M411" s="231"/>
      <c r="N411" s="231"/>
      <c r="O411" s="231"/>
      <c r="P411" s="232"/>
      <c r="Q411" s="944"/>
      <c r="R411" s="945"/>
      <c r="S411" s="945"/>
      <c r="T411" s="945"/>
      <c r="U411" s="945"/>
      <c r="V411" s="945"/>
      <c r="W411" s="945"/>
      <c r="X411" s="945"/>
      <c r="Y411" s="945"/>
      <c r="Z411" s="945"/>
      <c r="AA411" s="94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12"/>
      <c r="B412" s="250"/>
      <c r="C412" s="249"/>
      <c r="D412" s="250"/>
      <c r="E412" s="249"/>
      <c r="F412" s="312"/>
      <c r="G412" s="233"/>
      <c r="H412" s="161"/>
      <c r="I412" s="161"/>
      <c r="J412" s="161"/>
      <c r="K412" s="161"/>
      <c r="L412" s="161"/>
      <c r="M412" s="161"/>
      <c r="N412" s="161"/>
      <c r="O412" s="161"/>
      <c r="P412" s="234"/>
      <c r="Q412" s="947"/>
      <c r="R412" s="948"/>
      <c r="S412" s="948"/>
      <c r="T412" s="948"/>
      <c r="U412" s="948"/>
      <c r="V412" s="948"/>
      <c r="W412" s="948"/>
      <c r="X412" s="948"/>
      <c r="Y412" s="948"/>
      <c r="Z412" s="948"/>
      <c r="AA412" s="94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12"/>
      <c r="B413" s="250"/>
      <c r="C413" s="249"/>
      <c r="D413" s="250"/>
      <c r="E413" s="249"/>
      <c r="F413" s="312"/>
      <c r="G413" s="270" t="s">
        <v>381</v>
      </c>
      <c r="H413" s="166"/>
      <c r="I413" s="166"/>
      <c r="J413" s="166"/>
      <c r="K413" s="166"/>
      <c r="L413" s="166"/>
      <c r="M413" s="166"/>
      <c r="N413" s="166"/>
      <c r="O413" s="166"/>
      <c r="P413" s="167"/>
      <c r="Q413" s="173" t="s">
        <v>477</v>
      </c>
      <c r="R413" s="166"/>
      <c r="S413" s="166"/>
      <c r="T413" s="166"/>
      <c r="U413" s="166"/>
      <c r="V413" s="166"/>
      <c r="W413" s="166"/>
      <c r="X413" s="166"/>
      <c r="Y413" s="166"/>
      <c r="Z413" s="166"/>
      <c r="AA413" s="166"/>
      <c r="AB413" s="285" t="s">
        <v>478</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1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12"/>
      <c r="B415" s="250"/>
      <c r="C415" s="249"/>
      <c r="D415" s="250"/>
      <c r="E415" s="249"/>
      <c r="F415" s="312"/>
      <c r="G415" s="228"/>
      <c r="H415" s="158"/>
      <c r="I415" s="158"/>
      <c r="J415" s="158"/>
      <c r="K415" s="158"/>
      <c r="L415" s="158"/>
      <c r="M415" s="158"/>
      <c r="N415" s="158"/>
      <c r="O415" s="158"/>
      <c r="P415" s="229"/>
      <c r="Q415" s="941"/>
      <c r="R415" s="942"/>
      <c r="S415" s="942"/>
      <c r="T415" s="942"/>
      <c r="U415" s="942"/>
      <c r="V415" s="942"/>
      <c r="W415" s="942"/>
      <c r="X415" s="942"/>
      <c r="Y415" s="942"/>
      <c r="Z415" s="942"/>
      <c r="AA415" s="94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12"/>
      <c r="B416" s="250"/>
      <c r="C416" s="249"/>
      <c r="D416" s="250"/>
      <c r="E416" s="249"/>
      <c r="F416" s="312"/>
      <c r="G416" s="230"/>
      <c r="H416" s="231"/>
      <c r="I416" s="231"/>
      <c r="J416" s="231"/>
      <c r="K416" s="231"/>
      <c r="L416" s="231"/>
      <c r="M416" s="231"/>
      <c r="N416" s="231"/>
      <c r="O416" s="231"/>
      <c r="P416" s="232"/>
      <c r="Q416" s="944"/>
      <c r="R416" s="945"/>
      <c r="S416" s="945"/>
      <c r="T416" s="945"/>
      <c r="U416" s="945"/>
      <c r="V416" s="945"/>
      <c r="W416" s="945"/>
      <c r="X416" s="945"/>
      <c r="Y416" s="945"/>
      <c r="Z416" s="945"/>
      <c r="AA416" s="94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12"/>
      <c r="B417" s="250"/>
      <c r="C417" s="249"/>
      <c r="D417" s="250"/>
      <c r="E417" s="249"/>
      <c r="F417" s="312"/>
      <c r="G417" s="230"/>
      <c r="H417" s="231"/>
      <c r="I417" s="231"/>
      <c r="J417" s="231"/>
      <c r="K417" s="231"/>
      <c r="L417" s="231"/>
      <c r="M417" s="231"/>
      <c r="N417" s="231"/>
      <c r="O417" s="231"/>
      <c r="P417" s="232"/>
      <c r="Q417" s="944"/>
      <c r="R417" s="945"/>
      <c r="S417" s="945"/>
      <c r="T417" s="945"/>
      <c r="U417" s="945"/>
      <c r="V417" s="945"/>
      <c r="W417" s="945"/>
      <c r="X417" s="945"/>
      <c r="Y417" s="945"/>
      <c r="Z417" s="945"/>
      <c r="AA417" s="94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12"/>
      <c r="B418" s="250"/>
      <c r="C418" s="249"/>
      <c r="D418" s="250"/>
      <c r="E418" s="249"/>
      <c r="F418" s="312"/>
      <c r="G418" s="230"/>
      <c r="H418" s="231"/>
      <c r="I418" s="231"/>
      <c r="J418" s="231"/>
      <c r="K418" s="231"/>
      <c r="L418" s="231"/>
      <c r="M418" s="231"/>
      <c r="N418" s="231"/>
      <c r="O418" s="231"/>
      <c r="P418" s="232"/>
      <c r="Q418" s="944"/>
      <c r="R418" s="945"/>
      <c r="S418" s="945"/>
      <c r="T418" s="945"/>
      <c r="U418" s="945"/>
      <c r="V418" s="945"/>
      <c r="W418" s="945"/>
      <c r="X418" s="945"/>
      <c r="Y418" s="945"/>
      <c r="Z418" s="945"/>
      <c r="AA418" s="94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12"/>
      <c r="B419" s="250"/>
      <c r="C419" s="249"/>
      <c r="D419" s="250"/>
      <c r="E419" s="249"/>
      <c r="F419" s="312"/>
      <c r="G419" s="233"/>
      <c r="H419" s="161"/>
      <c r="I419" s="161"/>
      <c r="J419" s="161"/>
      <c r="K419" s="161"/>
      <c r="L419" s="161"/>
      <c r="M419" s="161"/>
      <c r="N419" s="161"/>
      <c r="O419" s="161"/>
      <c r="P419" s="234"/>
      <c r="Q419" s="947"/>
      <c r="R419" s="948"/>
      <c r="S419" s="948"/>
      <c r="T419" s="948"/>
      <c r="U419" s="948"/>
      <c r="V419" s="948"/>
      <c r="W419" s="948"/>
      <c r="X419" s="948"/>
      <c r="Y419" s="948"/>
      <c r="Z419" s="948"/>
      <c r="AA419" s="94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12"/>
      <c r="B420" s="250"/>
      <c r="C420" s="249"/>
      <c r="D420" s="250"/>
      <c r="E420" s="249"/>
      <c r="F420" s="312"/>
      <c r="G420" s="270" t="s">
        <v>381</v>
      </c>
      <c r="H420" s="166"/>
      <c r="I420" s="166"/>
      <c r="J420" s="166"/>
      <c r="K420" s="166"/>
      <c r="L420" s="166"/>
      <c r="M420" s="166"/>
      <c r="N420" s="166"/>
      <c r="O420" s="166"/>
      <c r="P420" s="167"/>
      <c r="Q420" s="173" t="s">
        <v>477</v>
      </c>
      <c r="R420" s="166"/>
      <c r="S420" s="166"/>
      <c r="T420" s="166"/>
      <c r="U420" s="166"/>
      <c r="V420" s="166"/>
      <c r="W420" s="166"/>
      <c r="X420" s="166"/>
      <c r="Y420" s="166"/>
      <c r="Z420" s="166"/>
      <c r="AA420" s="166"/>
      <c r="AB420" s="285" t="s">
        <v>478</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1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12"/>
      <c r="B422" s="250"/>
      <c r="C422" s="249"/>
      <c r="D422" s="250"/>
      <c r="E422" s="249"/>
      <c r="F422" s="312"/>
      <c r="G422" s="228"/>
      <c r="H422" s="158"/>
      <c r="I422" s="158"/>
      <c r="J422" s="158"/>
      <c r="K422" s="158"/>
      <c r="L422" s="158"/>
      <c r="M422" s="158"/>
      <c r="N422" s="158"/>
      <c r="O422" s="158"/>
      <c r="P422" s="229"/>
      <c r="Q422" s="941"/>
      <c r="R422" s="942"/>
      <c r="S422" s="942"/>
      <c r="T422" s="942"/>
      <c r="U422" s="942"/>
      <c r="V422" s="942"/>
      <c r="W422" s="942"/>
      <c r="X422" s="942"/>
      <c r="Y422" s="942"/>
      <c r="Z422" s="942"/>
      <c r="AA422" s="94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12"/>
      <c r="B423" s="250"/>
      <c r="C423" s="249"/>
      <c r="D423" s="250"/>
      <c r="E423" s="249"/>
      <c r="F423" s="312"/>
      <c r="G423" s="230"/>
      <c r="H423" s="231"/>
      <c r="I423" s="231"/>
      <c r="J423" s="231"/>
      <c r="K423" s="231"/>
      <c r="L423" s="231"/>
      <c r="M423" s="231"/>
      <c r="N423" s="231"/>
      <c r="O423" s="231"/>
      <c r="P423" s="232"/>
      <c r="Q423" s="944"/>
      <c r="R423" s="945"/>
      <c r="S423" s="945"/>
      <c r="T423" s="945"/>
      <c r="U423" s="945"/>
      <c r="V423" s="945"/>
      <c r="W423" s="945"/>
      <c r="X423" s="945"/>
      <c r="Y423" s="945"/>
      <c r="Z423" s="945"/>
      <c r="AA423" s="94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12"/>
      <c r="B424" s="250"/>
      <c r="C424" s="249"/>
      <c r="D424" s="250"/>
      <c r="E424" s="249"/>
      <c r="F424" s="312"/>
      <c r="G424" s="230"/>
      <c r="H424" s="231"/>
      <c r="I424" s="231"/>
      <c r="J424" s="231"/>
      <c r="K424" s="231"/>
      <c r="L424" s="231"/>
      <c r="M424" s="231"/>
      <c r="N424" s="231"/>
      <c r="O424" s="231"/>
      <c r="P424" s="232"/>
      <c r="Q424" s="944"/>
      <c r="R424" s="945"/>
      <c r="S424" s="945"/>
      <c r="T424" s="945"/>
      <c r="U424" s="945"/>
      <c r="V424" s="945"/>
      <c r="W424" s="945"/>
      <c r="X424" s="945"/>
      <c r="Y424" s="945"/>
      <c r="Z424" s="945"/>
      <c r="AA424" s="94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12"/>
      <c r="B425" s="250"/>
      <c r="C425" s="249"/>
      <c r="D425" s="250"/>
      <c r="E425" s="249"/>
      <c r="F425" s="312"/>
      <c r="G425" s="230"/>
      <c r="H425" s="231"/>
      <c r="I425" s="231"/>
      <c r="J425" s="231"/>
      <c r="K425" s="231"/>
      <c r="L425" s="231"/>
      <c r="M425" s="231"/>
      <c r="N425" s="231"/>
      <c r="O425" s="231"/>
      <c r="P425" s="232"/>
      <c r="Q425" s="944"/>
      <c r="R425" s="945"/>
      <c r="S425" s="945"/>
      <c r="T425" s="945"/>
      <c r="U425" s="945"/>
      <c r="V425" s="945"/>
      <c r="W425" s="945"/>
      <c r="X425" s="945"/>
      <c r="Y425" s="945"/>
      <c r="Z425" s="945"/>
      <c r="AA425" s="94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12"/>
      <c r="B426" s="250"/>
      <c r="C426" s="249"/>
      <c r="D426" s="250"/>
      <c r="E426" s="313"/>
      <c r="F426" s="314"/>
      <c r="G426" s="233"/>
      <c r="H426" s="161"/>
      <c r="I426" s="161"/>
      <c r="J426" s="161"/>
      <c r="K426" s="161"/>
      <c r="L426" s="161"/>
      <c r="M426" s="161"/>
      <c r="N426" s="161"/>
      <c r="O426" s="161"/>
      <c r="P426" s="234"/>
      <c r="Q426" s="947"/>
      <c r="R426" s="948"/>
      <c r="S426" s="948"/>
      <c r="T426" s="948"/>
      <c r="U426" s="948"/>
      <c r="V426" s="948"/>
      <c r="W426" s="948"/>
      <c r="X426" s="948"/>
      <c r="Y426" s="948"/>
      <c r="Z426" s="948"/>
      <c r="AA426" s="94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12"/>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1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12"/>
      <c r="B429" s="250"/>
      <c r="C429" s="313"/>
      <c r="D429" s="101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1012"/>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1012"/>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537</v>
      </c>
      <c r="AN431" s="178"/>
      <c r="AO431" s="178"/>
      <c r="AP431" s="173"/>
      <c r="AQ431" s="173" t="s">
        <v>355</v>
      </c>
      <c r="AR431" s="166"/>
      <c r="AS431" s="166"/>
      <c r="AT431" s="167"/>
      <c r="AU431" s="131" t="s">
        <v>253</v>
      </c>
      <c r="AV431" s="131"/>
      <c r="AW431" s="131"/>
      <c r="AX431" s="132"/>
    </row>
    <row r="432" spans="1:50" ht="18.75" hidden="1" customHeight="1">
      <c r="A432" s="101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1012"/>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101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101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1012"/>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537</v>
      </c>
      <c r="AN436" s="178"/>
      <c r="AO436" s="178"/>
      <c r="AP436" s="173"/>
      <c r="AQ436" s="173" t="s">
        <v>355</v>
      </c>
      <c r="AR436" s="166"/>
      <c r="AS436" s="166"/>
      <c r="AT436" s="167"/>
      <c r="AU436" s="131" t="s">
        <v>253</v>
      </c>
      <c r="AV436" s="131"/>
      <c r="AW436" s="131"/>
      <c r="AX436" s="132"/>
    </row>
    <row r="437" spans="1:50" ht="18.75" hidden="1" customHeight="1">
      <c r="A437" s="101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1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1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1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12"/>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537</v>
      </c>
      <c r="AN441" s="178"/>
      <c r="AO441" s="178"/>
      <c r="AP441" s="173"/>
      <c r="AQ441" s="173" t="s">
        <v>355</v>
      </c>
      <c r="AR441" s="166"/>
      <c r="AS441" s="166"/>
      <c r="AT441" s="167"/>
      <c r="AU441" s="131" t="s">
        <v>253</v>
      </c>
      <c r="AV441" s="131"/>
      <c r="AW441" s="131"/>
      <c r="AX441" s="132"/>
    </row>
    <row r="442" spans="1:50" ht="18.75" hidden="1" customHeight="1">
      <c r="A442" s="101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1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1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1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12"/>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537</v>
      </c>
      <c r="AN446" s="178"/>
      <c r="AO446" s="178"/>
      <c r="AP446" s="173"/>
      <c r="AQ446" s="173" t="s">
        <v>355</v>
      </c>
      <c r="AR446" s="166"/>
      <c r="AS446" s="166"/>
      <c r="AT446" s="167"/>
      <c r="AU446" s="131" t="s">
        <v>253</v>
      </c>
      <c r="AV446" s="131"/>
      <c r="AW446" s="131"/>
      <c r="AX446" s="132"/>
    </row>
    <row r="447" spans="1:50" ht="18.75" hidden="1" customHeight="1">
      <c r="A447" s="101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1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1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1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12"/>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537</v>
      </c>
      <c r="AN451" s="178"/>
      <c r="AO451" s="178"/>
      <c r="AP451" s="173"/>
      <c r="AQ451" s="173" t="s">
        <v>355</v>
      </c>
      <c r="AR451" s="166"/>
      <c r="AS451" s="166"/>
      <c r="AT451" s="167"/>
      <c r="AU451" s="131" t="s">
        <v>253</v>
      </c>
      <c r="AV451" s="131"/>
      <c r="AW451" s="131"/>
      <c r="AX451" s="132"/>
    </row>
    <row r="452" spans="1:50" ht="18.75" hidden="1" customHeight="1">
      <c r="A452" s="101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1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1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1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1012"/>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537</v>
      </c>
      <c r="AN456" s="178"/>
      <c r="AO456" s="178"/>
      <c r="AP456" s="173"/>
      <c r="AQ456" s="173" t="s">
        <v>355</v>
      </c>
      <c r="AR456" s="166"/>
      <c r="AS456" s="166"/>
      <c r="AT456" s="167"/>
      <c r="AU456" s="131" t="s">
        <v>253</v>
      </c>
      <c r="AV456" s="131"/>
      <c r="AW456" s="131"/>
      <c r="AX456" s="132"/>
    </row>
    <row r="457" spans="1:50" ht="18.75" hidden="1" customHeight="1">
      <c r="A457" s="101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1012"/>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101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101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12"/>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537</v>
      </c>
      <c r="AN461" s="178"/>
      <c r="AO461" s="178"/>
      <c r="AP461" s="173"/>
      <c r="AQ461" s="173" t="s">
        <v>355</v>
      </c>
      <c r="AR461" s="166"/>
      <c r="AS461" s="166"/>
      <c r="AT461" s="167"/>
      <c r="AU461" s="131" t="s">
        <v>253</v>
      </c>
      <c r="AV461" s="131"/>
      <c r="AW461" s="131"/>
      <c r="AX461" s="132"/>
    </row>
    <row r="462" spans="1:50" ht="18.75" hidden="1" customHeight="1">
      <c r="A462" s="101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1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1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1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12"/>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537</v>
      </c>
      <c r="AN466" s="178"/>
      <c r="AO466" s="178"/>
      <c r="AP466" s="173"/>
      <c r="AQ466" s="173" t="s">
        <v>355</v>
      </c>
      <c r="AR466" s="166"/>
      <c r="AS466" s="166"/>
      <c r="AT466" s="167"/>
      <c r="AU466" s="131" t="s">
        <v>253</v>
      </c>
      <c r="AV466" s="131"/>
      <c r="AW466" s="131"/>
      <c r="AX466" s="132"/>
    </row>
    <row r="467" spans="1:50" ht="18.75" hidden="1" customHeight="1">
      <c r="A467" s="101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1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1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1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12"/>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537</v>
      </c>
      <c r="AN471" s="178"/>
      <c r="AO471" s="178"/>
      <c r="AP471" s="173"/>
      <c r="AQ471" s="173" t="s">
        <v>355</v>
      </c>
      <c r="AR471" s="166"/>
      <c r="AS471" s="166"/>
      <c r="AT471" s="167"/>
      <c r="AU471" s="131" t="s">
        <v>253</v>
      </c>
      <c r="AV471" s="131"/>
      <c r="AW471" s="131"/>
      <c r="AX471" s="132"/>
    </row>
    <row r="472" spans="1:50" ht="18.75" hidden="1" customHeight="1">
      <c r="A472" s="101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1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1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1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12"/>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537</v>
      </c>
      <c r="AN476" s="178"/>
      <c r="AO476" s="178"/>
      <c r="AP476" s="173"/>
      <c r="AQ476" s="173" t="s">
        <v>355</v>
      </c>
      <c r="AR476" s="166"/>
      <c r="AS476" s="166"/>
      <c r="AT476" s="167"/>
      <c r="AU476" s="131" t="s">
        <v>253</v>
      </c>
      <c r="AV476" s="131"/>
      <c r="AW476" s="131"/>
      <c r="AX476" s="132"/>
    </row>
    <row r="477" spans="1:50" ht="18.75" hidden="1" customHeight="1">
      <c r="A477" s="101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1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1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1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hidden="1" customHeight="1">
      <c r="A481" s="1012"/>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12"/>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1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12"/>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12"/>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537</v>
      </c>
      <c r="AN485" s="178"/>
      <c r="AO485" s="178"/>
      <c r="AP485" s="173"/>
      <c r="AQ485" s="173" t="s">
        <v>355</v>
      </c>
      <c r="AR485" s="166"/>
      <c r="AS485" s="166"/>
      <c r="AT485" s="167"/>
      <c r="AU485" s="131" t="s">
        <v>253</v>
      </c>
      <c r="AV485" s="131"/>
      <c r="AW485" s="131"/>
      <c r="AX485" s="132"/>
    </row>
    <row r="486" spans="1:50" ht="18.75" hidden="1" customHeight="1">
      <c r="A486" s="101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1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1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1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12"/>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537</v>
      </c>
      <c r="AN490" s="178"/>
      <c r="AO490" s="178"/>
      <c r="AP490" s="173"/>
      <c r="AQ490" s="173" t="s">
        <v>355</v>
      </c>
      <c r="AR490" s="166"/>
      <c r="AS490" s="166"/>
      <c r="AT490" s="167"/>
      <c r="AU490" s="131" t="s">
        <v>253</v>
      </c>
      <c r="AV490" s="131"/>
      <c r="AW490" s="131"/>
      <c r="AX490" s="132"/>
    </row>
    <row r="491" spans="1:50" ht="18.75" hidden="1" customHeight="1">
      <c r="A491" s="101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1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1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1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12"/>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537</v>
      </c>
      <c r="AN495" s="178"/>
      <c r="AO495" s="178"/>
      <c r="AP495" s="173"/>
      <c r="AQ495" s="173" t="s">
        <v>355</v>
      </c>
      <c r="AR495" s="166"/>
      <c r="AS495" s="166"/>
      <c r="AT495" s="167"/>
      <c r="AU495" s="131" t="s">
        <v>253</v>
      </c>
      <c r="AV495" s="131"/>
      <c r="AW495" s="131"/>
      <c r="AX495" s="132"/>
    </row>
    <row r="496" spans="1:50" ht="18.75" hidden="1" customHeight="1">
      <c r="A496" s="101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1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1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1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12"/>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537</v>
      </c>
      <c r="AN500" s="178"/>
      <c r="AO500" s="178"/>
      <c r="AP500" s="173"/>
      <c r="AQ500" s="173" t="s">
        <v>355</v>
      </c>
      <c r="AR500" s="166"/>
      <c r="AS500" s="166"/>
      <c r="AT500" s="167"/>
      <c r="AU500" s="131" t="s">
        <v>253</v>
      </c>
      <c r="AV500" s="131"/>
      <c r="AW500" s="131"/>
      <c r="AX500" s="132"/>
    </row>
    <row r="501" spans="1:50" ht="18.75" hidden="1" customHeight="1">
      <c r="A501" s="101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1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1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1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12"/>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537</v>
      </c>
      <c r="AN505" s="178"/>
      <c r="AO505" s="178"/>
      <c r="AP505" s="173"/>
      <c r="AQ505" s="173" t="s">
        <v>355</v>
      </c>
      <c r="AR505" s="166"/>
      <c r="AS505" s="166"/>
      <c r="AT505" s="167"/>
      <c r="AU505" s="131" t="s">
        <v>253</v>
      </c>
      <c r="AV505" s="131"/>
      <c r="AW505" s="131"/>
      <c r="AX505" s="132"/>
    </row>
    <row r="506" spans="1:50" ht="18.75" hidden="1" customHeight="1">
      <c r="A506" s="101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1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1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1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12"/>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537</v>
      </c>
      <c r="AN510" s="178"/>
      <c r="AO510" s="178"/>
      <c r="AP510" s="173"/>
      <c r="AQ510" s="173" t="s">
        <v>355</v>
      </c>
      <c r="AR510" s="166"/>
      <c r="AS510" s="166"/>
      <c r="AT510" s="167"/>
      <c r="AU510" s="131" t="s">
        <v>253</v>
      </c>
      <c r="AV510" s="131"/>
      <c r="AW510" s="131"/>
      <c r="AX510" s="132"/>
    </row>
    <row r="511" spans="1:50" ht="18.75" hidden="1" customHeight="1">
      <c r="A511" s="101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1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1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1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12"/>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537</v>
      </c>
      <c r="AN515" s="178"/>
      <c r="AO515" s="178"/>
      <c r="AP515" s="173"/>
      <c r="AQ515" s="173" t="s">
        <v>355</v>
      </c>
      <c r="AR515" s="166"/>
      <c r="AS515" s="166"/>
      <c r="AT515" s="167"/>
      <c r="AU515" s="131" t="s">
        <v>253</v>
      </c>
      <c r="AV515" s="131"/>
      <c r="AW515" s="131"/>
      <c r="AX515" s="132"/>
    </row>
    <row r="516" spans="1:50" ht="18.75" hidden="1" customHeight="1">
      <c r="A516" s="101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1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1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1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12"/>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537</v>
      </c>
      <c r="AN520" s="178"/>
      <c r="AO520" s="178"/>
      <c r="AP520" s="173"/>
      <c r="AQ520" s="173" t="s">
        <v>355</v>
      </c>
      <c r="AR520" s="166"/>
      <c r="AS520" s="166"/>
      <c r="AT520" s="167"/>
      <c r="AU520" s="131" t="s">
        <v>253</v>
      </c>
      <c r="AV520" s="131"/>
      <c r="AW520" s="131"/>
      <c r="AX520" s="132"/>
    </row>
    <row r="521" spans="1:50" ht="18.75" hidden="1" customHeight="1">
      <c r="A521" s="101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1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1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1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12"/>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537</v>
      </c>
      <c r="AN525" s="178"/>
      <c r="AO525" s="178"/>
      <c r="AP525" s="173"/>
      <c r="AQ525" s="173" t="s">
        <v>355</v>
      </c>
      <c r="AR525" s="166"/>
      <c r="AS525" s="166"/>
      <c r="AT525" s="167"/>
      <c r="AU525" s="131" t="s">
        <v>253</v>
      </c>
      <c r="AV525" s="131"/>
      <c r="AW525" s="131"/>
      <c r="AX525" s="132"/>
    </row>
    <row r="526" spans="1:50" ht="18.75" hidden="1" customHeight="1">
      <c r="A526" s="101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1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1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1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12"/>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537</v>
      </c>
      <c r="AN530" s="178"/>
      <c r="AO530" s="178"/>
      <c r="AP530" s="173"/>
      <c r="AQ530" s="173" t="s">
        <v>355</v>
      </c>
      <c r="AR530" s="166"/>
      <c r="AS530" s="166"/>
      <c r="AT530" s="167"/>
      <c r="AU530" s="131" t="s">
        <v>253</v>
      </c>
      <c r="AV530" s="131"/>
      <c r="AW530" s="131"/>
      <c r="AX530" s="132"/>
    </row>
    <row r="531" spans="1:50" ht="18.75" hidden="1" customHeight="1">
      <c r="A531" s="101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1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1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1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c r="A535" s="1012"/>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1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1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12"/>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12"/>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537</v>
      </c>
      <c r="AN539" s="178"/>
      <c r="AO539" s="178"/>
      <c r="AP539" s="173"/>
      <c r="AQ539" s="173" t="s">
        <v>355</v>
      </c>
      <c r="AR539" s="166"/>
      <c r="AS539" s="166"/>
      <c r="AT539" s="167"/>
      <c r="AU539" s="131" t="s">
        <v>253</v>
      </c>
      <c r="AV539" s="131"/>
      <c r="AW539" s="131"/>
      <c r="AX539" s="132"/>
    </row>
    <row r="540" spans="1:50" ht="18.75" hidden="1" customHeight="1">
      <c r="A540" s="101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1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1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1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12"/>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537</v>
      </c>
      <c r="AN544" s="178"/>
      <c r="AO544" s="178"/>
      <c r="AP544" s="173"/>
      <c r="AQ544" s="173" t="s">
        <v>355</v>
      </c>
      <c r="AR544" s="166"/>
      <c r="AS544" s="166"/>
      <c r="AT544" s="167"/>
      <c r="AU544" s="131" t="s">
        <v>253</v>
      </c>
      <c r="AV544" s="131"/>
      <c r="AW544" s="131"/>
      <c r="AX544" s="132"/>
    </row>
    <row r="545" spans="1:50" ht="18.75" hidden="1" customHeight="1">
      <c r="A545" s="101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1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1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1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12"/>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537</v>
      </c>
      <c r="AN549" s="178"/>
      <c r="AO549" s="178"/>
      <c r="AP549" s="173"/>
      <c r="AQ549" s="173" t="s">
        <v>355</v>
      </c>
      <c r="AR549" s="166"/>
      <c r="AS549" s="166"/>
      <c r="AT549" s="167"/>
      <c r="AU549" s="131" t="s">
        <v>253</v>
      </c>
      <c r="AV549" s="131"/>
      <c r="AW549" s="131"/>
      <c r="AX549" s="132"/>
    </row>
    <row r="550" spans="1:50" ht="18.75" hidden="1" customHeight="1">
      <c r="A550" s="101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1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1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1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12"/>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537</v>
      </c>
      <c r="AN554" s="178"/>
      <c r="AO554" s="178"/>
      <c r="AP554" s="173"/>
      <c r="AQ554" s="173" t="s">
        <v>355</v>
      </c>
      <c r="AR554" s="166"/>
      <c r="AS554" s="166"/>
      <c r="AT554" s="167"/>
      <c r="AU554" s="131" t="s">
        <v>253</v>
      </c>
      <c r="AV554" s="131"/>
      <c r="AW554" s="131"/>
      <c r="AX554" s="132"/>
    </row>
    <row r="555" spans="1:50" ht="18.75" hidden="1" customHeight="1">
      <c r="A555" s="101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1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1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1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12"/>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537</v>
      </c>
      <c r="AN559" s="178"/>
      <c r="AO559" s="178"/>
      <c r="AP559" s="173"/>
      <c r="AQ559" s="173" t="s">
        <v>355</v>
      </c>
      <c r="AR559" s="166"/>
      <c r="AS559" s="166"/>
      <c r="AT559" s="167"/>
      <c r="AU559" s="131" t="s">
        <v>253</v>
      </c>
      <c r="AV559" s="131"/>
      <c r="AW559" s="131"/>
      <c r="AX559" s="132"/>
    </row>
    <row r="560" spans="1:50" ht="18.75" hidden="1" customHeight="1">
      <c r="A560" s="101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1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1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1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12"/>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537</v>
      </c>
      <c r="AN564" s="178"/>
      <c r="AO564" s="178"/>
      <c r="AP564" s="173"/>
      <c r="AQ564" s="173" t="s">
        <v>355</v>
      </c>
      <c r="AR564" s="166"/>
      <c r="AS564" s="166"/>
      <c r="AT564" s="167"/>
      <c r="AU564" s="131" t="s">
        <v>253</v>
      </c>
      <c r="AV564" s="131"/>
      <c r="AW564" s="131"/>
      <c r="AX564" s="132"/>
    </row>
    <row r="565" spans="1:50" ht="18.75" hidden="1" customHeight="1">
      <c r="A565" s="101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1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1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1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12"/>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537</v>
      </c>
      <c r="AN569" s="178"/>
      <c r="AO569" s="178"/>
      <c r="AP569" s="173"/>
      <c r="AQ569" s="173" t="s">
        <v>355</v>
      </c>
      <c r="AR569" s="166"/>
      <c r="AS569" s="166"/>
      <c r="AT569" s="167"/>
      <c r="AU569" s="131" t="s">
        <v>253</v>
      </c>
      <c r="AV569" s="131"/>
      <c r="AW569" s="131"/>
      <c r="AX569" s="132"/>
    </row>
    <row r="570" spans="1:50" ht="18.75" hidden="1" customHeight="1">
      <c r="A570" s="101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1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1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1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12"/>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537</v>
      </c>
      <c r="AN574" s="178"/>
      <c r="AO574" s="178"/>
      <c r="AP574" s="173"/>
      <c r="AQ574" s="173" t="s">
        <v>355</v>
      </c>
      <c r="AR574" s="166"/>
      <c r="AS574" s="166"/>
      <c r="AT574" s="167"/>
      <c r="AU574" s="131" t="s">
        <v>253</v>
      </c>
      <c r="AV574" s="131"/>
      <c r="AW574" s="131"/>
      <c r="AX574" s="132"/>
    </row>
    <row r="575" spans="1:50" ht="18.75" hidden="1" customHeight="1">
      <c r="A575" s="101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1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1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1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12"/>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537</v>
      </c>
      <c r="AN579" s="178"/>
      <c r="AO579" s="178"/>
      <c r="AP579" s="173"/>
      <c r="AQ579" s="173" t="s">
        <v>355</v>
      </c>
      <c r="AR579" s="166"/>
      <c r="AS579" s="166"/>
      <c r="AT579" s="167"/>
      <c r="AU579" s="131" t="s">
        <v>253</v>
      </c>
      <c r="AV579" s="131"/>
      <c r="AW579" s="131"/>
      <c r="AX579" s="132"/>
    </row>
    <row r="580" spans="1:50" ht="18.75" hidden="1" customHeight="1">
      <c r="A580" s="101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1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1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1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12"/>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537</v>
      </c>
      <c r="AN584" s="178"/>
      <c r="AO584" s="178"/>
      <c r="AP584" s="173"/>
      <c r="AQ584" s="173" t="s">
        <v>355</v>
      </c>
      <c r="AR584" s="166"/>
      <c r="AS584" s="166"/>
      <c r="AT584" s="167"/>
      <c r="AU584" s="131" t="s">
        <v>253</v>
      </c>
      <c r="AV584" s="131"/>
      <c r="AW584" s="131"/>
      <c r="AX584" s="132"/>
    </row>
    <row r="585" spans="1:50" ht="18.75" hidden="1" customHeight="1">
      <c r="A585" s="101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1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1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1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c r="A589" s="1012"/>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1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1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12"/>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12"/>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537</v>
      </c>
      <c r="AN593" s="178"/>
      <c r="AO593" s="178"/>
      <c r="AP593" s="173"/>
      <c r="AQ593" s="173" t="s">
        <v>355</v>
      </c>
      <c r="AR593" s="166"/>
      <c r="AS593" s="166"/>
      <c r="AT593" s="167"/>
      <c r="AU593" s="131" t="s">
        <v>253</v>
      </c>
      <c r="AV593" s="131"/>
      <c r="AW593" s="131"/>
      <c r="AX593" s="132"/>
    </row>
    <row r="594" spans="1:50" ht="18.75" hidden="1" customHeight="1">
      <c r="A594" s="101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1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1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1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12"/>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537</v>
      </c>
      <c r="AN598" s="178"/>
      <c r="AO598" s="178"/>
      <c r="AP598" s="173"/>
      <c r="AQ598" s="173" t="s">
        <v>355</v>
      </c>
      <c r="AR598" s="166"/>
      <c r="AS598" s="166"/>
      <c r="AT598" s="167"/>
      <c r="AU598" s="131" t="s">
        <v>253</v>
      </c>
      <c r="AV598" s="131"/>
      <c r="AW598" s="131"/>
      <c r="AX598" s="132"/>
    </row>
    <row r="599" spans="1:50" ht="18.75" hidden="1" customHeight="1">
      <c r="A599" s="101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1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1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1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12"/>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537</v>
      </c>
      <c r="AN603" s="178"/>
      <c r="AO603" s="178"/>
      <c r="AP603" s="173"/>
      <c r="AQ603" s="173" t="s">
        <v>355</v>
      </c>
      <c r="AR603" s="166"/>
      <c r="AS603" s="166"/>
      <c r="AT603" s="167"/>
      <c r="AU603" s="131" t="s">
        <v>253</v>
      </c>
      <c r="AV603" s="131"/>
      <c r="AW603" s="131"/>
      <c r="AX603" s="132"/>
    </row>
    <row r="604" spans="1:50" ht="18.75" hidden="1" customHeight="1">
      <c r="A604" s="101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1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1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1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12"/>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537</v>
      </c>
      <c r="AN608" s="178"/>
      <c r="AO608" s="178"/>
      <c r="AP608" s="173"/>
      <c r="AQ608" s="173" t="s">
        <v>355</v>
      </c>
      <c r="AR608" s="166"/>
      <c r="AS608" s="166"/>
      <c r="AT608" s="167"/>
      <c r="AU608" s="131" t="s">
        <v>253</v>
      </c>
      <c r="AV608" s="131"/>
      <c r="AW608" s="131"/>
      <c r="AX608" s="132"/>
    </row>
    <row r="609" spans="1:50" ht="18.75" hidden="1" customHeight="1">
      <c r="A609" s="101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1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1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1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12"/>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537</v>
      </c>
      <c r="AN613" s="178"/>
      <c r="AO613" s="178"/>
      <c r="AP613" s="173"/>
      <c r="AQ613" s="173" t="s">
        <v>355</v>
      </c>
      <c r="AR613" s="166"/>
      <c r="AS613" s="166"/>
      <c r="AT613" s="167"/>
      <c r="AU613" s="131" t="s">
        <v>253</v>
      </c>
      <c r="AV613" s="131"/>
      <c r="AW613" s="131"/>
      <c r="AX613" s="132"/>
    </row>
    <row r="614" spans="1:50" ht="18.75" hidden="1" customHeight="1">
      <c r="A614" s="101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1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1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1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12"/>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537</v>
      </c>
      <c r="AN618" s="178"/>
      <c r="AO618" s="178"/>
      <c r="AP618" s="173"/>
      <c r="AQ618" s="173" t="s">
        <v>355</v>
      </c>
      <c r="AR618" s="166"/>
      <c r="AS618" s="166"/>
      <c r="AT618" s="167"/>
      <c r="AU618" s="131" t="s">
        <v>253</v>
      </c>
      <c r="AV618" s="131"/>
      <c r="AW618" s="131"/>
      <c r="AX618" s="132"/>
    </row>
    <row r="619" spans="1:50" ht="18.75" hidden="1" customHeight="1">
      <c r="A619" s="101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1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1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1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12"/>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537</v>
      </c>
      <c r="AN623" s="178"/>
      <c r="AO623" s="178"/>
      <c r="AP623" s="173"/>
      <c r="AQ623" s="173" t="s">
        <v>355</v>
      </c>
      <c r="AR623" s="166"/>
      <c r="AS623" s="166"/>
      <c r="AT623" s="167"/>
      <c r="AU623" s="131" t="s">
        <v>253</v>
      </c>
      <c r="AV623" s="131"/>
      <c r="AW623" s="131"/>
      <c r="AX623" s="132"/>
    </row>
    <row r="624" spans="1:50" ht="18.75" hidden="1" customHeight="1">
      <c r="A624" s="101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1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1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1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12"/>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537</v>
      </c>
      <c r="AN628" s="178"/>
      <c r="AO628" s="178"/>
      <c r="AP628" s="173"/>
      <c r="AQ628" s="173" t="s">
        <v>355</v>
      </c>
      <c r="AR628" s="166"/>
      <c r="AS628" s="166"/>
      <c r="AT628" s="167"/>
      <c r="AU628" s="131" t="s">
        <v>253</v>
      </c>
      <c r="AV628" s="131"/>
      <c r="AW628" s="131"/>
      <c r="AX628" s="132"/>
    </row>
    <row r="629" spans="1:50" ht="18.75" hidden="1" customHeight="1">
      <c r="A629" s="101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1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1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1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12"/>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537</v>
      </c>
      <c r="AN633" s="178"/>
      <c r="AO633" s="178"/>
      <c r="AP633" s="173"/>
      <c r="AQ633" s="173" t="s">
        <v>355</v>
      </c>
      <c r="AR633" s="166"/>
      <c r="AS633" s="166"/>
      <c r="AT633" s="167"/>
      <c r="AU633" s="131" t="s">
        <v>253</v>
      </c>
      <c r="AV633" s="131"/>
      <c r="AW633" s="131"/>
      <c r="AX633" s="132"/>
    </row>
    <row r="634" spans="1:50" ht="18.75" hidden="1" customHeight="1">
      <c r="A634" s="101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1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1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1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12"/>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537</v>
      </c>
      <c r="AN638" s="178"/>
      <c r="AO638" s="178"/>
      <c r="AP638" s="173"/>
      <c r="AQ638" s="173" t="s">
        <v>355</v>
      </c>
      <c r="AR638" s="166"/>
      <c r="AS638" s="166"/>
      <c r="AT638" s="167"/>
      <c r="AU638" s="131" t="s">
        <v>253</v>
      </c>
      <c r="AV638" s="131"/>
      <c r="AW638" s="131"/>
      <c r="AX638" s="132"/>
    </row>
    <row r="639" spans="1:50" ht="18.75" hidden="1" customHeight="1">
      <c r="A639" s="101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1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1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1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c r="A643" s="1012"/>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1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1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12"/>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12"/>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537</v>
      </c>
      <c r="AN647" s="178"/>
      <c r="AO647" s="178"/>
      <c r="AP647" s="173"/>
      <c r="AQ647" s="173" t="s">
        <v>355</v>
      </c>
      <c r="AR647" s="166"/>
      <c r="AS647" s="166"/>
      <c r="AT647" s="167"/>
      <c r="AU647" s="131" t="s">
        <v>253</v>
      </c>
      <c r="AV647" s="131"/>
      <c r="AW647" s="131"/>
      <c r="AX647" s="132"/>
    </row>
    <row r="648" spans="1:50" ht="18.75" hidden="1" customHeight="1">
      <c r="A648" s="101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1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1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1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12"/>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537</v>
      </c>
      <c r="AN652" s="178"/>
      <c r="AO652" s="178"/>
      <c r="AP652" s="173"/>
      <c r="AQ652" s="173" t="s">
        <v>355</v>
      </c>
      <c r="AR652" s="166"/>
      <c r="AS652" s="166"/>
      <c r="AT652" s="167"/>
      <c r="AU652" s="131" t="s">
        <v>253</v>
      </c>
      <c r="AV652" s="131"/>
      <c r="AW652" s="131"/>
      <c r="AX652" s="132"/>
    </row>
    <row r="653" spans="1:50" ht="18.75" hidden="1" customHeight="1">
      <c r="A653" s="101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1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1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1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12"/>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537</v>
      </c>
      <c r="AN657" s="178"/>
      <c r="AO657" s="178"/>
      <c r="AP657" s="173"/>
      <c r="AQ657" s="173" t="s">
        <v>355</v>
      </c>
      <c r="AR657" s="166"/>
      <c r="AS657" s="166"/>
      <c r="AT657" s="167"/>
      <c r="AU657" s="131" t="s">
        <v>253</v>
      </c>
      <c r="AV657" s="131"/>
      <c r="AW657" s="131"/>
      <c r="AX657" s="132"/>
    </row>
    <row r="658" spans="1:50" ht="18.75" hidden="1" customHeight="1">
      <c r="A658" s="101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1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1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1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12"/>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537</v>
      </c>
      <c r="AN662" s="178"/>
      <c r="AO662" s="178"/>
      <c r="AP662" s="173"/>
      <c r="AQ662" s="173" t="s">
        <v>355</v>
      </c>
      <c r="AR662" s="166"/>
      <c r="AS662" s="166"/>
      <c r="AT662" s="167"/>
      <c r="AU662" s="131" t="s">
        <v>253</v>
      </c>
      <c r="AV662" s="131"/>
      <c r="AW662" s="131"/>
      <c r="AX662" s="132"/>
    </row>
    <row r="663" spans="1:50" ht="18.75" hidden="1" customHeight="1">
      <c r="A663" s="101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1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1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1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12"/>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537</v>
      </c>
      <c r="AN667" s="178"/>
      <c r="AO667" s="178"/>
      <c r="AP667" s="173"/>
      <c r="AQ667" s="173" t="s">
        <v>355</v>
      </c>
      <c r="AR667" s="166"/>
      <c r="AS667" s="166"/>
      <c r="AT667" s="167"/>
      <c r="AU667" s="131" t="s">
        <v>253</v>
      </c>
      <c r="AV667" s="131"/>
      <c r="AW667" s="131"/>
      <c r="AX667" s="132"/>
    </row>
    <row r="668" spans="1:50" ht="18.75" hidden="1" customHeight="1">
      <c r="A668" s="101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1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1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1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12"/>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537</v>
      </c>
      <c r="AN672" s="178"/>
      <c r="AO672" s="178"/>
      <c r="AP672" s="173"/>
      <c r="AQ672" s="173" t="s">
        <v>355</v>
      </c>
      <c r="AR672" s="166"/>
      <c r="AS672" s="166"/>
      <c r="AT672" s="167"/>
      <c r="AU672" s="131" t="s">
        <v>253</v>
      </c>
      <c r="AV672" s="131"/>
      <c r="AW672" s="131"/>
      <c r="AX672" s="132"/>
    </row>
    <row r="673" spans="1:50" ht="18.75" hidden="1" customHeight="1">
      <c r="A673" s="101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1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1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1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12"/>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537</v>
      </c>
      <c r="AN677" s="178"/>
      <c r="AO677" s="178"/>
      <c r="AP677" s="173"/>
      <c r="AQ677" s="173" t="s">
        <v>355</v>
      </c>
      <c r="AR677" s="166"/>
      <c r="AS677" s="166"/>
      <c r="AT677" s="167"/>
      <c r="AU677" s="131" t="s">
        <v>253</v>
      </c>
      <c r="AV677" s="131"/>
      <c r="AW677" s="131"/>
      <c r="AX677" s="132"/>
    </row>
    <row r="678" spans="1:50" ht="18.75" hidden="1" customHeight="1">
      <c r="A678" s="101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1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1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1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12"/>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537</v>
      </c>
      <c r="AN682" s="178"/>
      <c r="AO682" s="178"/>
      <c r="AP682" s="173"/>
      <c r="AQ682" s="173" t="s">
        <v>355</v>
      </c>
      <c r="AR682" s="166"/>
      <c r="AS682" s="166"/>
      <c r="AT682" s="167"/>
      <c r="AU682" s="131" t="s">
        <v>253</v>
      </c>
      <c r="AV682" s="131"/>
      <c r="AW682" s="131"/>
      <c r="AX682" s="132"/>
    </row>
    <row r="683" spans="1:50" ht="18.75" hidden="1" customHeight="1">
      <c r="A683" s="101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1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1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1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12"/>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537</v>
      </c>
      <c r="AN687" s="178"/>
      <c r="AO687" s="178"/>
      <c r="AP687" s="173"/>
      <c r="AQ687" s="173" t="s">
        <v>355</v>
      </c>
      <c r="AR687" s="166"/>
      <c r="AS687" s="166"/>
      <c r="AT687" s="167"/>
      <c r="AU687" s="131" t="s">
        <v>253</v>
      </c>
      <c r="AV687" s="131"/>
      <c r="AW687" s="131"/>
      <c r="AX687" s="132"/>
    </row>
    <row r="688" spans="1:50" ht="18.75" hidden="1" customHeight="1">
      <c r="A688" s="101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1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1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1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12"/>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537</v>
      </c>
      <c r="AN692" s="178"/>
      <c r="AO692" s="178"/>
      <c r="AP692" s="173"/>
      <c r="AQ692" s="173" t="s">
        <v>355</v>
      </c>
      <c r="AR692" s="166"/>
      <c r="AS692" s="166"/>
      <c r="AT692" s="167"/>
      <c r="AU692" s="131" t="s">
        <v>253</v>
      </c>
      <c r="AV692" s="131"/>
      <c r="AW692" s="131"/>
      <c r="AX692" s="132"/>
    </row>
    <row r="693" spans="1:50" ht="18.75" hidden="1" customHeight="1">
      <c r="A693" s="101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1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1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1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c r="A697" s="1012"/>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1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1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c r="A701" s="5"/>
      <c r="B701" s="6"/>
      <c r="C701" s="901"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902"/>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80.25" customHeight="1">
      <c r="A702" s="527" t="s">
        <v>259</v>
      </c>
      <c r="B702" s="528"/>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13" t="s">
        <v>553</v>
      </c>
      <c r="AE702" s="914"/>
      <c r="AF702" s="914"/>
      <c r="AG702" s="903" t="s">
        <v>574</v>
      </c>
      <c r="AH702" s="904"/>
      <c r="AI702" s="904"/>
      <c r="AJ702" s="904"/>
      <c r="AK702" s="904"/>
      <c r="AL702" s="904"/>
      <c r="AM702" s="904"/>
      <c r="AN702" s="904"/>
      <c r="AO702" s="904"/>
      <c r="AP702" s="904"/>
      <c r="AQ702" s="904"/>
      <c r="AR702" s="904"/>
      <c r="AS702" s="904"/>
      <c r="AT702" s="904"/>
      <c r="AU702" s="904"/>
      <c r="AV702" s="904"/>
      <c r="AW702" s="904"/>
      <c r="AX702" s="905"/>
    </row>
    <row r="703" spans="1:50" ht="27" customHeight="1">
      <c r="A703" s="529"/>
      <c r="B703" s="530"/>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1" t="s">
        <v>553</v>
      </c>
      <c r="AE703" s="152"/>
      <c r="AF703" s="152"/>
      <c r="AG703" s="663" t="s">
        <v>575</v>
      </c>
      <c r="AH703" s="664"/>
      <c r="AI703" s="664"/>
      <c r="AJ703" s="664"/>
      <c r="AK703" s="664"/>
      <c r="AL703" s="664"/>
      <c r="AM703" s="664"/>
      <c r="AN703" s="664"/>
      <c r="AO703" s="664"/>
      <c r="AP703" s="664"/>
      <c r="AQ703" s="664"/>
      <c r="AR703" s="664"/>
      <c r="AS703" s="664"/>
      <c r="AT703" s="664"/>
      <c r="AU703" s="664"/>
      <c r="AV703" s="664"/>
      <c r="AW703" s="664"/>
      <c r="AX703" s="665"/>
    </row>
    <row r="704" spans="1:50" ht="27" customHeight="1">
      <c r="A704" s="531"/>
      <c r="B704" s="532"/>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553</v>
      </c>
      <c r="AE704" s="585"/>
      <c r="AF704" s="585"/>
      <c r="AG704" s="730" t="s">
        <v>576</v>
      </c>
      <c r="AH704" s="231"/>
      <c r="AI704" s="231"/>
      <c r="AJ704" s="231"/>
      <c r="AK704" s="231"/>
      <c r="AL704" s="231"/>
      <c r="AM704" s="231"/>
      <c r="AN704" s="231"/>
      <c r="AO704" s="231"/>
      <c r="AP704" s="231"/>
      <c r="AQ704" s="231"/>
      <c r="AR704" s="231"/>
      <c r="AS704" s="231"/>
      <c r="AT704" s="231"/>
      <c r="AU704" s="231"/>
      <c r="AV704" s="231"/>
      <c r="AW704" s="231"/>
      <c r="AX704" s="731"/>
    </row>
    <row r="705" spans="1:50" ht="27" customHeight="1">
      <c r="A705" s="620" t="s">
        <v>39</v>
      </c>
      <c r="B705" s="783"/>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8" t="s">
        <v>577</v>
      </c>
      <c r="AE705" s="739"/>
      <c r="AF705" s="739"/>
      <c r="AG705" s="157" t="s">
        <v>578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4"/>
      <c r="B706" s="784"/>
      <c r="C706" s="613"/>
      <c r="D706" s="614"/>
      <c r="E706" s="685" t="s">
        <v>530</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c r="AE706" s="152"/>
      <c r="AF706" s="153"/>
      <c r="AG706" s="730"/>
      <c r="AH706" s="231"/>
      <c r="AI706" s="231"/>
      <c r="AJ706" s="231"/>
      <c r="AK706" s="231"/>
      <c r="AL706" s="231"/>
      <c r="AM706" s="231"/>
      <c r="AN706" s="231"/>
      <c r="AO706" s="231"/>
      <c r="AP706" s="231"/>
      <c r="AQ706" s="231"/>
      <c r="AR706" s="231"/>
      <c r="AS706" s="231"/>
      <c r="AT706" s="231"/>
      <c r="AU706" s="231"/>
      <c r="AV706" s="231"/>
      <c r="AW706" s="231"/>
      <c r="AX706" s="731"/>
    </row>
    <row r="707" spans="1:50" ht="26.25" customHeight="1">
      <c r="A707" s="654"/>
      <c r="B707" s="784"/>
      <c r="C707" s="615"/>
      <c r="D707" s="616"/>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c r="AE707" s="583"/>
      <c r="AF707" s="583"/>
      <c r="AG707" s="730"/>
      <c r="AH707" s="231"/>
      <c r="AI707" s="231"/>
      <c r="AJ707" s="231"/>
      <c r="AK707" s="231"/>
      <c r="AL707" s="231"/>
      <c r="AM707" s="231"/>
      <c r="AN707" s="231"/>
      <c r="AO707" s="231"/>
      <c r="AP707" s="231"/>
      <c r="AQ707" s="231"/>
      <c r="AR707" s="231"/>
      <c r="AS707" s="231"/>
      <c r="AT707" s="231"/>
      <c r="AU707" s="231"/>
      <c r="AV707" s="231"/>
      <c r="AW707" s="231"/>
      <c r="AX707" s="731"/>
    </row>
    <row r="708" spans="1:50" ht="51.75" customHeight="1">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553</v>
      </c>
      <c r="AE708" s="667"/>
      <c r="AF708" s="667"/>
      <c r="AG708" s="524" t="s">
        <v>579</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553</v>
      </c>
      <c r="AE709" s="152"/>
      <c r="AF709" s="152"/>
      <c r="AG709" s="663" t="s">
        <v>580</v>
      </c>
      <c r="AH709" s="664"/>
      <c r="AI709" s="664"/>
      <c r="AJ709" s="664"/>
      <c r="AK709" s="664"/>
      <c r="AL709" s="664"/>
      <c r="AM709" s="664"/>
      <c r="AN709" s="664"/>
      <c r="AO709" s="664"/>
      <c r="AP709" s="664"/>
      <c r="AQ709" s="664"/>
      <c r="AR709" s="664"/>
      <c r="AS709" s="664"/>
      <c r="AT709" s="664"/>
      <c r="AU709" s="664"/>
      <c r="AV709" s="664"/>
      <c r="AW709" s="664"/>
      <c r="AX709" s="665"/>
    </row>
    <row r="710" spans="1:50" ht="65.25" customHeight="1">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553</v>
      </c>
      <c r="AE710" s="152"/>
      <c r="AF710" s="152"/>
      <c r="AG710" s="663" t="s">
        <v>581</v>
      </c>
      <c r="AH710" s="664"/>
      <c r="AI710" s="664"/>
      <c r="AJ710" s="664"/>
      <c r="AK710" s="664"/>
      <c r="AL710" s="664"/>
      <c r="AM710" s="664"/>
      <c r="AN710" s="664"/>
      <c r="AO710" s="664"/>
      <c r="AP710" s="664"/>
      <c r="AQ710" s="664"/>
      <c r="AR710" s="664"/>
      <c r="AS710" s="664"/>
      <c r="AT710" s="664"/>
      <c r="AU710" s="664"/>
      <c r="AV710" s="664"/>
      <c r="AW710" s="664"/>
      <c r="AX710" s="665"/>
    </row>
    <row r="711" spans="1:50" ht="63" customHeight="1">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553</v>
      </c>
      <c r="AE711" s="152"/>
      <c r="AF711" s="152"/>
      <c r="AG711" s="663" t="s">
        <v>582</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7" t="s">
        <v>489</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577</v>
      </c>
      <c r="AE712" s="585"/>
      <c r="AF712" s="585"/>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c r="A713" s="654"/>
      <c r="B713" s="655"/>
      <c r="C713" s="148" t="s">
        <v>490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577</v>
      </c>
      <c r="AE713" s="152"/>
      <c r="AF713" s="153"/>
      <c r="AG713" s="663"/>
      <c r="AH713" s="664"/>
      <c r="AI713" s="664"/>
      <c r="AJ713" s="664"/>
      <c r="AK713" s="664"/>
      <c r="AL713" s="664"/>
      <c r="AM713" s="664"/>
      <c r="AN713" s="664"/>
      <c r="AO713" s="664"/>
      <c r="AP713" s="664"/>
      <c r="AQ713" s="664"/>
      <c r="AR713" s="664"/>
      <c r="AS713" s="664"/>
      <c r="AT713" s="664"/>
      <c r="AU713" s="664"/>
      <c r="AV713" s="664"/>
      <c r="AW713" s="664"/>
      <c r="AX713" s="665"/>
    </row>
    <row r="714" spans="1:50" ht="30" customHeight="1">
      <c r="A714" s="656"/>
      <c r="B714" s="657"/>
      <c r="C714" s="785" t="s">
        <v>461</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590" t="s">
        <v>553</v>
      </c>
      <c r="AE714" s="591"/>
      <c r="AF714" s="592"/>
      <c r="AG714" s="691" t="s">
        <v>583</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c r="A715" s="620" t="s">
        <v>40</v>
      </c>
      <c r="B715" s="653"/>
      <c r="C715" s="658" t="s">
        <v>462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553</v>
      </c>
      <c r="AE715" s="667"/>
      <c r="AF715" s="791"/>
      <c r="AG715" s="524" t="s">
        <v>584</v>
      </c>
      <c r="AH715" s="694"/>
      <c r="AI715" s="694"/>
      <c r="AJ715" s="694"/>
      <c r="AK715" s="694"/>
      <c r="AL715" s="694"/>
      <c r="AM715" s="694"/>
      <c r="AN715" s="694"/>
      <c r="AO715" s="694"/>
      <c r="AP715" s="694"/>
      <c r="AQ715" s="694"/>
      <c r="AR715" s="694"/>
      <c r="AS715" s="694"/>
      <c r="AT715" s="694"/>
      <c r="AU715" s="694"/>
      <c r="AV715" s="694"/>
      <c r="AW715" s="694"/>
      <c r="AX715" s="695"/>
    </row>
    <row r="716" spans="1:50" ht="35.25" customHeight="1">
      <c r="A716" s="654"/>
      <c r="B716" s="655"/>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577</v>
      </c>
      <c r="AE716" s="773"/>
      <c r="AF716" s="773"/>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c r="A717" s="654"/>
      <c r="B717" s="655"/>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553</v>
      </c>
      <c r="AE717" s="152"/>
      <c r="AF717" s="152"/>
      <c r="AG717" s="663" t="s">
        <v>585</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1" t="s">
        <v>577</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7" t="s">
        <v>58</v>
      </c>
      <c r="B719" s="648"/>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05"/>
      <c r="AD719" s="666" t="s">
        <v>553</v>
      </c>
      <c r="AE719" s="667"/>
      <c r="AF719" s="667"/>
      <c r="AG719" s="157" t="s">
        <v>609</v>
      </c>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c r="A720" s="649"/>
      <c r="B720" s="650"/>
      <c r="C720" s="962" t="s">
        <v>481</v>
      </c>
      <c r="D720" s="960"/>
      <c r="E720" s="960"/>
      <c r="F720" s="963"/>
      <c r="G720" s="959" t="s">
        <v>482</v>
      </c>
      <c r="H720" s="960"/>
      <c r="I720" s="960"/>
      <c r="J720" s="960"/>
      <c r="K720" s="960"/>
      <c r="L720" s="960"/>
      <c r="M720" s="960"/>
      <c r="N720" s="959" t="s">
        <v>486</v>
      </c>
      <c r="O720" s="960"/>
      <c r="P720" s="960"/>
      <c r="Q720" s="960"/>
      <c r="R720" s="960"/>
      <c r="S720" s="960"/>
      <c r="T720" s="960"/>
      <c r="U720" s="960"/>
      <c r="V720" s="960"/>
      <c r="W720" s="960"/>
      <c r="X720" s="960"/>
      <c r="Y720" s="960"/>
      <c r="Z720" s="960"/>
      <c r="AA720" s="960"/>
      <c r="AB720" s="960"/>
      <c r="AC720" s="960"/>
      <c r="AD720" s="960"/>
      <c r="AE720" s="960"/>
      <c r="AF720" s="961"/>
      <c r="AG720" s="730"/>
      <c r="AH720" s="231"/>
      <c r="AI720" s="231"/>
      <c r="AJ720" s="231"/>
      <c r="AK720" s="231"/>
      <c r="AL720" s="231"/>
      <c r="AM720" s="231"/>
      <c r="AN720" s="231"/>
      <c r="AO720" s="231"/>
      <c r="AP720" s="231"/>
      <c r="AQ720" s="231"/>
      <c r="AR720" s="231"/>
      <c r="AS720" s="231"/>
      <c r="AT720" s="231"/>
      <c r="AU720" s="231"/>
      <c r="AV720" s="231"/>
      <c r="AW720" s="231"/>
      <c r="AX720" s="731"/>
    </row>
    <row r="721" spans="1:50" ht="24.75" customHeight="1">
      <c r="A721" s="649"/>
      <c r="B721" s="650"/>
      <c r="C721" s="935" t="s">
        <v>586</v>
      </c>
      <c r="D721" s="936"/>
      <c r="E721" s="936"/>
      <c r="F721" s="937"/>
      <c r="G721" s="964"/>
      <c r="H721" s="965"/>
      <c r="I721" s="83" t="str">
        <f>IF(OR(G721="　", G721=""), "", "-")</f>
        <v/>
      </c>
      <c r="J721" s="934">
        <v>316</v>
      </c>
      <c r="K721" s="934"/>
      <c r="L721" s="83" t="str">
        <f>IF(M721="","","-")</f>
        <v/>
      </c>
      <c r="M721" s="84"/>
      <c r="N721" s="931" t="s">
        <v>608</v>
      </c>
      <c r="O721" s="932"/>
      <c r="P721" s="932"/>
      <c r="Q721" s="932"/>
      <c r="R721" s="932"/>
      <c r="S721" s="932"/>
      <c r="T721" s="932"/>
      <c r="U721" s="932"/>
      <c r="V721" s="932"/>
      <c r="W721" s="932"/>
      <c r="X721" s="932"/>
      <c r="Y721" s="932"/>
      <c r="Z721" s="932"/>
      <c r="AA721" s="932"/>
      <c r="AB721" s="932"/>
      <c r="AC721" s="932"/>
      <c r="AD721" s="932"/>
      <c r="AE721" s="932"/>
      <c r="AF721" s="933"/>
      <c r="AG721" s="730"/>
      <c r="AH721" s="231"/>
      <c r="AI721" s="231"/>
      <c r="AJ721" s="231"/>
      <c r="AK721" s="231"/>
      <c r="AL721" s="231"/>
      <c r="AM721" s="231"/>
      <c r="AN721" s="231"/>
      <c r="AO721" s="231"/>
      <c r="AP721" s="231"/>
      <c r="AQ721" s="231"/>
      <c r="AR721" s="231"/>
      <c r="AS721" s="231"/>
      <c r="AT721" s="231"/>
      <c r="AU721" s="231"/>
      <c r="AV721" s="231"/>
      <c r="AW721" s="231"/>
      <c r="AX721" s="731"/>
    </row>
    <row r="722" spans="1:50" ht="24.75" customHeight="1">
      <c r="A722" s="649"/>
      <c r="B722" s="650"/>
      <c r="C722" s="935"/>
      <c r="D722" s="936"/>
      <c r="E722" s="936"/>
      <c r="F722" s="937"/>
      <c r="G722" s="964"/>
      <c r="H722" s="965"/>
      <c r="I722" s="83" t="str">
        <f t="shared" ref="I722:I725" si="4">IF(OR(G722="　", G722=""), "", "-")</f>
        <v/>
      </c>
      <c r="J722" s="934"/>
      <c r="K722" s="934"/>
      <c r="L722" s="83" t="str">
        <f t="shared" ref="L722:L725" si="5">IF(M722="","","-")</f>
        <v/>
      </c>
      <c r="M722" s="84"/>
      <c r="N722" s="931"/>
      <c r="O722" s="932"/>
      <c r="P722" s="932"/>
      <c r="Q722" s="932"/>
      <c r="R722" s="932"/>
      <c r="S722" s="932"/>
      <c r="T722" s="932"/>
      <c r="U722" s="932"/>
      <c r="V722" s="932"/>
      <c r="W722" s="932"/>
      <c r="X722" s="932"/>
      <c r="Y722" s="932"/>
      <c r="Z722" s="932"/>
      <c r="AA722" s="932"/>
      <c r="AB722" s="932"/>
      <c r="AC722" s="932"/>
      <c r="AD722" s="932"/>
      <c r="AE722" s="932"/>
      <c r="AF722" s="933"/>
      <c r="AG722" s="730"/>
      <c r="AH722" s="231"/>
      <c r="AI722" s="231"/>
      <c r="AJ722" s="231"/>
      <c r="AK722" s="231"/>
      <c r="AL722" s="231"/>
      <c r="AM722" s="231"/>
      <c r="AN722" s="231"/>
      <c r="AO722" s="231"/>
      <c r="AP722" s="231"/>
      <c r="AQ722" s="231"/>
      <c r="AR722" s="231"/>
      <c r="AS722" s="231"/>
      <c r="AT722" s="231"/>
      <c r="AU722" s="231"/>
      <c r="AV722" s="231"/>
      <c r="AW722" s="231"/>
      <c r="AX722" s="731"/>
    </row>
    <row r="723" spans="1:50" ht="24.75" customHeight="1">
      <c r="A723" s="649"/>
      <c r="B723" s="650"/>
      <c r="C723" s="935"/>
      <c r="D723" s="936"/>
      <c r="E723" s="936"/>
      <c r="F723" s="937"/>
      <c r="G723" s="964"/>
      <c r="H723" s="965"/>
      <c r="I723" s="83" t="str">
        <f t="shared" si="4"/>
        <v/>
      </c>
      <c r="J723" s="934"/>
      <c r="K723" s="934"/>
      <c r="L723" s="83" t="str">
        <f t="shared" si="5"/>
        <v/>
      </c>
      <c r="M723" s="84"/>
      <c r="N723" s="931"/>
      <c r="O723" s="932"/>
      <c r="P723" s="932"/>
      <c r="Q723" s="932"/>
      <c r="R723" s="932"/>
      <c r="S723" s="932"/>
      <c r="T723" s="932"/>
      <c r="U723" s="932"/>
      <c r="V723" s="932"/>
      <c r="W723" s="932"/>
      <c r="X723" s="932"/>
      <c r="Y723" s="932"/>
      <c r="Z723" s="932"/>
      <c r="AA723" s="932"/>
      <c r="AB723" s="932"/>
      <c r="AC723" s="932"/>
      <c r="AD723" s="932"/>
      <c r="AE723" s="932"/>
      <c r="AF723" s="933"/>
      <c r="AG723" s="730"/>
      <c r="AH723" s="231"/>
      <c r="AI723" s="231"/>
      <c r="AJ723" s="231"/>
      <c r="AK723" s="231"/>
      <c r="AL723" s="231"/>
      <c r="AM723" s="231"/>
      <c r="AN723" s="231"/>
      <c r="AO723" s="231"/>
      <c r="AP723" s="231"/>
      <c r="AQ723" s="231"/>
      <c r="AR723" s="231"/>
      <c r="AS723" s="231"/>
      <c r="AT723" s="231"/>
      <c r="AU723" s="231"/>
      <c r="AV723" s="231"/>
      <c r="AW723" s="231"/>
      <c r="AX723" s="731"/>
    </row>
    <row r="724" spans="1:50" ht="24.75" customHeight="1">
      <c r="A724" s="649"/>
      <c r="B724" s="650"/>
      <c r="C724" s="935"/>
      <c r="D724" s="936"/>
      <c r="E724" s="936"/>
      <c r="F724" s="937"/>
      <c r="G724" s="964"/>
      <c r="H724" s="965"/>
      <c r="I724" s="83" t="str">
        <f t="shared" si="4"/>
        <v/>
      </c>
      <c r="J724" s="934"/>
      <c r="K724" s="934"/>
      <c r="L724" s="83" t="str">
        <f t="shared" si="5"/>
        <v/>
      </c>
      <c r="M724" s="84"/>
      <c r="N724" s="931"/>
      <c r="O724" s="932"/>
      <c r="P724" s="932"/>
      <c r="Q724" s="932"/>
      <c r="R724" s="932"/>
      <c r="S724" s="932"/>
      <c r="T724" s="932"/>
      <c r="U724" s="932"/>
      <c r="V724" s="932"/>
      <c r="W724" s="932"/>
      <c r="X724" s="932"/>
      <c r="Y724" s="932"/>
      <c r="Z724" s="932"/>
      <c r="AA724" s="932"/>
      <c r="AB724" s="932"/>
      <c r="AC724" s="932"/>
      <c r="AD724" s="932"/>
      <c r="AE724" s="932"/>
      <c r="AF724" s="933"/>
      <c r="AG724" s="730"/>
      <c r="AH724" s="231"/>
      <c r="AI724" s="231"/>
      <c r="AJ724" s="231"/>
      <c r="AK724" s="231"/>
      <c r="AL724" s="231"/>
      <c r="AM724" s="231"/>
      <c r="AN724" s="231"/>
      <c r="AO724" s="231"/>
      <c r="AP724" s="231"/>
      <c r="AQ724" s="231"/>
      <c r="AR724" s="231"/>
      <c r="AS724" s="231"/>
      <c r="AT724" s="231"/>
      <c r="AU724" s="231"/>
      <c r="AV724" s="231"/>
      <c r="AW724" s="231"/>
      <c r="AX724" s="731"/>
    </row>
    <row r="725" spans="1:50" ht="24.75" customHeight="1">
      <c r="A725" s="651"/>
      <c r="B725" s="652"/>
      <c r="C725" s="938"/>
      <c r="D725" s="939"/>
      <c r="E725" s="939"/>
      <c r="F725" s="940"/>
      <c r="G725" s="986"/>
      <c r="H725" s="987"/>
      <c r="I725" s="85" t="str">
        <f t="shared" si="4"/>
        <v/>
      </c>
      <c r="J725" s="988"/>
      <c r="K725" s="988"/>
      <c r="L725" s="85" t="str">
        <f t="shared" si="5"/>
        <v/>
      </c>
      <c r="M725" s="86"/>
      <c r="N725" s="979"/>
      <c r="O725" s="980"/>
      <c r="P725" s="980"/>
      <c r="Q725" s="980"/>
      <c r="R725" s="980"/>
      <c r="S725" s="980"/>
      <c r="T725" s="980"/>
      <c r="U725" s="980"/>
      <c r="V725" s="980"/>
      <c r="W725" s="980"/>
      <c r="X725" s="980"/>
      <c r="Y725" s="980"/>
      <c r="Z725" s="980"/>
      <c r="AA725" s="980"/>
      <c r="AB725" s="980"/>
      <c r="AC725" s="980"/>
      <c r="AD725" s="980"/>
      <c r="AE725" s="980"/>
      <c r="AF725" s="98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0" t="s">
        <v>48</v>
      </c>
      <c r="B726" s="621"/>
      <c r="C726" s="442" t="s">
        <v>53</v>
      </c>
      <c r="D726" s="580"/>
      <c r="E726" s="580"/>
      <c r="F726" s="581"/>
      <c r="G726" s="811" t="s">
        <v>587</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c r="A727" s="622"/>
      <c r="B727" s="623"/>
      <c r="C727" s="699" t="s">
        <v>57</v>
      </c>
      <c r="D727" s="700"/>
      <c r="E727" s="700"/>
      <c r="F727" s="701"/>
      <c r="G727" s="809" t="s">
        <v>588</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79" t="s">
        <v>605</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c r="A731" s="617" t="s">
        <v>257</v>
      </c>
      <c r="B731" s="618"/>
      <c r="C731" s="618"/>
      <c r="D731" s="618"/>
      <c r="E731" s="619"/>
      <c r="F731" s="682" t="s">
        <v>607</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c r="A733" s="763" t="s">
        <v>257</v>
      </c>
      <c r="B733" s="764"/>
      <c r="C733" s="764"/>
      <c r="D733" s="764"/>
      <c r="E733" s="765"/>
      <c r="F733" s="780" t="s">
        <v>606</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c r="A735" s="610" t="s">
        <v>589</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c r="A736" s="788" t="s">
        <v>496</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c r="A737" s="116" t="s">
        <v>431</v>
      </c>
      <c r="B737" s="117"/>
      <c r="C737" s="117"/>
      <c r="D737" s="118"/>
      <c r="E737" s="111" t="s">
        <v>590</v>
      </c>
      <c r="F737" s="111"/>
      <c r="G737" s="111"/>
      <c r="H737" s="111"/>
      <c r="I737" s="111"/>
      <c r="J737" s="111"/>
      <c r="K737" s="111"/>
      <c r="L737" s="111"/>
      <c r="M737" s="111"/>
      <c r="N737" s="112" t="s">
        <v>358</v>
      </c>
      <c r="O737" s="112"/>
      <c r="P737" s="112"/>
      <c r="Q737" s="112"/>
      <c r="R737" s="111" t="s">
        <v>591</v>
      </c>
      <c r="S737" s="111"/>
      <c r="T737" s="111"/>
      <c r="U737" s="111"/>
      <c r="V737" s="111"/>
      <c r="W737" s="111"/>
      <c r="X737" s="111"/>
      <c r="Y737" s="111"/>
      <c r="Z737" s="111"/>
      <c r="AA737" s="112" t="s">
        <v>359</v>
      </c>
      <c r="AB737" s="112"/>
      <c r="AC737" s="112"/>
      <c r="AD737" s="112"/>
      <c r="AE737" s="111" t="s">
        <v>592</v>
      </c>
      <c r="AF737" s="111"/>
      <c r="AG737" s="111"/>
      <c r="AH737" s="111"/>
      <c r="AI737" s="111"/>
      <c r="AJ737" s="111"/>
      <c r="AK737" s="111"/>
      <c r="AL737" s="111"/>
      <c r="AM737" s="111"/>
      <c r="AN737" s="112" t="s">
        <v>360</v>
      </c>
      <c r="AO737" s="112"/>
      <c r="AP737" s="112"/>
      <c r="AQ737" s="112"/>
      <c r="AR737" s="113" t="s">
        <v>593</v>
      </c>
      <c r="AS737" s="114"/>
      <c r="AT737" s="114"/>
      <c r="AU737" s="114"/>
      <c r="AV737" s="114"/>
      <c r="AW737" s="114"/>
      <c r="AX737" s="115"/>
      <c r="AY737" s="89"/>
      <c r="AZ737" s="89"/>
    </row>
    <row r="738" spans="1:52" ht="24.75" customHeight="1">
      <c r="A738" s="116" t="s">
        <v>361</v>
      </c>
      <c r="B738" s="117"/>
      <c r="C738" s="117"/>
      <c r="D738" s="118"/>
      <c r="E738" s="111" t="s">
        <v>594</v>
      </c>
      <c r="F738" s="111"/>
      <c r="G738" s="111"/>
      <c r="H738" s="111"/>
      <c r="I738" s="111"/>
      <c r="J738" s="111"/>
      <c r="K738" s="111"/>
      <c r="L738" s="111"/>
      <c r="M738" s="111"/>
      <c r="N738" s="112" t="s">
        <v>362</v>
      </c>
      <c r="O738" s="112"/>
      <c r="P738" s="112"/>
      <c r="Q738" s="112"/>
      <c r="R738" s="111" t="s">
        <v>595</v>
      </c>
      <c r="S738" s="111"/>
      <c r="T738" s="111"/>
      <c r="U738" s="111"/>
      <c r="V738" s="111"/>
      <c r="W738" s="111"/>
      <c r="X738" s="111"/>
      <c r="Y738" s="111"/>
      <c r="Z738" s="111"/>
      <c r="AA738" s="112" t="s">
        <v>483</v>
      </c>
      <c r="AB738" s="112"/>
      <c r="AC738" s="112"/>
      <c r="AD738" s="112"/>
      <c r="AE738" s="111" t="s">
        <v>610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544</v>
      </c>
      <c r="B739" s="123"/>
      <c r="C739" s="123"/>
      <c r="D739" s="124"/>
      <c r="E739" s="125" t="s">
        <v>586</v>
      </c>
      <c r="F739" s="126"/>
      <c r="G739" s="126"/>
      <c r="H739" s="91" t="str">
        <f>IF(E739="", "", "(")</f>
        <v>(</v>
      </c>
      <c r="I739" s="106"/>
      <c r="J739" s="106"/>
      <c r="K739" s="91" t="str">
        <f>IF(OR(I739="　", I739=""), "", "-")</f>
        <v/>
      </c>
      <c r="L739" s="107">
        <v>267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c r="A740" s="139" t="s">
        <v>533</v>
      </c>
      <c r="B740" s="140"/>
      <c r="C740" s="140"/>
      <c r="D740" s="140"/>
      <c r="E740" s="140"/>
      <c r="F740" s="141"/>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4" t="s">
        <v>535</v>
      </c>
      <c r="B779" s="775"/>
      <c r="C779" s="775"/>
      <c r="D779" s="775"/>
      <c r="E779" s="775"/>
      <c r="F779" s="776"/>
      <c r="G779" s="438" t="s">
        <v>611</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510</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c r="A780" s="554"/>
      <c r="B780" s="777"/>
      <c r="C780" s="777"/>
      <c r="D780" s="777"/>
      <c r="E780" s="777"/>
      <c r="F780" s="778"/>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c r="A781" s="554"/>
      <c r="B781" s="777"/>
      <c r="C781" s="777"/>
      <c r="D781" s="777"/>
      <c r="E781" s="777"/>
      <c r="F781" s="778"/>
      <c r="G781" s="447" t="s">
        <v>596</v>
      </c>
      <c r="H781" s="448"/>
      <c r="I781" s="448"/>
      <c r="J781" s="448"/>
      <c r="K781" s="449"/>
      <c r="L781" s="450" t="s">
        <v>558</v>
      </c>
      <c r="M781" s="451"/>
      <c r="N781" s="451"/>
      <c r="O781" s="451"/>
      <c r="P781" s="451"/>
      <c r="Q781" s="451"/>
      <c r="R781" s="451"/>
      <c r="S781" s="451"/>
      <c r="T781" s="451"/>
      <c r="U781" s="451"/>
      <c r="V781" s="451"/>
      <c r="W781" s="451"/>
      <c r="X781" s="452"/>
      <c r="Y781" s="453">
        <v>35</v>
      </c>
      <c r="Z781" s="454"/>
      <c r="AA781" s="454"/>
      <c r="AB781" s="555"/>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24.75" hidden="1" customHeight="1">
      <c r="A782" s="554"/>
      <c r="B782" s="777"/>
      <c r="C782" s="777"/>
      <c r="D782" s="777"/>
      <c r="E782" s="777"/>
      <c r="F782" s="778"/>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c r="A783" s="554"/>
      <c r="B783" s="777"/>
      <c r="C783" s="777"/>
      <c r="D783" s="777"/>
      <c r="E783" s="777"/>
      <c r="F783" s="778"/>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54"/>
      <c r="B784" s="777"/>
      <c r="C784" s="777"/>
      <c r="D784" s="777"/>
      <c r="E784" s="777"/>
      <c r="F784" s="778"/>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4"/>
      <c r="B785" s="777"/>
      <c r="C785" s="777"/>
      <c r="D785" s="777"/>
      <c r="E785" s="777"/>
      <c r="F785" s="77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4"/>
      <c r="B786" s="777"/>
      <c r="C786" s="777"/>
      <c r="D786" s="777"/>
      <c r="E786" s="777"/>
      <c r="F786" s="77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4"/>
      <c r="B787" s="777"/>
      <c r="C787" s="777"/>
      <c r="D787" s="777"/>
      <c r="E787" s="777"/>
      <c r="F787" s="77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4"/>
      <c r="B788" s="777"/>
      <c r="C788" s="777"/>
      <c r="D788" s="777"/>
      <c r="E788" s="777"/>
      <c r="F788" s="77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4"/>
      <c r="B789" s="777"/>
      <c r="C789" s="777"/>
      <c r="D789" s="777"/>
      <c r="E789" s="777"/>
      <c r="F789" s="77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c r="A790" s="554"/>
      <c r="B790" s="777"/>
      <c r="C790" s="777"/>
      <c r="D790" s="777"/>
      <c r="E790" s="777"/>
      <c r="F790" s="77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4"/>
      <c r="B791" s="777"/>
      <c r="C791" s="777"/>
      <c r="D791" s="777"/>
      <c r="E791" s="777"/>
      <c r="F791" s="778"/>
      <c r="G791" s="407" t="s">
        <v>20</v>
      </c>
      <c r="H791" s="408"/>
      <c r="I791" s="408"/>
      <c r="J791" s="408"/>
      <c r="K791" s="408"/>
      <c r="L791" s="409"/>
      <c r="M791" s="410"/>
      <c r="N791" s="410"/>
      <c r="O791" s="410"/>
      <c r="P791" s="410"/>
      <c r="Q791" s="410"/>
      <c r="R791" s="410"/>
      <c r="S791" s="410"/>
      <c r="T791" s="410"/>
      <c r="U791" s="410"/>
      <c r="V791" s="410"/>
      <c r="W791" s="410"/>
      <c r="X791" s="411"/>
      <c r="Y791" s="412">
        <f>SUM(Y781:AB790)</f>
        <v>35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4"/>
      <c r="B792" s="777"/>
      <c r="C792" s="777"/>
      <c r="D792" s="777"/>
      <c r="E792" s="777"/>
      <c r="F792" s="778"/>
      <c r="G792" s="438" t="s">
        <v>455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c r="A793" s="554"/>
      <c r="B793" s="777"/>
      <c r="C793" s="777"/>
      <c r="D793" s="777"/>
      <c r="E793" s="777"/>
      <c r="F793" s="778"/>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c r="A794" s="554"/>
      <c r="B794" s="777"/>
      <c r="C794" s="777"/>
      <c r="D794" s="777"/>
      <c r="E794" s="777"/>
      <c r="F794" s="778"/>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5"/>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c r="A795" s="554"/>
      <c r="B795" s="777"/>
      <c r="C795" s="777"/>
      <c r="D795" s="777"/>
      <c r="E795" s="777"/>
      <c r="F795" s="778"/>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4"/>
      <c r="B796" s="777"/>
      <c r="C796" s="777"/>
      <c r="D796" s="777"/>
      <c r="E796" s="777"/>
      <c r="F796" s="77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4"/>
      <c r="B797" s="777"/>
      <c r="C797" s="777"/>
      <c r="D797" s="777"/>
      <c r="E797" s="777"/>
      <c r="F797" s="77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4"/>
      <c r="B798" s="777"/>
      <c r="C798" s="777"/>
      <c r="D798" s="777"/>
      <c r="E798" s="777"/>
      <c r="F798" s="77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4"/>
      <c r="B799" s="777"/>
      <c r="C799" s="777"/>
      <c r="D799" s="777"/>
      <c r="E799" s="777"/>
      <c r="F799" s="77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4"/>
      <c r="B800" s="777"/>
      <c r="C800" s="777"/>
      <c r="D800" s="777"/>
      <c r="E800" s="777"/>
      <c r="F800" s="77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4"/>
      <c r="B801" s="777"/>
      <c r="C801" s="777"/>
      <c r="D801" s="777"/>
      <c r="E801" s="777"/>
      <c r="F801" s="77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4"/>
      <c r="B802" s="777"/>
      <c r="C802" s="777"/>
      <c r="D802" s="777"/>
      <c r="E802" s="777"/>
      <c r="F802" s="77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4"/>
      <c r="B803" s="777"/>
      <c r="C803" s="777"/>
      <c r="D803" s="777"/>
      <c r="E803" s="777"/>
      <c r="F803" s="77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4"/>
      <c r="B804" s="777"/>
      <c r="C804" s="777"/>
      <c r="D804" s="777"/>
      <c r="E804" s="777"/>
      <c r="F804" s="778"/>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4"/>
      <c r="B805" s="777"/>
      <c r="C805" s="777"/>
      <c r="D805" s="777"/>
      <c r="E805" s="777"/>
      <c r="F805" s="778"/>
      <c r="G805" s="438" t="s">
        <v>456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c r="A806" s="554"/>
      <c r="B806" s="777"/>
      <c r="C806" s="777"/>
      <c r="D806" s="777"/>
      <c r="E806" s="777"/>
      <c r="F806" s="778"/>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c r="A807" s="554"/>
      <c r="B807" s="777"/>
      <c r="C807" s="777"/>
      <c r="D807" s="777"/>
      <c r="E807" s="777"/>
      <c r="F807" s="778"/>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c r="A808" s="554"/>
      <c r="B808" s="777"/>
      <c r="C808" s="777"/>
      <c r="D808" s="777"/>
      <c r="E808" s="777"/>
      <c r="F808" s="77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4"/>
      <c r="B809" s="777"/>
      <c r="C809" s="777"/>
      <c r="D809" s="777"/>
      <c r="E809" s="777"/>
      <c r="F809" s="77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4"/>
      <c r="B810" s="777"/>
      <c r="C810" s="777"/>
      <c r="D810" s="777"/>
      <c r="E810" s="777"/>
      <c r="F810" s="77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4"/>
      <c r="B811" s="777"/>
      <c r="C811" s="777"/>
      <c r="D811" s="777"/>
      <c r="E811" s="777"/>
      <c r="F811" s="77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4"/>
      <c r="B812" s="777"/>
      <c r="C812" s="777"/>
      <c r="D812" s="777"/>
      <c r="E812" s="777"/>
      <c r="F812" s="77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4"/>
      <c r="B813" s="777"/>
      <c r="C813" s="777"/>
      <c r="D813" s="777"/>
      <c r="E813" s="777"/>
      <c r="F813" s="77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4"/>
      <c r="B814" s="777"/>
      <c r="C814" s="777"/>
      <c r="D814" s="777"/>
      <c r="E814" s="777"/>
      <c r="F814" s="77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4"/>
      <c r="B815" s="777"/>
      <c r="C815" s="777"/>
      <c r="D815" s="777"/>
      <c r="E815" s="777"/>
      <c r="F815" s="77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4"/>
      <c r="B816" s="777"/>
      <c r="C816" s="777"/>
      <c r="D816" s="777"/>
      <c r="E816" s="777"/>
      <c r="F816" s="77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4"/>
      <c r="B817" s="777"/>
      <c r="C817" s="777"/>
      <c r="D817" s="777"/>
      <c r="E817" s="777"/>
      <c r="F817" s="77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4"/>
      <c r="B818" s="777"/>
      <c r="C818" s="777"/>
      <c r="D818" s="777"/>
      <c r="E818" s="777"/>
      <c r="F818" s="778"/>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c r="A819" s="554"/>
      <c r="B819" s="777"/>
      <c r="C819" s="777"/>
      <c r="D819" s="777"/>
      <c r="E819" s="777"/>
      <c r="F819" s="778"/>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c r="A820" s="554"/>
      <c r="B820" s="777"/>
      <c r="C820" s="777"/>
      <c r="D820" s="777"/>
      <c r="E820" s="777"/>
      <c r="F820" s="778"/>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c r="A821" s="554"/>
      <c r="B821" s="777"/>
      <c r="C821" s="777"/>
      <c r="D821" s="777"/>
      <c r="E821" s="777"/>
      <c r="F821" s="77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4"/>
      <c r="B822" s="777"/>
      <c r="C822" s="777"/>
      <c r="D822" s="777"/>
      <c r="E822" s="777"/>
      <c r="F822" s="77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4"/>
      <c r="B823" s="777"/>
      <c r="C823" s="777"/>
      <c r="D823" s="777"/>
      <c r="E823" s="777"/>
      <c r="F823" s="77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4"/>
      <c r="B824" s="777"/>
      <c r="C824" s="777"/>
      <c r="D824" s="777"/>
      <c r="E824" s="777"/>
      <c r="F824" s="77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4"/>
      <c r="B825" s="777"/>
      <c r="C825" s="777"/>
      <c r="D825" s="777"/>
      <c r="E825" s="777"/>
      <c r="F825" s="77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4"/>
      <c r="B826" s="777"/>
      <c r="C826" s="777"/>
      <c r="D826" s="777"/>
      <c r="E826" s="777"/>
      <c r="F826" s="77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4"/>
      <c r="B827" s="777"/>
      <c r="C827" s="777"/>
      <c r="D827" s="777"/>
      <c r="E827" s="777"/>
      <c r="F827" s="77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4"/>
      <c r="B828" s="777"/>
      <c r="C828" s="777"/>
      <c r="D828" s="777"/>
      <c r="E828" s="777"/>
      <c r="F828" s="77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4"/>
      <c r="B829" s="777"/>
      <c r="C829" s="777"/>
      <c r="D829" s="777"/>
      <c r="E829" s="777"/>
      <c r="F829" s="77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4"/>
      <c r="B830" s="777"/>
      <c r="C830" s="777"/>
      <c r="D830" s="777"/>
      <c r="E830" s="777"/>
      <c r="F830" s="77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82" t="s">
        <v>487</v>
      </c>
      <c r="AM831" s="983"/>
      <c r="AN831" s="983"/>
      <c r="AO831" s="82" t="s">
        <v>485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480</v>
      </c>
      <c r="AD836" s="275"/>
      <c r="AE836" s="275"/>
      <c r="AF836" s="275"/>
      <c r="AG836" s="275"/>
      <c r="AH836" s="342" t="s">
        <v>516</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25" t="s">
        <v>597</v>
      </c>
      <c r="D837" s="416"/>
      <c r="E837" s="416"/>
      <c r="F837" s="416"/>
      <c r="G837" s="416"/>
      <c r="H837" s="416"/>
      <c r="I837" s="416"/>
      <c r="J837" s="417"/>
      <c r="K837" s="418"/>
      <c r="L837" s="418"/>
      <c r="M837" s="418"/>
      <c r="N837" s="418"/>
      <c r="O837" s="418"/>
      <c r="P837" s="426" t="s">
        <v>558</v>
      </c>
      <c r="Q837" s="315"/>
      <c r="R837" s="315"/>
      <c r="S837" s="315"/>
      <c r="T837" s="315"/>
      <c r="U837" s="315"/>
      <c r="V837" s="315"/>
      <c r="W837" s="315"/>
      <c r="X837" s="315"/>
      <c r="Y837" s="316">
        <v>35</v>
      </c>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480</v>
      </c>
      <c r="AD869" s="275"/>
      <c r="AE869" s="275"/>
      <c r="AF869" s="275"/>
      <c r="AG869" s="275"/>
      <c r="AH869" s="342" t="s">
        <v>516</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480</v>
      </c>
      <c r="AD902" s="275"/>
      <c r="AE902" s="275"/>
      <c r="AF902" s="275"/>
      <c r="AG902" s="275"/>
      <c r="AH902" s="342" t="s">
        <v>516</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480</v>
      </c>
      <c r="AD935" s="275"/>
      <c r="AE935" s="275"/>
      <c r="AF935" s="275"/>
      <c r="AG935" s="275"/>
      <c r="AH935" s="342" t="s">
        <v>516</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480</v>
      </c>
      <c r="AD968" s="275"/>
      <c r="AE968" s="275"/>
      <c r="AF968" s="275"/>
      <c r="AG968" s="275"/>
      <c r="AH968" s="342" t="s">
        <v>516</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480</v>
      </c>
      <c r="AD1001" s="275"/>
      <c r="AE1001" s="275"/>
      <c r="AF1001" s="275"/>
      <c r="AG1001" s="275"/>
      <c r="AH1001" s="342" t="s">
        <v>516</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480</v>
      </c>
      <c r="AD1034" s="275"/>
      <c r="AE1034" s="275"/>
      <c r="AF1034" s="275"/>
      <c r="AG1034" s="275"/>
      <c r="AH1034" s="342" t="s">
        <v>516</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480</v>
      </c>
      <c r="AD1067" s="275"/>
      <c r="AE1067" s="275"/>
      <c r="AF1067" s="275"/>
      <c r="AG1067" s="275"/>
      <c r="AH1067" s="342" t="s">
        <v>516</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906" t="s">
        <v>467</v>
      </c>
      <c r="B1098" s="907"/>
      <c r="C1098" s="907"/>
      <c r="D1098" s="907"/>
      <c r="E1098" s="907"/>
      <c r="F1098" s="907"/>
      <c r="G1098" s="907"/>
      <c r="H1098" s="907"/>
      <c r="I1098" s="907"/>
      <c r="J1098" s="907"/>
      <c r="K1098" s="907"/>
      <c r="L1098" s="907"/>
      <c r="M1098" s="907"/>
      <c r="N1098" s="907"/>
      <c r="O1098" s="907"/>
      <c r="P1098" s="907"/>
      <c r="Q1098" s="907"/>
      <c r="R1098" s="907"/>
      <c r="S1098" s="907"/>
      <c r="T1098" s="907"/>
      <c r="U1098" s="907"/>
      <c r="V1098" s="907"/>
      <c r="W1098" s="907"/>
      <c r="X1098" s="907"/>
      <c r="Y1098" s="907"/>
      <c r="Z1098" s="907"/>
      <c r="AA1098" s="907"/>
      <c r="AB1098" s="907"/>
      <c r="AC1098" s="907"/>
      <c r="AD1098" s="907"/>
      <c r="AE1098" s="907"/>
      <c r="AF1098" s="907"/>
      <c r="AG1098" s="907"/>
      <c r="AH1098" s="907"/>
      <c r="AI1098" s="907"/>
      <c r="AJ1098" s="907"/>
      <c r="AK1098" s="908"/>
      <c r="AL1098" s="984" t="s">
        <v>487</v>
      </c>
      <c r="AM1098" s="985"/>
      <c r="AN1098" s="985"/>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909"/>
      <c r="E1101" s="275" t="s">
        <v>396</v>
      </c>
      <c r="F1101" s="909"/>
      <c r="G1101" s="909"/>
      <c r="H1101" s="909"/>
      <c r="I1101" s="909"/>
      <c r="J1101" s="275" t="s">
        <v>432</v>
      </c>
      <c r="K1101" s="275"/>
      <c r="L1101" s="275"/>
      <c r="M1101" s="275"/>
      <c r="N1101" s="275"/>
      <c r="O1101" s="275"/>
      <c r="P1101" s="342" t="s">
        <v>27</v>
      </c>
      <c r="Q1101" s="342"/>
      <c r="R1101" s="342"/>
      <c r="S1101" s="342"/>
      <c r="T1101" s="342"/>
      <c r="U1101" s="342"/>
      <c r="V1101" s="342"/>
      <c r="W1101" s="342"/>
      <c r="X1101" s="342"/>
      <c r="Y1101" s="275" t="s">
        <v>434</v>
      </c>
      <c r="Z1101" s="909"/>
      <c r="AA1101" s="909"/>
      <c r="AB1101" s="909"/>
      <c r="AC1101" s="275" t="s">
        <v>377</v>
      </c>
      <c r="AD1101" s="275"/>
      <c r="AE1101" s="275"/>
      <c r="AF1101" s="275"/>
      <c r="AG1101" s="275"/>
      <c r="AH1101" s="342" t="s">
        <v>391</v>
      </c>
      <c r="AI1101" s="343"/>
      <c r="AJ1101" s="343"/>
      <c r="AK1101" s="343"/>
      <c r="AL1101" s="343" t="s">
        <v>21</v>
      </c>
      <c r="AM1101" s="343"/>
      <c r="AN1101" s="343"/>
      <c r="AO1101" s="912"/>
      <c r="AP1101" s="428" t="s">
        <v>468</v>
      </c>
      <c r="AQ1101" s="428"/>
      <c r="AR1101" s="428"/>
      <c r="AS1101" s="428"/>
      <c r="AT1101" s="428"/>
      <c r="AU1101" s="428"/>
      <c r="AV1101" s="428"/>
      <c r="AW1101" s="428"/>
      <c r="AX1101" s="428"/>
    </row>
    <row r="1102" spans="1:50" ht="30" hidden="1" customHeight="1">
      <c r="A1102" s="402">
        <v>1</v>
      </c>
      <c r="B1102" s="402">
        <v>1</v>
      </c>
      <c r="C1102" s="911"/>
      <c r="D1102" s="911"/>
      <c r="E1102" s="910"/>
      <c r="F1102" s="910"/>
      <c r="G1102" s="910"/>
      <c r="H1102" s="910"/>
      <c r="I1102" s="910"/>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911"/>
      <c r="D1103" s="911"/>
      <c r="E1103" s="910"/>
      <c r="F1103" s="910"/>
      <c r="G1103" s="910"/>
      <c r="H1103" s="910"/>
      <c r="I1103" s="910"/>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911"/>
      <c r="D1104" s="911"/>
      <c r="E1104" s="910"/>
      <c r="F1104" s="910"/>
      <c r="G1104" s="910"/>
      <c r="H1104" s="910"/>
      <c r="I1104" s="910"/>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911"/>
      <c r="D1105" s="911"/>
      <c r="E1105" s="910"/>
      <c r="F1105" s="910"/>
      <c r="G1105" s="910"/>
      <c r="H1105" s="910"/>
      <c r="I1105" s="910"/>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911"/>
      <c r="D1106" s="911"/>
      <c r="E1106" s="910"/>
      <c r="F1106" s="910"/>
      <c r="G1106" s="910"/>
      <c r="H1106" s="910"/>
      <c r="I1106" s="910"/>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911"/>
      <c r="D1107" s="911"/>
      <c r="E1107" s="910"/>
      <c r="F1107" s="910"/>
      <c r="G1107" s="910"/>
      <c r="H1107" s="910"/>
      <c r="I1107" s="910"/>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911"/>
      <c r="D1108" s="911"/>
      <c r="E1108" s="910"/>
      <c r="F1108" s="910"/>
      <c r="G1108" s="910"/>
      <c r="H1108" s="910"/>
      <c r="I1108" s="910"/>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911"/>
      <c r="D1109" s="911"/>
      <c r="E1109" s="910"/>
      <c r="F1109" s="910"/>
      <c r="G1109" s="910"/>
      <c r="H1109" s="910"/>
      <c r="I1109" s="910"/>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911"/>
      <c r="D1110" s="911"/>
      <c r="E1110" s="910"/>
      <c r="F1110" s="910"/>
      <c r="G1110" s="910"/>
      <c r="H1110" s="910"/>
      <c r="I1110" s="910"/>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911"/>
      <c r="D1111" s="911"/>
      <c r="E1111" s="910"/>
      <c r="F1111" s="910"/>
      <c r="G1111" s="910"/>
      <c r="H1111" s="910"/>
      <c r="I1111" s="910"/>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911"/>
      <c r="D1112" s="911"/>
      <c r="E1112" s="910"/>
      <c r="F1112" s="910"/>
      <c r="G1112" s="910"/>
      <c r="H1112" s="910"/>
      <c r="I1112" s="910"/>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911"/>
      <c r="D1113" s="911"/>
      <c r="E1113" s="910"/>
      <c r="F1113" s="910"/>
      <c r="G1113" s="910"/>
      <c r="H1113" s="910"/>
      <c r="I1113" s="910"/>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911"/>
      <c r="D1114" s="911"/>
      <c r="E1114" s="910"/>
      <c r="F1114" s="910"/>
      <c r="G1114" s="910"/>
      <c r="H1114" s="910"/>
      <c r="I1114" s="910"/>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911"/>
      <c r="D1115" s="911"/>
      <c r="E1115" s="910"/>
      <c r="F1115" s="910"/>
      <c r="G1115" s="910"/>
      <c r="H1115" s="910"/>
      <c r="I1115" s="910"/>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911"/>
      <c r="D1116" s="911"/>
      <c r="E1116" s="910"/>
      <c r="F1116" s="910"/>
      <c r="G1116" s="910"/>
      <c r="H1116" s="910"/>
      <c r="I1116" s="910"/>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911"/>
      <c r="D1117" s="911"/>
      <c r="E1117" s="910"/>
      <c r="F1117" s="910"/>
      <c r="G1117" s="910"/>
      <c r="H1117" s="910"/>
      <c r="I1117" s="910"/>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911"/>
      <c r="D1118" s="911"/>
      <c r="E1118" s="910"/>
      <c r="F1118" s="910"/>
      <c r="G1118" s="910"/>
      <c r="H1118" s="910"/>
      <c r="I1118" s="910"/>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911"/>
      <c r="D1119" s="911"/>
      <c r="E1119" s="259"/>
      <c r="F1119" s="910"/>
      <c r="G1119" s="910"/>
      <c r="H1119" s="910"/>
      <c r="I1119" s="910"/>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911"/>
      <c r="D1120" s="911"/>
      <c r="E1120" s="910"/>
      <c r="F1120" s="910"/>
      <c r="G1120" s="910"/>
      <c r="H1120" s="910"/>
      <c r="I1120" s="910"/>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911"/>
      <c r="D1121" s="911"/>
      <c r="E1121" s="910"/>
      <c r="F1121" s="910"/>
      <c r="G1121" s="910"/>
      <c r="H1121" s="910"/>
      <c r="I1121" s="910"/>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911"/>
      <c r="D1122" s="911"/>
      <c r="E1122" s="910"/>
      <c r="F1122" s="910"/>
      <c r="G1122" s="910"/>
      <c r="H1122" s="910"/>
      <c r="I1122" s="910"/>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911"/>
      <c r="D1123" s="911"/>
      <c r="E1123" s="910"/>
      <c r="F1123" s="910"/>
      <c r="G1123" s="910"/>
      <c r="H1123" s="910"/>
      <c r="I1123" s="910"/>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911"/>
      <c r="D1124" s="911"/>
      <c r="E1124" s="910"/>
      <c r="F1124" s="910"/>
      <c r="G1124" s="910"/>
      <c r="H1124" s="910"/>
      <c r="I1124" s="910"/>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911"/>
      <c r="D1125" s="911"/>
      <c r="E1125" s="910"/>
      <c r="F1125" s="910"/>
      <c r="G1125" s="910"/>
      <c r="H1125" s="910"/>
      <c r="I1125" s="910"/>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911"/>
      <c r="D1126" s="911"/>
      <c r="E1126" s="910"/>
      <c r="F1126" s="910"/>
      <c r="G1126" s="910"/>
      <c r="H1126" s="910"/>
      <c r="I1126" s="910"/>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911"/>
      <c r="D1127" s="911"/>
      <c r="E1127" s="910"/>
      <c r="F1127" s="910"/>
      <c r="G1127" s="910"/>
      <c r="H1127" s="910"/>
      <c r="I1127" s="910"/>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911"/>
      <c r="D1128" s="911"/>
      <c r="E1128" s="910"/>
      <c r="F1128" s="910"/>
      <c r="G1128" s="910"/>
      <c r="H1128" s="910"/>
      <c r="I1128" s="910"/>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911"/>
      <c r="D1129" s="911"/>
      <c r="E1129" s="910"/>
      <c r="F1129" s="910"/>
      <c r="G1129" s="910"/>
      <c r="H1129" s="910"/>
      <c r="I1129" s="910"/>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911"/>
      <c r="D1130" s="911"/>
      <c r="E1130" s="910"/>
      <c r="F1130" s="910"/>
      <c r="G1130" s="910"/>
      <c r="H1130" s="910"/>
      <c r="I1130" s="910"/>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911"/>
      <c r="D1131" s="911"/>
      <c r="E1131" s="910"/>
      <c r="F1131" s="910"/>
      <c r="G1131" s="910"/>
      <c r="H1131" s="910"/>
      <c r="I1131" s="910"/>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row r="1133" spans="1:50" hidden="1"/>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3" manualBreakCount="13">
    <brk id="43" max="49" man="1"/>
    <brk id="189" max="49" man="1"/>
    <brk id="727" max="49" man="1"/>
    <brk id="791"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553</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553</v>
      </c>
      <c r="R8" s="13" t="str">
        <f t="shared" si="3"/>
        <v>その他</v>
      </c>
      <c r="S8" s="13" t="str">
        <f t="shared" si="4"/>
        <v>その他</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553</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502</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0" t="s">
        <v>492</v>
      </c>
      <c r="B2" s="511"/>
      <c r="C2" s="511"/>
      <c r="D2" s="511"/>
      <c r="E2" s="511"/>
      <c r="F2" s="512"/>
      <c r="G2" s="808" t="s">
        <v>265</v>
      </c>
      <c r="H2" s="793"/>
      <c r="I2" s="793"/>
      <c r="J2" s="793"/>
      <c r="K2" s="793"/>
      <c r="L2" s="793"/>
      <c r="M2" s="793"/>
      <c r="N2" s="793"/>
      <c r="O2" s="794"/>
      <c r="P2" s="792" t="s">
        <v>59</v>
      </c>
      <c r="Q2" s="793"/>
      <c r="R2" s="793"/>
      <c r="S2" s="793"/>
      <c r="T2" s="793"/>
      <c r="U2" s="793"/>
      <c r="V2" s="793"/>
      <c r="W2" s="793"/>
      <c r="X2" s="794"/>
      <c r="Y2" s="1022"/>
      <c r="Z2" s="410"/>
      <c r="AA2" s="411"/>
      <c r="AB2" s="1026" t="s">
        <v>11</v>
      </c>
      <c r="AC2" s="1027"/>
      <c r="AD2" s="1028"/>
      <c r="AE2" s="1014" t="s">
        <v>357</v>
      </c>
      <c r="AF2" s="1014"/>
      <c r="AG2" s="1014"/>
      <c r="AH2" s="1014"/>
      <c r="AI2" s="1014" t="s">
        <v>363</v>
      </c>
      <c r="AJ2" s="1014"/>
      <c r="AK2" s="1014"/>
      <c r="AL2" s="1014"/>
      <c r="AM2" s="1014" t="s">
        <v>472</v>
      </c>
      <c r="AN2" s="1014"/>
      <c r="AO2" s="1014"/>
      <c r="AP2" s="456"/>
      <c r="AQ2" s="173" t="s">
        <v>355</v>
      </c>
      <c r="AR2" s="166"/>
      <c r="AS2" s="166"/>
      <c r="AT2" s="167"/>
      <c r="AU2" s="371" t="s">
        <v>253</v>
      </c>
      <c r="AV2" s="371"/>
      <c r="AW2" s="371"/>
      <c r="AX2" s="372"/>
    </row>
    <row r="3" spans="1:50" ht="18.75" customHeight="1">
      <c r="A3" s="510"/>
      <c r="B3" s="511"/>
      <c r="C3" s="511"/>
      <c r="D3" s="511"/>
      <c r="E3" s="511"/>
      <c r="F3" s="512"/>
      <c r="G3" s="565"/>
      <c r="H3" s="377"/>
      <c r="I3" s="377"/>
      <c r="J3" s="377"/>
      <c r="K3" s="377"/>
      <c r="L3" s="377"/>
      <c r="M3" s="377"/>
      <c r="N3" s="377"/>
      <c r="O3" s="566"/>
      <c r="P3" s="579"/>
      <c r="Q3" s="377"/>
      <c r="R3" s="377"/>
      <c r="S3" s="377"/>
      <c r="T3" s="377"/>
      <c r="U3" s="377"/>
      <c r="V3" s="377"/>
      <c r="W3" s="377"/>
      <c r="X3" s="566"/>
      <c r="Y3" s="1023"/>
      <c r="Z3" s="1024"/>
      <c r="AA3" s="1025"/>
      <c r="AB3" s="1029"/>
      <c r="AC3" s="1030"/>
      <c r="AD3" s="1031"/>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3"/>
      <c r="B4" s="511"/>
      <c r="C4" s="511"/>
      <c r="D4" s="511"/>
      <c r="E4" s="511"/>
      <c r="F4" s="512"/>
      <c r="G4" s="538"/>
      <c r="H4" s="754"/>
      <c r="I4" s="754"/>
      <c r="J4" s="754"/>
      <c r="K4" s="754"/>
      <c r="L4" s="754"/>
      <c r="M4" s="754"/>
      <c r="N4" s="754"/>
      <c r="O4" s="755"/>
      <c r="P4" s="158"/>
      <c r="Q4" s="674"/>
      <c r="R4" s="674"/>
      <c r="S4" s="674"/>
      <c r="T4" s="674"/>
      <c r="U4" s="674"/>
      <c r="V4" s="674"/>
      <c r="W4" s="674"/>
      <c r="X4" s="675"/>
      <c r="Y4" s="1018" t="s">
        <v>12</v>
      </c>
      <c r="Z4" s="1019"/>
      <c r="AA4" s="1020"/>
      <c r="AB4" s="549"/>
      <c r="AC4" s="1021"/>
      <c r="AD4" s="1021"/>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4"/>
      <c r="B5" s="515"/>
      <c r="C5" s="515"/>
      <c r="D5" s="515"/>
      <c r="E5" s="515"/>
      <c r="F5" s="516"/>
      <c r="G5" s="756"/>
      <c r="H5" s="757"/>
      <c r="I5" s="757"/>
      <c r="J5" s="757"/>
      <c r="K5" s="757"/>
      <c r="L5" s="757"/>
      <c r="M5" s="757"/>
      <c r="N5" s="757"/>
      <c r="O5" s="758"/>
      <c r="P5" s="676"/>
      <c r="Q5" s="676"/>
      <c r="R5" s="676"/>
      <c r="S5" s="676"/>
      <c r="T5" s="676"/>
      <c r="U5" s="676"/>
      <c r="V5" s="676"/>
      <c r="W5" s="676"/>
      <c r="X5" s="677"/>
      <c r="Y5" s="301" t="s">
        <v>54</v>
      </c>
      <c r="Z5" s="1015"/>
      <c r="AA5" s="1016"/>
      <c r="AB5" s="520"/>
      <c r="AC5" s="1017"/>
      <c r="AD5" s="1017"/>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4"/>
      <c r="B6" s="515"/>
      <c r="C6" s="515"/>
      <c r="D6" s="515"/>
      <c r="E6" s="515"/>
      <c r="F6" s="516"/>
      <c r="G6" s="759"/>
      <c r="H6" s="760"/>
      <c r="I6" s="760"/>
      <c r="J6" s="760"/>
      <c r="K6" s="760"/>
      <c r="L6" s="760"/>
      <c r="M6" s="760"/>
      <c r="N6" s="760"/>
      <c r="O6" s="761"/>
      <c r="P6" s="678"/>
      <c r="Q6" s="678"/>
      <c r="R6" s="678"/>
      <c r="S6" s="678"/>
      <c r="T6" s="678"/>
      <c r="U6" s="678"/>
      <c r="V6" s="678"/>
      <c r="W6" s="678"/>
      <c r="X6" s="679"/>
      <c r="Y6" s="1032" t="s">
        <v>13</v>
      </c>
      <c r="Z6" s="1015"/>
      <c r="AA6" s="1016"/>
      <c r="AB6" s="459"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15" t="s">
        <v>529</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c r="A9" s="510" t="s">
        <v>492</v>
      </c>
      <c r="B9" s="511"/>
      <c r="C9" s="511"/>
      <c r="D9" s="511"/>
      <c r="E9" s="511"/>
      <c r="F9" s="512"/>
      <c r="G9" s="808" t="s">
        <v>265</v>
      </c>
      <c r="H9" s="793"/>
      <c r="I9" s="793"/>
      <c r="J9" s="793"/>
      <c r="K9" s="793"/>
      <c r="L9" s="793"/>
      <c r="M9" s="793"/>
      <c r="N9" s="793"/>
      <c r="O9" s="794"/>
      <c r="P9" s="792" t="s">
        <v>59</v>
      </c>
      <c r="Q9" s="793"/>
      <c r="R9" s="793"/>
      <c r="S9" s="793"/>
      <c r="T9" s="793"/>
      <c r="U9" s="793"/>
      <c r="V9" s="793"/>
      <c r="W9" s="793"/>
      <c r="X9" s="794"/>
      <c r="Y9" s="1022"/>
      <c r="Z9" s="410"/>
      <c r="AA9" s="411"/>
      <c r="AB9" s="1026" t="s">
        <v>11</v>
      </c>
      <c r="AC9" s="1027"/>
      <c r="AD9" s="1028"/>
      <c r="AE9" s="1014" t="s">
        <v>357</v>
      </c>
      <c r="AF9" s="1014"/>
      <c r="AG9" s="1014"/>
      <c r="AH9" s="1014"/>
      <c r="AI9" s="1014" t="s">
        <v>363</v>
      </c>
      <c r="AJ9" s="1014"/>
      <c r="AK9" s="1014"/>
      <c r="AL9" s="1014"/>
      <c r="AM9" s="1014" t="s">
        <v>472</v>
      </c>
      <c r="AN9" s="1014"/>
      <c r="AO9" s="1014"/>
      <c r="AP9" s="456"/>
      <c r="AQ9" s="173" t="s">
        <v>355</v>
      </c>
      <c r="AR9" s="166"/>
      <c r="AS9" s="166"/>
      <c r="AT9" s="167"/>
      <c r="AU9" s="371" t="s">
        <v>253</v>
      </c>
      <c r="AV9" s="371"/>
      <c r="AW9" s="371"/>
      <c r="AX9" s="372"/>
    </row>
    <row r="10" spans="1:50" ht="18.75" customHeight="1">
      <c r="A10" s="510"/>
      <c r="B10" s="511"/>
      <c r="C10" s="511"/>
      <c r="D10" s="511"/>
      <c r="E10" s="511"/>
      <c r="F10" s="512"/>
      <c r="G10" s="565"/>
      <c r="H10" s="377"/>
      <c r="I10" s="377"/>
      <c r="J10" s="377"/>
      <c r="K10" s="377"/>
      <c r="L10" s="377"/>
      <c r="M10" s="377"/>
      <c r="N10" s="377"/>
      <c r="O10" s="566"/>
      <c r="P10" s="579"/>
      <c r="Q10" s="377"/>
      <c r="R10" s="377"/>
      <c r="S10" s="377"/>
      <c r="T10" s="377"/>
      <c r="U10" s="377"/>
      <c r="V10" s="377"/>
      <c r="W10" s="377"/>
      <c r="X10" s="566"/>
      <c r="Y10" s="1023"/>
      <c r="Z10" s="1024"/>
      <c r="AA10" s="1025"/>
      <c r="AB10" s="1029"/>
      <c r="AC10" s="1030"/>
      <c r="AD10" s="1031"/>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3"/>
      <c r="B11" s="511"/>
      <c r="C11" s="511"/>
      <c r="D11" s="511"/>
      <c r="E11" s="511"/>
      <c r="F11" s="512"/>
      <c r="G11" s="538"/>
      <c r="H11" s="754"/>
      <c r="I11" s="754"/>
      <c r="J11" s="754"/>
      <c r="K11" s="754"/>
      <c r="L11" s="754"/>
      <c r="M11" s="754"/>
      <c r="N11" s="754"/>
      <c r="O11" s="755"/>
      <c r="P11" s="158"/>
      <c r="Q11" s="674"/>
      <c r="R11" s="674"/>
      <c r="S11" s="674"/>
      <c r="T11" s="674"/>
      <c r="U11" s="674"/>
      <c r="V11" s="674"/>
      <c r="W11" s="674"/>
      <c r="X11" s="675"/>
      <c r="Y11" s="1018" t="s">
        <v>12</v>
      </c>
      <c r="Z11" s="1019"/>
      <c r="AA11" s="1020"/>
      <c r="AB11" s="549"/>
      <c r="AC11" s="1021"/>
      <c r="AD11" s="1021"/>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4"/>
      <c r="B12" s="515"/>
      <c r="C12" s="515"/>
      <c r="D12" s="515"/>
      <c r="E12" s="515"/>
      <c r="F12" s="516"/>
      <c r="G12" s="756"/>
      <c r="H12" s="757"/>
      <c r="I12" s="757"/>
      <c r="J12" s="757"/>
      <c r="K12" s="757"/>
      <c r="L12" s="757"/>
      <c r="M12" s="757"/>
      <c r="N12" s="757"/>
      <c r="O12" s="758"/>
      <c r="P12" s="676"/>
      <c r="Q12" s="676"/>
      <c r="R12" s="676"/>
      <c r="S12" s="676"/>
      <c r="T12" s="676"/>
      <c r="U12" s="676"/>
      <c r="V12" s="676"/>
      <c r="W12" s="676"/>
      <c r="X12" s="677"/>
      <c r="Y12" s="301" t="s">
        <v>54</v>
      </c>
      <c r="Z12" s="1015"/>
      <c r="AA12" s="1016"/>
      <c r="AB12" s="520"/>
      <c r="AC12" s="1017"/>
      <c r="AD12" s="1017"/>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3"/>
      <c r="B13" s="644"/>
      <c r="C13" s="644"/>
      <c r="D13" s="644"/>
      <c r="E13" s="644"/>
      <c r="F13" s="645"/>
      <c r="G13" s="759"/>
      <c r="H13" s="760"/>
      <c r="I13" s="760"/>
      <c r="J13" s="760"/>
      <c r="K13" s="760"/>
      <c r="L13" s="760"/>
      <c r="M13" s="760"/>
      <c r="N13" s="760"/>
      <c r="O13" s="761"/>
      <c r="P13" s="678"/>
      <c r="Q13" s="678"/>
      <c r="R13" s="678"/>
      <c r="S13" s="678"/>
      <c r="T13" s="678"/>
      <c r="U13" s="678"/>
      <c r="V13" s="678"/>
      <c r="W13" s="678"/>
      <c r="X13" s="679"/>
      <c r="Y13" s="1032" t="s">
        <v>13</v>
      </c>
      <c r="Z13" s="1015"/>
      <c r="AA13" s="1016"/>
      <c r="AB13" s="459"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15" t="s">
        <v>529</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c r="A16" s="510" t="s">
        <v>492</v>
      </c>
      <c r="B16" s="511"/>
      <c r="C16" s="511"/>
      <c r="D16" s="511"/>
      <c r="E16" s="511"/>
      <c r="F16" s="512"/>
      <c r="G16" s="808" t="s">
        <v>265</v>
      </c>
      <c r="H16" s="793"/>
      <c r="I16" s="793"/>
      <c r="J16" s="793"/>
      <c r="K16" s="793"/>
      <c r="L16" s="793"/>
      <c r="M16" s="793"/>
      <c r="N16" s="793"/>
      <c r="O16" s="794"/>
      <c r="P16" s="792" t="s">
        <v>59</v>
      </c>
      <c r="Q16" s="793"/>
      <c r="R16" s="793"/>
      <c r="S16" s="793"/>
      <c r="T16" s="793"/>
      <c r="U16" s="793"/>
      <c r="V16" s="793"/>
      <c r="W16" s="793"/>
      <c r="X16" s="794"/>
      <c r="Y16" s="1022"/>
      <c r="Z16" s="410"/>
      <c r="AA16" s="411"/>
      <c r="AB16" s="1026" t="s">
        <v>11</v>
      </c>
      <c r="AC16" s="1027"/>
      <c r="AD16" s="1028"/>
      <c r="AE16" s="1014" t="s">
        <v>357</v>
      </c>
      <c r="AF16" s="1014"/>
      <c r="AG16" s="1014"/>
      <c r="AH16" s="1014"/>
      <c r="AI16" s="1014" t="s">
        <v>363</v>
      </c>
      <c r="AJ16" s="1014"/>
      <c r="AK16" s="1014"/>
      <c r="AL16" s="1014"/>
      <c r="AM16" s="1014" t="s">
        <v>472</v>
      </c>
      <c r="AN16" s="1014"/>
      <c r="AO16" s="1014"/>
      <c r="AP16" s="456"/>
      <c r="AQ16" s="173" t="s">
        <v>355</v>
      </c>
      <c r="AR16" s="166"/>
      <c r="AS16" s="166"/>
      <c r="AT16" s="167"/>
      <c r="AU16" s="371" t="s">
        <v>253</v>
      </c>
      <c r="AV16" s="371"/>
      <c r="AW16" s="371"/>
      <c r="AX16" s="372"/>
    </row>
    <row r="17" spans="1:50" ht="18.75" customHeight="1">
      <c r="A17" s="510"/>
      <c r="B17" s="511"/>
      <c r="C17" s="511"/>
      <c r="D17" s="511"/>
      <c r="E17" s="511"/>
      <c r="F17" s="512"/>
      <c r="G17" s="565"/>
      <c r="H17" s="377"/>
      <c r="I17" s="377"/>
      <c r="J17" s="377"/>
      <c r="K17" s="377"/>
      <c r="L17" s="377"/>
      <c r="M17" s="377"/>
      <c r="N17" s="377"/>
      <c r="O17" s="566"/>
      <c r="P17" s="579"/>
      <c r="Q17" s="377"/>
      <c r="R17" s="377"/>
      <c r="S17" s="377"/>
      <c r="T17" s="377"/>
      <c r="U17" s="377"/>
      <c r="V17" s="377"/>
      <c r="W17" s="377"/>
      <c r="X17" s="566"/>
      <c r="Y17" s="1023"/>
      <c r="Z17" s="1024"/>
      <c r="AA17" s="1025"/>
      <c r="AB17" s="1029"/>
      <c r="AC17" s="1030"/>
      <c r="AD17" s="1031"/>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3"/>
      <c r="B18" s="511"/>
      <c r="C18" s="511"/>
      <c r="D18" s="511"/>
      <c r="E18" s="511"/>
      <c r="F18" s="512"/>
      <c r="G18" s="538"/>
      <c r="H18" s="754"/>
      <c r="I18" s="754"/>
      <c r="J18" s="754"/>
      <c r="K18" s="754"/>
      <c r="L18" s="754"/>
      <c r="M18" s="754"/>
      <c r="N18" s="754"/>
      <c r="O18" s="755"/>
      <c r="P18" s="158"/>
      <c r="Q18" s="674"/>
      <c r="R18" s="674"/>
      <c r="S18" s="674"/>
      <c r="T18" s="674"/>
      <c r="U18" s="674"/>
      <c r="V18" s="674"/>
      <c r="W18" s="674"/>
      <c r="X18" s="675"/>
      <c r="Y18" s="1018" t="s">
        <v>12</v>
      </c>
      <c r="Z18" s="1019"/>
      <c r="AA18" s="1020"/>
      <c r="AB18" s="549"/>
      <c r="AC18" s="1021"/>
      <c r="AD18" s="1021"/>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4"/>
      <c r="B19" s="515"/>
      <c r="C19" s="515"/>
      <c r="D19" s="515"/>
      <c r="E19" s="515"/>
      <c r="F19" s="516"/>
      <c r="G19" s="756"/>
      <c r="H19" s="757"/>
      <c r="I19" s="757"/>
      <c r="J19" s="757"/>
      <c r="K19" s="757"/>
      <c r="L19" s="757"/>
      <c r="M19" s="757"/>
      <c r="N19" s="757"/>
      <c r="O19" s="758"/>
      <c r="P19" s="676"/>
      <c r="Q19" s="676"/>
      <c r="R19" s="676"/>
      <c r="S19" s="676"/>
      <c r="T19" s="676"/>
      <c r="U19" s="676"/>
      <c r="V19" s="676"/>
      <c r="W19" s="676"/>
      <c r="X19" s="677"/>
      <c r="Y19" s="301" t="s">
        <v>54</v>
      </c>
      <c r="Z19" s="1015"/>
      <c r="AA19" s="1016"/>
      <c r="AB19" s="520"/>
      <c r="AC19" s="1017"/>
      <c r="AD19" s="1017"/>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3"/>
      <c r="B20" s="644"/>
      <c r="C20" s="644"/>
      <c r="D20" s="644"/>
      <c r="E20" s="644"/>
      <c r="F20" s="645"/>
      <c r="G20" s="759"/>
      <c r="H20" s="760"/>
      <c r="I20" s="760"/>
      <c r="J20" s="760"/>
      <c r="K20" s="760"/>
      <c r="L20" s="760"/>
      <c r="M20" s="760"/>
      <c r="N20" s="760"/>
      <c r="O20" s="761"/>
      <c r="P20" s="678"/>
      <c r="Q20" s="678"/>
      <c r="R20" s="678"/>
      <c r="S20" s="678"/>
      <c r="T20" s="678"/>
      <c r="U20" s="678"/>
      <c r="V20" s="678"/>
      <c r="W20" s="678"/>
      <c r="X20" s="679"/>
      <c r="Y20" s="1032" t="s">
        <v>13</v>
      </c>
      <c r="Z20" s="1015"/>
      <c r="AA20" s="1016"/>
      <c r="AB20" s="459"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15" t="s">
        <v>529</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c r="A23" s="510" t="s">
        <v>492</v>
      </c>
      <c r="B23" s="511"/>
      <c r="C23" s="511"/>
      <c r="D23" s="511"/>
      <c r="E23" s="511"/>
      <c r="F23" s="512"/>
      <c r="G23" s="808" t="s">
        <v>265</v>
      </c>
      <c r="H23" s="793"/>
      <c r="I23" s="793"/>
      <c r="J23" s="793"/>
      <c r="K23" s="793"/>
      <c r="L23" s="793"/>
      <c r="M23" s="793"/>
      <c r="N23" s="793"/>
      <c r="O23" s="794"/>
      <c r="P23" s="792" t="s">
        <v>59</v>
      </c>
      <c r="Q23" s="793"/>
      <c r="R23" s="793"/>
      <c r="S23" s="793"/>
      <c r="T23" s="793"/>
      <c r="U23" s="793"/>
      <c r="V23" s="793"/>
      <c r="W23" s="793"/>
      <c r="X23" s="794"/>
      <c r="Y23" s="1022"/>
      <c r="Z23" s="410"/>
      <c r="AA23" s="411"/>
      <c r="AB23" s="1026" t="s">
        <v>11</v>
      </c>
      <c r="AC23" s="1027"/>
      <c r="AD23" s="1028"/>
      <c r="AE23" s="1014" t="s">
        <v>357</v>
      </c>
      <c r="AF23" s="1014"/>
      <c r="AG23" s="1014"/>
      <c r="AH23" s="1014"/>
      <c r="AI23" s="1014" t="s">
        <v>363</v>
      </c>
      <c r="AJ23" s="1014"/>
      <c r="AK23" s="1014"/>
      <c r="AL23" s="1014"/>
      <c r="AM23" s="1014" t="s">
        <v>472</v>
      </c>
      <c r="AN23" s="1014"/>
      <c r="AO23" s="1014"/>
      <c r="AP23" s="456"/>
      <c r="AQ23" s="173" t="s">
        <v>355</v>
      </c>
      <c r="AR23" s="166"/>
      <c r="AS23" s="166"/>
      <c r="AT23" s="167"/>
      <c r="AU23" s="371" t="s">
        <v>253</v>
      </c>
      <c r="AV23" s="371"/>
      <c r="AW23" s="371"/>
      <c r="AX23" s="372"/>
    </row>
    <row r="24" spans="1:50" ht="18.75" customHeight="1">
      <c r="A24" s="510"/>
      <c r="B24" s="511"/>
      <c r="C24" s="511"/>
      <c r="D24" s="511"/>
      <c r="E24" s="511"/>
      <c r="F24" s="512"/>
      <c r="G24" s="565"/>
      <c r="H24" s="377"/>
      <c r="I24" s="377"/>
      <c r="J24" s="377"/>
      <c r="K24" s="377"/>
      <c r="L24" s="377"/>
      <c r="M24" s="377"/>
      <c r="N24" s="377"/>
      <c r="O24" s="566"/>
      <c r="P24" s="579"/>
      <c r="Q24" s="377"/>
      <c r="R24" s="377"/>
      <c r="S24" s="377"/>
      <c r="T24" s="377"/>
      <c r="U24" s="377"/>
      <c r="V24" s="377"/>
      <c r="W24" s="377"/>
      <c r="X24" s="566"/>
      <c r="Y24" s="1023"/>
      <c r="Z24" s="1024"/>
      <c r="AA24" s="1025"/>
      <c r="AB24" s="1029"/>
      <c r="AC24" s="1030"/>
      <c r="AD24" s="1031"/>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3"/>
      <c r="B25" s="511"/>
      <c r="C25" s="511"/>
      <c r="D25" s="511"/>
      <c r="E25" s="511"/>
      <c r="F25" s="512"/>
      <c r="G25" s="538"/>
      <c r="H25" s="754"/>
      <c r="I25" s="754"/>
      <c r="J25" s="754"/>
      <c r="K25" s="754"/>
      <c r="L25" s="754"/>
      <c r="M25" s="754"/>
      <c r="N25" s="754"/>
      <c r="O25" s="755"/>
      <c r="P25" s="158"/>
      <c r="Q25" s="674"/>
      <c r="R25" s="674"/>
      <c r="S25" s="674"/>
      <c r="T25" s="674"/>
      <c r="U25" s="674"/>
      <c r="V25" s="674"/>
      <c r="W25" s="674"/>
      <c r="X25" s="675"/>
      <c r="Y25" s="1018" t="s">
        <v>12</v>
      </c>
      <c r="Z25" s="1019"/>
      <c r="AA25" s="1020"/>
      <c r="AB25" s="549"/>
      <c r="AC25" s="1021"/>
      <c r="AD25" s="1021"/>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4"/>
      <c r="B26" s="515"/>
      <c r="C26" s="515"/>
      <c r="D26" s="515"/>
      <c r="E26" s="515"/>
      <c r="F26" s="516"/>
      <c r="G26" s="756"/>
      <c r="H26" s="757"/>
      <c r="I26" s="757"/>
      <c r="J26" s="757"/>
      <c r="K26" s="757"/>
      <c r="L26" s="757"/>
      <c r="M26" s="757"/>
      <c r="N26" s="757"/>
      <c r="O26" s="758"/>
      <c r="P26" s="676"/>
      <c r="Q26" s="676"/>
      <c r="R26" s="676"/>
      <c r="S26" s="676"/>
      <c r="T26" s="676"/>
      <c r="U26" s="676"/>
      <c r="V26" s="676"/>
      <c r="W26" s="676"/>
      <c r="X26" s="677"/>
      <c r="Y26" s="301" t="s">
        <v>54</v>
      </c>
      <c r="Z26" s="1015"/>
      <c r="AA26" s="1016"/>
      <c r="AB26" s="520"/>
      <c r="AC26" s="1017"/>
      <c r="AD26" s="1017"/>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3"/>
      <c r="B27" s="644"/>
      <c r="C27" s="644"/>
      <c r="D27" s="644"/>
      <c r="E27" s="644"/>
      <c r="F27" s="645"/>
      <c r="G27" s="759"/>
      <c r="H27" s="760"/>
      <c r="I27" s="760"/>
      <c r="J27" s="760"/>
      <c r="K27" s="760"/>
      <c r="L27" s="760"/>
      <c r="M27" s="760"/>
      <c r="N27" s="760"/>
      <c r="O27" s="761"/>
      <c r="P27" s="678"/>
      <c r="Q27" s="678"/>
      <c r="R27" s="678"/>
      <c r="S27" s="678"/>
      <c r="T27" s="678"/>
      <c r="U27" s="678"/>
      <c r="V27" s="678"/>
      <c r="W27" s="678"/>
      <c r="X27" s="679"/>
      <c r="Y27" s="1032" t="s">
        <v>13</v>
      </c>
      <c r="Z27" s="1015"/>
      <c r="AA27" s="1016"/>
      <c r="AB27" s="459"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15" t="s">
        <v>529</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c r="A30" s="510" t="s">
        <v>492</v>
      </c>
      <c r="B30" s="511"/>
      <c r="C30" s="511"/>
      <c r="D30" s="511"/>
      <c r="E30" s="511"/>
      <c r="F30" s="512"/>
      <c r="G30" s="808" t="s">
        <v>265</v>
      </c>
      <c r="H30" s="793"/>
      <c r="I30" s="793"/>
      <c r="J30" s="793"/>
      <c r="K30" s="793"/>
      <c r="L30" s="793"/>
      <c r="M30" s="793"/>
      <c r="N30" s="793"/>
      <c r="O30" s="794"/>
      <c r="P30" s="792" t="s">
        <v>59</v>
      </c>
      <c r="Q30" s="793"/>
      <c r="R30" s="793"/>
      <c r="S30" s="793"/>
      <c r="T30" s="793"/>
      <c r="U30" s="793"/>
      <c r="V30" s="793"/>
      <c r="W30" s="793"/>
      <c r="X30" s="794"/>
      <c r="Y30" s="1022"/>
      <c r="Z30" s="410"/>
      <c r="AA30" s="411"/>
      <c r="AB30" s="1026" t="s">
        <v>11</v>
      </c>
      <c r="AC30" s="1027"/>
      <c r="AD30" s="1028"/>
      <c r="AE30" s="1014" t="s">
        <v>357</v>
      </c>
      <c r="AF30" s="1014"/>
      <c r="AG30" s="1014"/>
      <c r="AH30" s="1014"/>
      <c r="AI30" s="1014" t="s">
        <v>363</v>
      </c>
      <c r="AJ30" s="1014"/>
      <c r="AK30" s="1014"/>
      <c r="AL30" s="1014"/>
      <c r="AM30" s="1014" t="s">
        <v>472</v>
      </c>
      <c r="AN30" s="1014"/>
      <c r="AO30" s="1014"/>
      <c r="AP30" s="456"/>
      <c r="AQ30" s="173" t="s">
        <v>355</v>
      </c>
      <c r="AR30" s="166"/>
      <c r="AS30" s="166"/>
      <c r="AT30" s="167"/>
      <c r="AU30" s="371" t="s">
        <v>253</v>
      </c>
      <c r="AV30" s="371"/>
      <c r="AW30" s="371"/>
      <c r="AX30" s="372"/>
    </row>
    <row r="31" spans="1:50" ht="18.75" customHeight="1">
      <c r="A31" s="510"/>
      <c r="B31" s="511"/>
      <c r="C31" s="511"/>
      <c r="D31" s="511"/>
      <c r="E31" s="511"/>
      <c r="F31" s="512"/>
      <c r="G31" s="565"/>
      <c r="H31" s="377"/>
      <c r="I31" s="377"/>
      <c r="J31" s="377"/>
      <c r="K31" s="377"/>
      <c r="L31" s="377"/>
      <c r="M31" s="377"/>
      <c r="N31" s="377"/>
      <c r="O31" s="566"/>
      <c r="P31" s="579"/>
      <c r="Q31" s="377"/>
      <c r="R31" s="377"/>
      <c r="S31" s="377"/>
      <c r="T31" s="377"/>
      <c r="U31" s="377"/>
      <c r="V31" s="377"/>
      <c r="W31" s="377"/>
      <c r="X31" s="566"/>
      <c r="Y31" s="1023"/>
      <c r="Z31" s="1024"/>
      <c r="AA31" s="1025"/>
      <c r="AB31" s="1029"/>
      <c r="AC31" s="1030"/>
      <c r="AD31" s="1031"/>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3"/>
      <c r="B32" s="511"/>
      <c r="C32" s="511"/>
      <c r="D32" s="511"/>
      <c r="E32" s="511"/>
      <c r="F32" s="512"/>
      <c r="G32" s="538"/>
      <c r="H32" s="754"/>
      <c r="I32" s="754"/>
      <c r="J32" s="754"/>
      <c r="K32" s="754"/>
      <c r="L32" s="754"/>
      <c r="M32" s="754"/>
      <c r="N32" s="754"/>
      <c r="O32" s="755"/>
      <c r="P32" s="158"/>
      <c r="Q32" s="674"/>
      <c r="R32" s="674"/>
      <c r="S32" s="674"/>
      <c r="T32" s="674"/>
      <c r="U32" s="674"/>
      <c r="V32" s="674"/>
      <c r="W32" s="674"/>
      <c r="X32" s="675"/>
      <c r="Y32" s="1018" t="s">
        <v>12</v>
      </c>
      <c r="Z32" s="1019"/>
      <c r="AA32" s="1020"/>
      <c r="AB32" s="549"/>
      <c r="AC32" s="1021"/>
      <c r="AD32" s="1021"/>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4"/>
      <c r="B33" s="515"/>
      <c r="C33" s="515"/>
      <c r="D33" s="515"/>
      <c r="E33" s="515"/>
      <c r="F33" s="516"/>
      <c r="G33" s="756"/>
      <c r="H33" s="757"/>
      <c r="I33" s="757"/>
      <c r="J33" s="757"/>
      <c r="K33" s="757"/>
      <c r="L33" s="757"/>
      <c r="M33" s="757"/>
      <c r="N33" s="757"/>
      <c r="O33" s="758"/>
      <c r="P33" s="676"/>
      <c r="Q33" s="676"/>
      <c r="R33" s="676"/>
      <c r="S33" s="676"/>
      <c r="T33" s="676"/>
      <c r="U33" s="676"/>
      <c r="V33" s="676"/>
      <c r="W33" s="676"/>
      <c r="X33" s="677"/>
      <c r="Y33" s="301" t="s">
        <v>54</v>
      </c>
      <c r="Z33" s="1015"/>
      <c r="AA33" s="1016"/>
      <c r="AB33" s="520"/>
      <c r="AC33" s="1017"/>
      <c r="AD33" s="1017"/>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3"/>
      <c r="B34" s="644"/>
      <c r="C34" s="644"/>
      <c r="D34" s="644"/>
      <c r="E34" s="644"/>
      <c r="F34" s="645"/>
      <c r="G34" s="759"/>
      <c r="H34" s="760"/>
      <c r="I34" s="760"/>
      <c r="J34" s="760"/>
      <c r="K34" s="760"/>
      <c r="L34" s="760"/>
      <c r="M34" s="760"/>
      <c r="N34" s="760"/>
      <c r="O34" s="761"/>
      <c r="P34" s="678"/>
      <c r="Q34" s="678"/>
      <c r="R34" s="678"/>
      <c r="S34" s="678"/>
      <c r="T34" s="678"/>
      <c r="U34" s="678"/>
      <c r="V34" s="678"/>
      <c r="W34" s="678"/>
      <c r="X34" s="679"/>
      <c r="Y34" s="1032" t="s">
        <v>13</v>
      </c>
      <c r="Z34" s="1015"/>
      <c r="AA34" s="1016"/>
      <c r="AB34" s="459"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15" t="s">
        <v>529</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c r="A37" s="510" t="s">
        <v>492</v>
      </c>
      <c r="B37" s="511"/>
      <c r="C37" s="511"/>
      <c r="D37" s="511"/>
      <c r="E37" s="511"/>
      <c r="F37" s="512"/>
      <c r="G37" s="808" t="s">
        <v>265</v>
      </c>
      <c r="H37" s="793"/>
      <c r="I37" s="793"/>
      <c r="J37" s="793"/>
      <c r="K37" s="793"/>
      <c r="L37" s="793"/>
      <c r="M37" s="793"/>
      <c r="N37" s="793"/>
      <c r="O37" s="794"/>
      <c r="P37" s="792" t="s">
        <v>59</v>
      </c>
      <c r="Q37" s="793"/>
      <c r="R37" s="793"/>
      <c r="S37" s="793"/>
      <c r="T37" s="793"/>
      <c r="U37" s="793"/>
      <c r="V37" s="793"/>
      <c r="W37" s="793"/>
      <c r="X37" s="794"/>
      <c r="Y37" s="1022"/>
      <c r="Z37" s="410"/>
      <c r="AA37" s="411"/>
      <c r="AB37" s="1026" t="s">
        <v>11</v>
      </c>
      <c r="AC37" s="1027"/>
      <c r="AD37" s="1028"/>
      <c r="AE37" s="1014" t="s">
        <v>357</v>
      </c>
      <c r="AF37" s="1014"/>
      <c r="AG37" s="1014"/>
      <c r="AH37" s="1014"/>
      <c r="AI37" s="1014" t="s">
        <v>363</v>
      </c>
      <c r="AJ37" s="1014"/>
      <c r="AK37" s="1014"/>
      <c r="AL37" s="1014"/>
      <c r="AM37" s="1014" t="s">
        <v>472</v>
      </c>
      <c r="AN37" s="1014"/>
      <c r="AO37" s="1014"/>
      <c r="AP37" s="456"/>
      <c r="AQ37" s="173" t="s">
        <v>355</v>
      </c>
      <c r="AR37" s="166"/>
      <c r="AS37" s="166"/>
      <c r="AT37" s="167"/>
      <c r="AU37" s="371" t="s">
        <v>253</v>
      </c>
      <c r="AV37" s="371"/>
      <c r="AW37" s="371"/>
      <c r="AX37" s="372"/>
    </row>
    <row r="38" spans="1:50" ht="18.75" customHeight="1">
      <c r="A38" s="510"/>
      <c r="B38" s="511"/>
      <c r="C38" s="511"/>
      <c r="D38" s="511"/>
      <c r="E38" s="511"/>
      <c r="F38" s="512"/>
      <c r="G38" s="565"/>
      <c r="H38" s="377"/>
      <c r="I38" s="377"/>
      <c r="J38" s="377"/>
      <c r="K38" s="377"/>
      <c r="L38" s="377"/>
      <c r="M38" s="377"/>
      <c r="N38" s="377"/>
      <c r="O38" s="566"/>
      <c r="P38" s="579"/>
      <c r="Q38" s="377"/>
      <c r="R38" s="377"/>
      <c r="S38" s="377"/>
      <c r="T38" s="377"/>
      <c r="U38" s="377"/>
      <c r="V38" s="377"/>
      <c r="W38" s="377"/>
      <c r="X38" s="566"/>
      <c r="Y38" s="1023"/>
      <c r="Z38" s="1024"/>
      <c r="AA38" s="1025"/>
      <c r="AB38" s="1029"/>
      <c r="AC38" s="1030"/>
      <c r="AD38" s="1031"/>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3"/>
      <c r="B39" s="511"/>
      <c r="C39" s="511"/>
      <c r="D39" s="511"/>
      <c r="E39" s="511"/>
      <c r="F39" s="512"/>
      <c r="G39" s="538"/>
      <c r="H39" s="754"/>
      <c r="I39" s="754"/>
      <c r="J39" s="754"/>
      <c r="K39" s="754"/>
      <c r="L39" s="754"/>
      <c r="M39" s="754"/>
      <c r="N39" s="754"/>
      <c r="O39" s="755"/>
      <c r="P39" s="158"/>
      <c r="Q39" s="674"/>
      <c r="R39" s="674"/>
      <c r="S39" s="674"/>
      <c r="T39" s="674"/>
      <c r="U39" s="674"/>
      <c r="V39" s="674"/>
      <c r="W39" s="674"/>
      <c r="X39" s="675"/>
      <c r="Y39" s="1018" t="s">
        <v>12</v>
      </c>
      <c r="Z39" s="1019"/>
      <c r="AA39" s="1020"/>
      <c r="AB39" s="549"/>
      <c r="AC39" s="1021"/>
      <c r="AD39" s="102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4"/>
      <c r="B40" s="515"/>
      <c r="C40" s="515"/>
      <c r="D40" s="515"/>
      <c r="E40" s="515"/>
      <c r="F40" s="516"/>
      <c r="G40" s="756"/>
      <c r="H40" s="757"/>
      <c r="I40" s="757"/>
      <c r="J40" s="757"/>
      <c r="K40" s="757"/>
      <c r="L40" s="757"/>
      <c r="M40" s="757"/>
      <c r="N40" s="757"/>
      <c r="O40" s="758"/>
      <c r="P40" s="676"/>
      <c r="Q40" s="676"/>
      <c r="R40" s="676"/>
      <c r="S40" s="676"/>
      <c r="T40" s="676"/>
      <c r="U40" s="676"/>
      <c r="V40" s="676"/>
      <c r="W40" s="676"/>
      <c r="X40" s="677"/>
      <c r="Y40" s="301" t="s">
        <v>54</v>
      </c>
      <c r="Z40" s="1015"/>
      <c r="AA40" s="1016"/>
      <c r="AB40" s="520"/>
      <c r="AC40" s="1017"/>
      <c r="AD40" s="1017"/>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3"/>
      <c r="B41" s="644"/>
      <c r="C41" s="644"/>
      <c r="D41" s="644"/>
      <c r="E41" s="644"/>
      <c r="F41" s="645"/>
      <c r="G41" s="759"/>
      <c r="H41" s="760"/>
      <c r="I41" s="760"/>
      <c r="J41" s="760"/>
      <c r="K41" s="760"/>
      <c r="L41" s="760"/>
      <c r="M41" s="760"/>
      <c r="N41" s="760"/>
      <c r="O41" s="761"/>
      <c r="P41" s="678"/>
      <c r="Q41" s="678"/>
      <c r="R41" s="678"/>
      <c r="S41" s="678"/>
      <c r="T41" s="678"/>
      <c r="U41" s="678"/>
      <c r="V41" s="678"/>
      <c r="W41" s="678"/>
      <c r="X41" s="679"/>
      <c r="Y41" s="1032" t="s">
        <v>13</v>
      </c>
      <c r="Z41" s="1015"/>
      <c r="AA41" s="1016"/>
      <c r="AB41" s="459"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15" t="s">
        <v>529</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c r="A44" s="510" t="s">
        <v>492</v>
      </c>
      <c r="B44" s="511"/>
      <c r="C44" s="511"/>
      <c r="D44" s="511"/>
      <c r="E44" s="511"/>
      <c r="F44" s="512"/>
      <c r="G44" s="808" t="s">
        <v>265</v>
      </c>
      <c r="H44" s="793"/>
      <c r="I44" s="793"/>
      <c r="J44" s="793"/>
      <c r="K44" s="793"/>
      <c r="L44" s="793"/>
      <c r="M44" s="793"/>
      <c r="N44" s="793"/>
      <c r="O44" s="794"/>
      <c r="P44" s="792" t="s">
        <v>59</v>
      </c>
      <c r="Q44" s="793"/>
      <c r="R44" s="793"/>
      <c r="S44" s="793"/>
      <c r="T44" s="793"/>
      <c r="U44" s="793"/>
      <c r="V44" s="793"/>
      <c r="W44" s="793"/>
      <c r="X44" s="794"/>
      <c r="Y44" s="1022"/>
      <c r="Z44" s="410"/>
      <c r="AA44" s="411"/>
      <c r="AB44" s="1026" t="s">
        <v>11</v>
      </c>
      <c r="AC44" s="1027"/>
      <c r="AD44" s="1028"/>
      <c r="AE44" s="1014" t="s">
        <v>357</v>
      </c>
      <c r="AF44" s="1014"/>
      <c r="AG44" s="1014"/>
      <c r="AH44" s="1014"/>
      <c r="AI44" s="1014" t="s">
        <v>363</v>
      </c>
      <c r="AJ44" s="1014"/>
      <c r="AK44" s="1014"/>
      <c r="AL44" s="1014"/>
      <c r="AM44" s="1014" t="s">
        <v>472</v>
      </c>
      <c r="AN44" s="1014"/>
      <c r="AO44" s="1014"/>
      <c r="AP44" s="456"/>
      <c r="AQ44" s="173" t="s">
        <v>355</v>
      </c>
      <c r="AR44" s="166"/>
      <c r="AS44" s="166"/>
      <c r="AT44" s="167"/>
      <c r="AU44" s="371" t="s">
        <v>253</v>
      </c>
      <c r="AV44" s="371"/>
      <c r="AW44" s="371"/>
      <c r="AX44" s="372"/>
    </row>
    <row r="45" spans="1:50" ht="18.75" customHeight="1">
      <c r="A45" s="510"/>
      <c r="B45" s="511"/>
      <c r="C45" s="511"/>
      <c r="D45" s="511"/>
      <c r="E45" s="511"/>
      <c r="F45" s="512"/>
      <c r="G45" s="565"/>
      <c r="H45" s="377"/>
      <c r="I45" s="377"/>
      <c r="J45" s="377"/>
      <c r="K45" s="377"/>
      <c r="L45" s="377"/>
      <c r="M45" s="377"/>
      <c r="N45" s="377"/>
      <c r="O45" s="566"/>
      <c r="P45" s="579"/>
      <c r="Q45" s="377"/>
      <c r="R45" s="377"/>
      <c r="S45" s="377"/>
      <c r="T45" s="377"/>
      <c r="U45" s="377"/>
      <c r="V45" s="377"/>
      <c r="W45" s="377"/>
      <c r="X45" s="566"/>
      <c r="Y45" s="1023"/>
      <c r="Z45" s="1024"/>
      <c r="AA45" s="1025"/>
      <c r="AB45" s="1029"/>
      <c r="AC45" s="1030"/>
      <c r="AD45" s="1031"/>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3"/>
      <c r="B46" s="511"/>
      <c r="C46" s="511"/>
      <c r="D46" s="511"/>
      <c r="E46" s="511"/>
      <c r="F46" s="512"/>
      <c r="G46" s="538"/>
      <c r="H46" s="754"/>
      <c r="I46" s="754"/>
      <c r="J46" s="754"/>
      <c r="K46" s="754"/>
      <c r="L46" s="754"/>
      <c r="M46" s="754"/>
      <c r="N46" s="754"/>
      <c r="O46" s="755"/>
      <c r="P46" s="158"/>
      <c r="Q46" s="674"/>
      <c r="R46" s="674"/>
      <c r="S46" s="674"/>
      <c r="T46" s="674"/>
      <c r="U46" s="674"/>
      <c r="V46" s="674"/>
      <c r="W46" s="674"/>
      <c r="X46" s="675"/>
      <c r="Y46" s="1018" t="s">
        <v>12</v>
      </c>
      <c r="Z46" s="1019"/>
      <c r="AA46" s="1020"/>
      <c r="AB46" s="549"/>
      <c r="AC46" s="1021"/>
      <c r="AD46" s="102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4"/>
      <c r="B47" s="515"/>
      <c r="C47" s="515"/>
      <c r="D47" s="515"/>
      <c r="E47" s="515"/>
      <c r="F47" s="516"/>
      <c r="G47" s="756"/>
      <c r="H47" s="757"/>
      <c r="I47" s="757"/>
      <c r="J47" s="757"/>
      <c r="K47" s="757"/>
      <c r="L47" s="757"/>
      <c r="M47" s="757"/>
      <c r="N47" s="757"/>
      <c r="O47" s="758"/>
      <c r="P47" s="676"/>
      <c r="Q47" s="676"/>
      <c r="R47" s="676"/>
      <c r="S47" s="676"/>
      <c r="T47" s="676"/>
      <c r="U47" s="676"/>
      <c r="V47" s="676"/>
      <c r="W47" s="676"/>
      <c r="X47" s="677"/>
      <c r="Y47" s="301" t="s">
        <v>54</v>
      </c>
      <c r="Z47" s="1015"/>
      <c r="AA47" s="1016"/>
      <c r="AB47" s="520"/>
      <c r="AC47" s="1017"/>
      <c r="AD47" s="1017"/>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3"/>
      <c r="B48" s="644"/>
      <c r="C48" s="644"/>
      <c r="D48" s="644"/>
      <c r="E48" s="644"/>
      <c r="F48" s="645"/>
      <c r="G48" s="759"/>
      <c r="H48" s="760"/>
      <c r="I48" s="760"/>
      <c r="J48" s="760"/>
      <c r="K48" s="760"/>
      <c r="L48" s="760"/>
      <c r="M48" s="760"/>
      <c r="N48" s="760"/>
      <c r="O48" s="761"/>
      <c r="P48" s="678"/>
      <c r="Q48" s="678"/>
      <c r="R48" s="678"/>
      <c r="S48" s="678"/>
      <c r="T48" s="678"/>
      <c r="U48" s="678"/>
      <c r="V48" s="678"/>
      <c r="W48" s="678"/>
      <c r="X48" s="679"/>
      <c r="Y48" s="1032" t="s">
        <v>13</v>
      </c>
      <c r="Z48" s="1015"/>
      <c r="AA48" s="1016"/>
      <c r="AB48" s="459"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15" t="s">
        <v>529</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c r="A51" s="510" t="s">
        <v>492</v>
      </c>
      <c r="B51" s="511"/>
      <c r="C51" s="511"/>
      <c r="D51" s="511"/>
      <c r="E51" s="511"/>
      <c r="F51" s="512"/>
      <c r="G51" s="808" t="s">
        <v>265</v>
      </c>
      <c r="H51" s="793"/>
      <c r="I51" s="793"/>
      <c r="J51" s="793"/>
      <c r="K51" s="793"/>
      <c r="L51" s="793"/>
      <c r="M51" s="793"/>
      <c r="N51" s="793"/>
      <c r="O51" s="794"/>
      <c r="P51" s="792" t="s">
        <v>59</v>
      </c>
      <c r="Q51" s="793"/>
      <c r="R51" s="793"/>
      <c r="S51" s="793"/>
      <c r="T51" s="793"/>
      <c r="U51" s="793"/>
      <c r="V51" s="793"/>
      <c r="W51" s="793"/>
      <c r="X51" s="794"/>
      <c r="Y51" s="1022"/>
      <c r="Z51" s="410"/>
      <c r="AA51" s="411"/>
      <c r="AB51" s="456" t="s">
        <v>11</v>
      </c>
      <c r="AC51" s="1027"/>
      <c r="AD51" s="1028"/>
      <c r="AE51" s="1014" t="s">
        <v>357</v>
      </c>
      <c r="AF51" s="1014"/>
      <c r="AG51" s="1014"/>
      <c r="AH51" s="1014"/>
      <c r="AI51" s="1014" t="s">
        <v>363</v>
      </c>
      <c r="AJ51" s="1014"/>
      <c r="AK51" s="1014"/>
      <c r="AL51" s="1014"/>
      <c r="AM51" s="1014" t="s">
        <v>472</v>
      </c>
      <c r="AN51" s="1014"/>
      <c r="AO51" s="1014"/>
      <c r="AP51" s="456"/>
      <c r="AQ51" s="173" t="s">
        <v>355</v>
      </c>
      <c r="AR51" s="166"/>
      <c r="AS51" s="166"/>
      <c r="AT51" s="167"/>
      <c r="AU51" s="371" t="s">
        <v>253</v>
      </c>
      <c r="AV51" s="371"/>
      <c r="AW51" s="371"/>
      <c r="AX51" s="372"/>
    </row>
    <row r="52" spans="1:50" ht="18.75" customHeight="1">
      <c r="A52" s="510"/>
      <c r="B52" s="511"/>
      <c r="C52" s="511"/>
      <c r="D52" s="511"/>
      <c r="E52" s="511"/>
      <c r="F52" s="512"/>
      <c r="G52" s="565"/>
      <c r="H52" s="377"/>
      <c r="I52" s="377"/>
      <c r="J52" s="377"/>
      <c r="K52" s="377"/>
      <c r="L52" s="377"/>
      <c r="M52" s="377"/>
      <c r="N52" s="377"/>
      <c r="O52" s="566"/>
      <c r="P52" s="579"/>
      <c r="Q52" s="377"/>
      <c r="R52" s="377"/>
      <c r="S52" s="377"/>
      <c r="T52" s="377"/>
      <c r="U52" s="377"/>
      <c r="V52" s="377"/>
      <c r="W52" s="377"/>
      <c r="X52" s="566"/>
      <c r="Y52" s="1023"/>
      <c r="Z52" s="1024"/>
      <c r="AA52" s="1025"/>
      <c r="AB52" s="1029"/>
      <c r="AC52" s="1030"/>
      <c r="AD52" s="1031"/>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3"/>
      <c r="B53" s="511"/>
      <c r="C53" s="511"/>
      <c r="D53" s="511"/>
      <c r="E53" s="511"/>
      <c r="F53" s="512"/>
      <c r="G53" s="538"/>
      <c r="H53" s="754"/>
      <c r="I53" s="754"/>
      <c r="J53" s="754"/>
      <c r="K53" s="754"/>
      <c r="L53" s="754"/>
      <c r="M53" s="754"/>
      <c r="N53" s="754"/>
      <c r="O53" s="755"/>
      <c r="P53" s="158"/>
      <c r="Q53" s="674"/>
      <c r="R53" s="674"/>
      <c r="S53" s="674"/>
      <c r="T53" s="674"/>
      <c r="U53" s="674"/>
      <c r="V53" s="674"/>
      <c r="W53" s="674"/>
      <c r="X53" s="675"/>
      <c r="Y53" s="1018" t="s">
        <v>12</v>
      </c>
      <c r="Z53" s="1019"/>
      <c r="AA53" s="1020"/>
      <c r="AB53" s="549"/>
      <c r="AC53" s="1021"/>
      <c r="AD53" s="102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4"/>
      <c r="B54" s="515"/>
      <c r="C54" s="515"/>
      <c r="D54" s="515"/>
      <c r="E54" s="515"/>
      <c r="F54" s="516"/>
      <c r="G54" s="756"/>
      <c r="H54" s="757"/>
      <c r="I54" s="757"/>
      <c r="J54" s="757"/>
      <c r="K54" s="757"/>
      <c r="L54" s="757"/>
      <c r="M54" s="757"/>
      <c r="N54" s="757"/>
      <c r="O54" s="758"/>
      <c r="P54" s="676"/>
      <c r="Q54" s="676"/>
      <c r="R54" s="676"/>
      <c r="S54" s="676"/>
      <c r="T54" s="676"/>
      <c r="U54" s="676"/>
      <c r="V54" s="676"/>
      <c r="W54" s="676"/>
      <c r="X54" s="677"/>
      <c r="Y54" s="301" t="s">
        <v>54</v>
      </c>
      <c r="Z54" s="1015"/>
      <c r="AA54" s="1016"/>
      <c r="AB54" s="520"/>
      <c r="AC54" s="1017"/>
      <c r="AD54" s="1017"/>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3"/>
      <c r="B55" s="644"/>
      <c r="C55" s="644"/>
      <c r="D55" s="644"/>
      <c r="E55" s="644"/>
      <c r="F55" s="645"/>
      <c r="G55" s="759"/>
      <c r="H55" s="760"/>
      <c r="I55" s="760"/>
      <c r="J55" s="760"/>
      <c r="K55" s="760"/>
      <c r="L55" s="760"/>
      <c r="M55" s="760"/>
      <c r="N55" s="760"/>
      <c r="O55" s="761"/>
      <c r="P55" s="678"/>
      <c r="Q55" s="678"/>
      <c r="R55" s="678"/>
      <c r="S55" s="678"/>
      <c r="T55" s="678"/>
      <c r="U55" s="678"/>
      <c r="V55" s="678"/>
      <c r="W55" s="678"/>
      <c r="X55" s="679"/>
      <c r="Y55" s="1032" t="s">
        <v>13</v>
      </c>
      <c r="Z55" s="1015"/>
      <c r="AA55" s="1016"/>
      <c r="AB55" s="459"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15" t="s">
        <v>529</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c r="A58" s="510" t="s">
        <v>492</v>
      </c>
      <c r="B58" s="511"/>
      <c r="C58" s="511"/>
      <c r="D58" s="511"/>
      <c r="E58" s="511"/>
      <c r="F58" s="512"/>
      <c r="G58" s="808" t="s">
        <v>265</v>
      </c>
      <c r="H58" s="793"/>
      <c r="I58" s="793"/>
      <c r="J58" s="793"/>
      <c r="K58" s="793"/>
      <c r="L58" s="793"/>
      <c r="M58" s="793"/>
      <c r="N58" s="793"/>
      <c r="O58" s="794"/>
      <c r="P58" s="792" t="s">
        <v>59</v>
      </c>
      <c r="Q58" s="793"/>
      <c r="R58" s="793"/>
      <c r="S58" s="793"/>
      <c r="T58" s="793"/>
      <c r="U58" s="793"/>
      <c r="V58" s="793"/>
      <c r="W58" s="793"/>
      <c r="X58" s="794"/>
      <c r="Y58" s="1022"/>
      <c r="Z58" s="410"/>
      <c r="AA58" s="411"/>
      <c r="AB58" s="1026" t="s">
        <v>11</v>
      </c>
      <c r="AC58" s="1027"/>
      <c r="AD58" s="1028"/>
      <c r="AE58" s="1014" t="s">
        <v>357</v>
      </c>
      <c r="AF58" s="1014"/>
      <c r="AG58" s="1014"/>
      <c r="AH58" s="1014"/>
      <c r="AI58" s="1014" t="s">
        <v>363</v>
      </c>
      <c r="AJ58" s="1014"/>
      <c r="AK58" s="1014"/>
      <c r="AL58" s="1014"/>
      <c r="AM58" s="1014" t="s">
        <v>472</v>
      </c>
      <c r="AN58" s="1014"/>
      <c r="AO58" s="1014"/>
      <c r="AP58" s="456"/>
      <c r="AQ58" s="173" t="s">
        <v>355</v>
      </c>
      <c r="AR58" s="166"/>
      <c r="AS58" s="166"/>
      <c r="AT58" s="167"/>
      <c r="AU58" s="371" t="s">
        <v>253</v>
      </c>
      <c r="AV58" s="371"/>
      <c r="AW58" s="371"/>
      <c r="AX58" s="372"/>
    </row>
    <row r="59" spans="1:50" ht="18.75" customHeight="1">
      <c r="A59" s="510"/>
      <c r="B59" s="511"/>
      <c r="C59" s="511"/>
      <c r="D59" s="511"/>
      <c r="E59" s="511"/>
      <c r="F59" s="512"/>
      <c r="G59" s="565"/>
      <c r="H59" s="377"/>
      <c r="I59" s="377"/>
      <c r="J59" s="377"/>
      <c r="K59" s="377"/>
      <c r="L59" s="377"/>
      <c r="M59" s="377"/>
      <c r="N59" s="377"/>
      <c r="O59" s="566"/>
      <c r="P59" s="579"/>
      <c r="Q59" s="377"/>
      <c r="R59" s="377"/>
      <c r="S59" s="377"/>
      <c r="T59" s="377"/>
      <c r="U59" s="377"/>
      <c r="V59" s="377"/>
      <c r="W59" s="377"/>
      <c r="X59" s="566"/>
      <c r="Y59" s="1023"/>
      <c r="Z59" s="1024"/>
      <c r="AA59" s="1025"/>
      <c r="AB59" s="1029"/>
      <c r="AC59" s="1030"/>
      <c r="AD59" s="1031"/>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3"/>
      <c r="B60" s="511"/>
      <c r="C60" s="511"/>
      <c r="D60" s="511"/>
      <c r="E60" s="511"/>
      <c r="F60" s="512"/>
      <c r="G60" s="538"/>
      <c r="H60" s="754"/>
      <c r="I60" s="754"/>
      <c r="J60" s="754"/>
      <c r="K60" s="754"/>
      <c r="L60" s="754"/>
      <c r="M60" s="754"/>
      <c r="N60" s="754"/>
      <c r="O60" s="755"/>
      <c r="P60" s="158"/>
      <c r="Q60" s="674"/>
      <c r="R60" s="674"/>
      <c r="S60" s="674"/>
      <c r="T60" s="674"/>
      <c r="U60" s="674"/>
      <c r="V60" s="674"/>
      <c r="W60" s="674"/>
      <c r="X60" s="675"/>
      <c r="Y60" s="1018" t="s">
        <v>12</v>
      </c>
      <c r="Z60" s="1019"/>
      <c r="AA60" s="1020"/>
      <c r="AB60" s="549"/>
      <c r="AC60" s="1021"/>
      <c r="AD60" s="102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4"/>
      <c r="B61" s="515"/>
      <c r="C61" s="515"/>
      <c r="D61" s="515"/>
      <c r="E61" s="515"/>
      <c r="F61" s="516"/>
      <c r="G61" s="756"/>
      <c r="H61" s="757"/>
      <c r="I61" s="757"/>
      <c r="J61" s="757"/>
      <c r="K61" s="757"/>
      <c r="L61" s="757"/>
      <c r="M61" s="757"/>
      <c r="N61" s="757"/>
      <c r="O61" s="758"/>
      <c r="P61" s="676"/>
      <c r="Q61" s="676"/>
      <c r="R61" s="676"/>
      <c r="S61" s="676"/>
      <c r="T61" s="676"/>
      <c r="U61" s="676"/>
      <c r="V61" s="676"/>
      <c r="W61" s="676"/>
      <c r="X61" s="677"/>
      <c r="Y61" s="301" t="s">
        <v>54</v>
      </c>
      <c r="Z61" s="1015"/>
      <c r="AA61" s="1016"/>
      <c r="AB61" s="520"/>
      <c r="AC61" s="1017"/>
      <c r="AD61" s="1017"/>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3"/>
      <c r="B62" s="644"/>
      <c r="C62" s="644"/>
      <c r="D62" s="644"/>
      <c r="E62" s="644"/>
      <c r="F62" s="645"/>
      <c r="G62" s="759"/>
      <c r="H62" s="760"/>
      <c r="I62" s="760"/>
      <c r="J62" s="760"/>
      <c r="K62" s="760"/>
      <c r="L62" s="760"/>
      <c r="M62" s="760"/>
      <c r="N62" s="760"/>
      <c r="O62" s="761"/>
      <c r="P62" s="678"/>
      <c r="Q62" s="678"/>
      <c r="R62" s="678"/>
      <c r="S62" s="678"/>
      <c r="T62" s="678"/>
      <c r="U62" s="678"/>
      <c r="V62" s="678"/>
      <c r="W62" s="678"/>
      <c r="X62" s="679"/>
      <c r="Y62" s="1032" t="s">
        <v>13</v>
      </c>
      <c r="Z62" s="1015"/>
      <c r="AA62" s="1016"/>
      <c r="AB62" s="459"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15" t="s">
        <v>529</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c r="A65" s="510" t="s">
        <v>492</v>
      </c>
      <c r="B65" s="511"/>
      <c r="C65" s="511"/>
      <c r="D65" s="511"/>
      <c r="E65" s="511"/>
      <c r="F65" s="512"/>
      <c r="G65" s="808" t="s">
        <v>265</v>
      </c>
      <c r="H65" s="793"/>
      <c r="I65" s="793"/>
      <c r="J65" s="793"/>
      <c r="K65" s="793"/>
      <c r="L65" s="793"/>
      <c r="M65" s="793"/>
      <c r="N65" s="793"/>
      <c r="O65" s="794"/>
      <c r="P65" s="792" t="s">
        <v>59</v>
      </c>
      <c r="Q65" s="793"/>
      <c r="R65" s="793"/>
      <c r="S65" s="793"/>
      <c r="T65" s="793"/>
      <c r="U65" s="793"/>
      <c r="V65" s="793"/>
      <c r="W65" s="793"/>
      <c r="X65" s="794"/>
      <c r="Y65" s="1022"/>
      <c r="Z65" s="410"/>
      <c r="AA65" s="411"/>
      <c r="AB65" s="1026" t="s">
        <v>11</v>
      </c>
      <c r="AC65" s="1027"/>
      <c r="AD65" s="1028"/>
      <c r="AE65" s="1014" t="s">
        <v>357</v>
      </c>
      <c r="AF65" s="1014"/>
      <c r="AG65" s="1014"/>
      <c r="AH65" s="1014"/>
      <c r="AI65" s="1014" t="s">
        <v>363</v>
      </c>
      <c r="AJ65" s="1014"/>
      <c r="AK65" s="1014"/>
      <c r="AL65" s="1014"/>
      <c r="AM65" s="1014" t="s">
        <v>472</v>
      </c>
      <c r="AN65" s="1014"/>
      <c r="AO65" s="1014"/>
      <c r="AP65" s="456"/>
      <c r="AQ65" s="173" t="s">
        <v>355</v>
      </c>
      <c r="AR65" s="166"/>
      <c r="AS65" s="166"/>
      <c r="AT65" s="167"/>
      <c r="AU65" s="371" t="s">
        <v>253</v>
      </c>
      <c r="AV65" s="371"/>
      <c r="AW65" s="371"/>
      <c r="AX65" s="372"/>
    </row>
    <row r="66" spans="1:50" ht="18.75" customHeight="1">
      <c r="A66" s="510"/>
      <c r="B66" s="511"/>
      <c r="C66" s="511"/>
      <c r="D66" s="511"/>
      <c r="E66" s="511"/>
      <c r="F66" s="512"/>
      <c r="G66" s="565"/>
      <c r="H66" s="377"/>
      <c r="I66" s="377"/>
      <c r="J66" s="377"/>
      <c r="K66" s="377"/>
      <c r="L66" s="377"/>
      <c r="M66" s="377"/>
      <c r="N66" s="377"/>
      <c r="O66" s="566"/>
      <c r="P66" s="579"/>
      <c r="Q66" s="377"/>
      <c r="R66" s="377"/>
      <c r="S66" s="377"/>
      <c r="T66" s="377"/>
      <c r="U66" s="377"/>
      <c r="V66" s="377"/>
      <c r="W66" s="377"/>
      <c r="X66" s="566"/>
      <c r="Y66" s="1023"/>
      <c r="Z66" s="1024"/>
      <c r="AA66" s="1025"/>
      <c r="AB66" s="1029"/>
      <c r="AC66" s="1030"/>
      <c r="AD66" s="1031"/>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3"/>
      <c r="B67" s="511"/>
      <c r="C67" s="511"/>
      <c r="D67" s="511"/>
      <c r="E67" s="511"/>
      <c r="F67" s="512"/>
      <c r="G67" s="538"/>
      <c r="H67" s="754"/>
      <c r="I67" s="754"/>
      <c r="J67" s="754"/>
      <c r="K67" s="754"/>
      <c r="L67" s="754"/>
      <c r="M67" s="754"/>
      <c r="N67" s="754"/>
      <c r="O67" s="755"/>
      <c r="P67" s="158"/>
      <c r="Q67" s="674"/>
      <c r="R67" s="674"/>
      <c r="S67" s="674"/>
      <c r="T67" s="674"/>
      <c r="U67" s="674"/>
      <c r="V67" s="674"/>
      <c r="W67" s="674"/>
      <c r="X67" s="675"/>
      <c r="Y67" s="1018" t="s">
        <v>12</v>
      </c>
      <c r="Z67" s="1019"/>
      <c r="AA67" s="1020"/>
      <c r="AB67" s="549"/>
      <c r="AC67" s="1021"/>
      <c r="AD67" s="1021"/>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4"/>
      <c r="B68" s="515"/>
      <c r="C68" s="515"/>
      <c r="D68" s="515"/>
      <c r="E68" s="515"/>
      <c r="F68" s="516"/>
      <c r="G68" s="756"/>
      <c r="H68" s="757"/>
      <c r="I68" s="757"/>
      <c r="J68" s="757"/>
      <c r="K68" s="757"/>
      <c r="L68" s="757"/>
      <c r="M68" s="757"/>
      <c r="N68" s="757"/>
      <c r="O68" s="758"/>
      <c r="P68" s="676"/>
      <c r="Q68" s="676"/>
      <c r="R68" s="676"/>
      <c r="S68" s="676"/>
      <c r="T68" s="676"/>
      <c r="U68" s="676"/>
      <c r="V68" s="676"/>
      <c r="W68" s="676"/>
      <c r="X68" s="677"/>
      <c r="Y68" s="301" t="s">
        <v>54</v>
      </c>
      <c r="Z68" s="1015"/>
      <c r="AA68" s="1016"/>
      <c r="AB68" s="520"/>
      <c r="AC68" s="1017"/>
      <c r="AD68" s="1017"/>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3"/>
      <c r="B69" s="644"/>
      <c r="C69" s="644"/>
      <c r="D69" s="644"/>
      <c r="E69" s="644"/>
      <c r="F69" s="645"/>
      <c r="G69" s="759"/>
      <c r="H69" s="760"/>
      <c r="I69" s="760"/>
      <c r="J69" s="760"/>
      <c r="K69" s="760"/>
      <c r="L69" s="760"/>
      <c r="M69" s="760"/>
      <c r="N69" s="760"/>
      <c r="O69" s="761"/>
      <c r="P69" s="678"/>
      <c r="Q69" s="678"/>
      <c r="R69" s="678"/>
      <c r="S69" s="678"/>
      <c r="T69" s="678"/>
      <c r="U69" s="678"/>
      <c r="V69" s="678"/>
      <c r="W69" s="678"/>
      <c r="X69" s="679"/>
      <c r="Y69" s="301" t="s">
        <v>13</v>
      </c>
      <c r="Z69" s="1015"/>
      <c r="AA69" s="1016"/>
      <c r="AB69" s="495"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15" t="s">
        <v>529</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c r="A71" s="918"/>
      <c r="B71" s="919"/>
      <c r="C71" s="919"/>
      <c r="D71" s="919"/>
      <c r="E71" s="919"/>
      <c r="F71" s="920"/>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37" t="s">
        <v>28</v>
      </c>
      <c r="B2" s="1038"/>
      <c r="C2" s="1038"/>
      <c r="D2" s="1038"/>
      <c r="E2" s="1038"/>
      <c r="F2" s="1039"/>
      <c r="G2" s="438" t="s">
        <v>515</v>
      </c>
      <c r="H2" s="439"/>
      <c r="I2" s="439"/>
      <c r="J2" s="439"/>
      <c r="K2" s="439"/>
      <c r="L2" s="439"/>
      <c r="M2" s="439"/>
      <c r="N2" s="439"/>
      <c r="O2" s="439"/>
      <c r="P2" s="439"/>
      <c r="Q2" s="439"/>
      <c r="R2" s="439"/>
      <c r="S2" s="439"/>
      <c r="T2" s="439"/>
      <c r="U2" s="439"/>
      <c r="V2" s="439"/>
      <c r="W2" s="439"/>
      <c r="X2" s="439"/>
      <c r="Y2" s="439"/>
      <c r="Z2" s="439"/>
      <c r="AA2" s="439"/>
      <c r="AB2" s="440"/>
      <c r="AC2" s="438" t="s">
        <v>517</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c r="A4" s="1040"/>
      <c r="B4" s="1041"/>
      <c r="C4" s="1041"/>
      <c r="D4" s="1041"/>
      <c r="E4" s="1041"/>
      <c r="F4" s="1042"/>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40"/>
      <c r="B15" s="1041"/>
      <c r="C15" s="1041"/>
      <c r="D15" s="1041"/>
      <c r="E15" s="1041"/>
      <c r="F15" s="1042"/>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c r="A16" s="1040"/>
      <c r="B16" s="1041"/>
      <c r="C16" s="1041"/>
      <c r="D16" s="1041"/>
      <c r="E16" s="1041"/>
      <c r="F16" s="1042"/>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c r="A17" s="1040"/>
      <c r="B17" s="1041"/>
      <c r="C17" s="1041"/>
      <c r="D17" s="1041"/>
      <c r="E17" s="1041"/>
      <c r="F17" s="1042"/>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40"/>
      <c r="B28" s="1041"/>
      <c r="C28" s="1041"/>
      <c r="D28" s="1041"/>
      <c r="E28" s="1041"/>
      <c r="F28" s="1042"/>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c r="A29" s="1040"/>
      <c r="B29" s="1041"/>
      <c r="C29" s="1041"/>
      <c r="D29" s="1041"/>
      <c r="E29" s="1041"/>
      <c r="F29" s="1042"/>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c r="A30" s="1040"/>
      <c r="B30" s="1041"/>
      <c r="C30" s="1041"/>
      <c r="D30" s="1041"/>
      <c r="E30" s="1041"/>
      <c r="F30" s="1042"/>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40"/>
      <c r="B41" s="1041"/>
      <c r="C41" s="1041"/>
      <c r="D41" s="1041"/>
      <c r="E41" s="1041"/>
      <c r="F41" s="1042"/>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c r="A42" s="1040"/>
      <c r="B42" s="1041"/>
      <c r="C42" s="1041"/>
      <c r="D42" s="1041"/>
      <c r="E42" s="1041"/>
      <c r="F42" s="1042"/>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c r="A43" s="1040"/>
      <c r="B43" s="1041"/>
      <c r="C43" s="1041"/>
      <c r="D43" s="1041"/>
      <c r="E43" s="1041"/>
      <c r="F43" s="1042"/>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row r="55" spans="1:50" ht="30" customHeight="1">
      <c r="A55" s="1037" t="s">
        <v>28</v>
      </c>
      <c r="B55" s="1038"/>
      <c r="C55" s="1038"/>
      <c r="D55" s="1038"/>
      <c r="E55" s="1038"/>
      <c r="F55" s="1039"/>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c r="A56" s="1040"/>
      <c r="B56" s="1041"/>
      <c r="C56" s="1041"/>
      <c r="D56" s="1041"/>
      <c r="E56" s="1041"/>
      <c r="F56" s="1042"/>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c r="A57" s="1040"/>
      <c r="B57" s="1041"/>
      <c r="C57" s="1041"/>
      <c r="D57" s="1041"/>
      <c r="E57" s="1041"/>
      <c r="F57" s="1042"/>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40"/>
      <c r="B68" s="1041"/>
      <c r="C68" s="1041"/>
      <c r="D68" s="1041"/>
      <c r="E68" s="1041"/>
      <c r="F68" s="1042"/>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c r="A69" s="1040"/>
      <c r="B69" s="1041"/>
      <c r="C69" s="1041"/>
      <c r="D69" s="1041"/>
      <c r="E69" s="1041"/>
      <c r="F69" s="1042"/>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c r="A70" s="1040"/>
      <c r="B70" s="1041"/>
      <c r="C70" s="1041"/>
      <c r="D70" s="1041"/>
      <c r="E70" s="1041"/>
      <c r="F70" s="1042"/>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40"/>
      <c r="B81" s="1041"/>
      <c r="C81" s="1041"/>
      <c r="D81" s="1041"/>
      <c r="E81" s="1041"/>
      <c r="F81" s="1042"/>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c r="A82" s="1040"/>
      <c r="B82" s="1041"/>
      <c r="C82" s="1041"/>
      <c r="D82" s="1041"/>
      <c r="E82" s="1041"/>
      <c r="F82" s="1042"/>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c r="A83" s="1040"/>
      <c r="B83" s="1041"/>
      <c r="C83" s="1041"/>
      <c r="D83" s="1041"/>
      <c r="E83" s="1041"/>
      <c r="F83" s="1042"/>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40"/>
      <c r="B94" s="1041"/>
      <c r="C94" s="1041"/>
      <c r="D94" s="1041"/>
      <c r="E94" s="1041"/>
      <c r="F94" s="1042"/>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c r="A95" s="1040"/>
      <c r="B95" s="1041"/>
      <c r="C95" s="1041"/>
      <c r="D95" s="1041"/>
      <c r="E95" s="1041"/>
      <c r="F95" s="1042"/>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c r="A96" s="1040"/>
      <c r="B96" s="1041"/>
      <c r="C96" s="1041"/>
      <c r="D96" s="1041"/>
      <c r="E96" s="1041"/>
      <c r="F96" s="1042"/>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row r="108" spans="1:50" ht="30" customHeight="1">
      <c r="A108" s="1037" t="s">
        <v>28</v>
      </c>
      <c r="B108" s="1038"/>
      <c r="C108" s="1038"/>
      <c r="D108" s="1038"/>
      <c r="E108" s="1038"/>
      <c r="F108" s="1039"/>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c r="A109" s="1040"/>
      <c r="B109" s="1041"/>
      <c r="C109" s="1041"/>
      <c r="D109" s="1041"/>
      <c r="E109" s="1041"/>
      <c r="F109" s="1042"/>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c r="A110" s="1040"/>
      <c r="B110" s="1041"/>
      <c r="C110" s="1041"/>
      <c r="D110" s="1041"/>
      <c r="E110" s="1041"/>
      <c r="F110" s="1042"/>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40"/>
      <c r="B121" s="1041"/>
      <c r="C121" s="1041"/>
      <c r="D121" s="1041"/>
      <c r="E121" s="1041"/>
      <c r="F121" s="1042"/>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c r="A122" s="1040"/>
      <c r="B122" s="1041"/>
      <c r="C122" s="1041"/>
      <c r="D122" s="1041"/>
      <c r="E122" s="1041"/>
      <c r="F122" s="1042"/>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c r="A123" s="1040"/>
      <c r="B123" s="1041"/>
      <c r="C123" s="1041"/>
      <c r="D123" s="1041"/>
      <c r="E123" s="1041"/>
      <c r="F123" s="1042"/>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40"/>
      <c r="B134" s="1041"/>
      <c r="C134" s="1041"/>
      <c r="D134" s="1041"/>
      <c r="E134" s="1041"/>
      <c r="F134" s="1042"/>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c r="A135" s="1040"/>
      <c r="B135" s="1041"/>
      <c r="C135" s="1041"/>
      <c r="D135" s="1041"/>
      <c r="E135" s="1041"/>
      <c r="F135" s="1042"/>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c r="A136" s="1040"/>
      <c r="B136" s="1041"/>
      <c r="C136" s="1041"/>
      <c r="D136" s="1041"/>
      <c r="E136" s="1041"/>
      <c r="F136" s="1042"/>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40"/>
      <c r="B147" s="1041"/>
      <c r="C147" s="1041"/>
      <c r="D147" s="1041"/>
      <c r="E147" s="1041"/>
      <c r="F147" s="1042"/>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c r="A148" s="1040"/>
      <c r="B148" s="1041"/>
      <c r="C148" s="1041"/>
      <c r="D148" s="1041"/>
      <c r="E148" s="1041"/>
      <c r="F148" s="1042"/>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c r="A149" s="1040"/>
      <c r="B149" s="1041"/>
      <c r="C149" s="1041"/>
      <c r="D149" s="1041"/>
      <c r="E149" s="1041"/>
      <c r="F149" s="1042"/>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row r="161" spans="1:50" ht="30" customHeight="1">
      <c r="A161" s="1037" t="s">
        <v>28</v>
      </c>
      <c r="B161" s="1038"/>
      <c r="C161" s="1038"/>
      <c r="D161" s="1038"/>
      <c r="E161" s="1038"/>
      <c r="F161" s="1039"/>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c r="A162" s="1040"/>
      <c r="B162" s="1041"/>
      <c r="C162" s="1041"/>
      <c r="D162" s="1041"/>
      <c r="E162" s="1041"/>
      <c r="F162" s="1042"/>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c r="A163" s="1040"/>
      <c r="B163" s="1041"/>
      <c r="C163" s="1041"/>
      <c r="D163" s="1041"/>
      <c r="E163" s="1041"/>
      <c r="F163" s="1042"/>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40"/>
      <c r="B174" s="1041"/>
      <c r="C174" s="1041"/>
      <c r="D174" s="1041"/>
      <c r="E174" s="1041"/>
      <c r="F174" s="1042"/>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c r="A175" s="1040"/>
      <c r="B175" s="1041"/>
      <c r="C175" s="1041"/>
      <c r="D175" s="1041"/>
      <c r="E175" s="1041"/>
      <c r="F175" s="1042"/>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c r="A176" s="1040"/>
      <c r="B176" s="1041"/>
      <c r="C176" s="1041"/>
      <c r="D176" s="1041"/>
      <c r="E176" s="1041"/>
      <c r="F176" s="1042"/>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40"/>
      <c r="B187" s="1041"/>
      <c r="C187" s="1041"/>
      <c r="D187" s="1041"/>
      <c r="E187" s="1041"/>
      <c r="F187" s="1042"/>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c r="A188" s="1040"/>
      <c r="B188" s="1041"/>
      <c r="C188" s="1041"/>
      <c r="D188" s="1041"/>
      <c r="E188" s="1041"/>
      <c r="F188" s="1042"/>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c r="A189" s="1040"/>
      <c r="B189" s="1041"/>
      <c r="C189" s="1041"/>
      <c r="D189" s="1041"/>
      <c r="E189" s="1041"/>
      <c r="F189" s="1042"/>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40"/>
      <c r="B200" s="1041"/>
      <c r="C200" s="1041"/>
      <c r="D200" s="1041"/>
      <c r="E200" s="1041"/>
      <c r="F200" s="1042"/>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c r="A201" s="1040"/>
      <c r="B201" s="1041"/>
      <c r="C201" s="1041"/>
      <c r="D201" s="1041"/>
      <c r="E201" s="1041"/>
      <c r="F201" s="1042"/>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c r="A202" s="1040"/>
      <c r="B202" s="1041"/>
      <c r="C202" s="1041"/>
      <c r="D202" s="1041"/>
      <c r="E202" s="1041"/>
      <c r="F202" s="1042"/>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row r="214" spans="1:50" ht="30" customHeight="1">
      <c r="A214" s="1057" t="s">
        <v>28</v>
      </c>
      <c r="B214" s="1058"/>
      <c r="C214" s="1058"/>
      <c r="D214" s="1058"/>
      <c r="E214" s="1058"/>
      <c r="F214" s="1059"/>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c r="A215" s="1040"/>
      <c r="B215" s="1041"/>
      <c r="C215" s="1041"/>
      <c r="D215" s="1041"/>
      <c r="E215" s="1041"/>
      <c r="F215" s="1042"/>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c r="A216" s="1040"/>
      <c r="B216" s="1041"/>
      <c r="C216" s="1041"/>
      <c r="D216" s="1041"/>
      <c r="E216" s="1041"/>
      <c r="F216" s="1042"/>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40"/>
      <c r="B227" s="1041"/>
      <c r="C227" s="1041"/>
      <c r="D227" s="1041"/>
      <c r="E227" s="1041"/>
      <c r="F227" s="1042"/>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c r="A228" s="1040"/>
      <c r="B228" s="1041"/>
      <c r="C228" s="1041"/>
      <c r="D228" s="1041"/>
      <c r="E228" s="1041"/>
      <c r="F228" s="1042"/>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c r="A229" s="1040"/>
      <c r="B229" s="1041"/>
      <c r="C229" s="1041"/>
      <c r="D229" s="1041"/>
      <c r="E229" s="1041"/>
      <c r="F229" s="1042"/>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40"/>
      <c r="B240" s="1041"/>
      <c r="C240" s="1041"/>
      <c r="D240" s="1041"/>
      <c r="E240" s="1041"/>
      <c r="F240" s="1042"/>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c r="A241" s="1040"/>
      <c r="B241" s="1041"/>
      <c r="C241" s="1041"/>
      <c r="D241" s="1041"/>
      <c r="E241" s="1041"/>
      <c r="F241" s="1042"/>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c r="A242" s="1040"/>
      <c r="B242" s="1041"/>
      <c r="C242" s="1041"/>
      <c r="D242" s="1041"/>
      <c r="E242" s="1041"/>
      <c r="F242" s="1042"/>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40"/>
      <c r="B253" s="1041"/>
      <c r="C253" s="1041"/>
      <c r="D253" s="1041"/>
      <c r="E253" s="1041"/>
      <c r="F253" s="1042"/>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c r="A254" s="1040"/>
      <c r="B254" s="1041"/>
      <c r="C254" s="1041"/>
      <c r="D254" s="1041"/>
      <c r="E254" s="1041"/>
      <c r="F254" s="1042"/>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c r="A255" s="1040"/>
      <c r="B255" s="1041"/>
      <c r="C255" s="1041"/>
      <c r="D255" s="1041"/>
      <c r="E255" s="1041"/>
      <c r="F255" s="1042"/>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497</v>
      </c>
      <c r="Z3" s="343"/>
      <c r="AA3" s="343"/>
      <c r="AB3" s="343"/>
      <c r="AC3" s="275" t="s">
        <v>480</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497</v>
      </c>
      <c r="Z36" s="343"/>
      <c r="AA36" s="343"/>
      <c r="AB36" s="343"/>
      <c r="AC36" s="275" t="s">
        <v>480</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497</v>
      </c>
      <c r="Z69" s="343"/>
      <c r="AA69" s="343"/>
      <c r="AB69" s="343"/>
      <c r="AC69" s="275" t="s">
        <v>480</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497</v>
      </c>
      <c r="Z102" s="343"/>
      <c r="AA102" s="343"/>
      <c r="AB102" s="343"/>
      <c r="AC102" s="275" t="s">
        <v>480</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497</v>
      </c>
      <c r="Z135" s="343"/>
      <c r="AA135" s="343"/>
      <c r="AB135" s="343"/>
      <c r="AC135" s="275" t="s">
        <v>480</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497</v>
      </c>
      <c r="Z168" s="343"/>
      <c r="AA168" s="343"/>
      <c r="AB168" s="343"/>
      <c r="AC168" s="275" t="s">
        <v>480</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497</v>
      </c>
      <c r="Z201" s="343"/>
      <c r="AA201" s="343"/>
      <c r="AB201" s="343"/>
      <c r="AC201" s="275" t="s">
        <v>480</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497</v>
      </c>
      <c r="Z234" s="343"/>
      <c r="AA234" s="343"/>
      <c r="AB234" s="343"/>
      <c r="AC234" s="275" t="s">
        <v>480</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497</v>
      </c>
      <c r="Z267" s="343"/>
      <c r="AA267" s="343"/>
      <c r="AB267" s="343"/>
      <c r="AC267" s="275" t="s">
        <v>480</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497</v>
      </c>
      <c r="Z300" s="343"/>
      <c r="AA300" s="343"/>
      <c r="AB300" s="343"/>
      <c r="AC300" s="275" t="s">
        <v>480</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497</v>
      </c>
      <c r="Z333" s="343"/>
      <c r="AA333" s="343"/>
      <c r="AB333" s="343"/>
      <c r="AC333" s="275" t="s">
        <v>480</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497</v>
      </c>
      <c r="Z366" s="343"/>
      <c r="AA366" s="343"/>
      <c r="AB366" s="343"/>
      <c r="AC366" s="275" t="s">
        <v>480</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497</v>
      </c>
      <c r="Z399" s="343"/>
      <c r="AA399" s="343"/>
      <c r="AB399" s="343"/>
      <c r="AC399" s="275" t="s">
        <v>480</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497</v>
      </c>
      <c r="Z432" s="343"/>
      <c r="AA432" s="343"/>
      <c r="AB432" s="343"/>
      <c r="AC432" s="275" t="s">
        <v>480</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497</v>
      </c>
      <c r="Z465" s="343"/>
      <c r="AA465" s="343"/>
      <c r="AB465" s="343"/>
      <c r="AC465" s="275" t="s">
        <v>480</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497</v>
      </c>
      <c r="Z498" s="343"/>
      <c r="AA498" s="343"/>
      <c r="AB498" s="343"/>
      <c r="AC498" s="275" t="s">
        <v>480</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497</v>
      </c>
      <c r="Z531" s="343"/>
      <c r="AA531" s="343"/>
      <c r="AB531" s="343"/>
      <c r="AC531" s="275" t="s">
        <v>480</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497</v>
      </c>
      <c r="Z564" s="343"/>
      <c r="AA564" s="343"/>
      <c r="AB564" s="343"/>
      <c r="AC564" s="275" t="s">
        <v>480</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497</v>
      </c>
      <c r="Z597" s="343"/>
      <c r="AA597" s="343"/>
      <c r="AB597" s="343"/>
      <c r="AC597" s="275" t="s">
        <v>480</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497</v>
      </c>
      <c r="Z630" s="343"/>
      <c r="AA630" s="343"/>
      <c r="AB630" s="343"/>
      <c r="AC630" s="275" t="s">
        <v>480</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497</v>
      </c>
      <c r="Z663" s="343"/>
      <c r="AA663" s="343"/>
      <c r="AB663" s="343"/>
      <c r="AC663" s="275" t="s">
        <v>480</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497</v>
      </c>
      <c r="Z696" s="343"/>
      <c r="AA696" s="343"/>
      <c r="AB696" s="343"/>
      <c r="AC696" s="275" t="s">
        <v>480</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497</v>
      </c>
      <c r="Z729" s="343"/>
      <c r="AA729" s="343"/>
      <c r="AB729" s="343"/>
      <c r="AC729" s="275" t="s">
        <v>480</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497</v>
      </c>
      <c r="Z762" s="343"/>
      <c r="AA762" s="343"/>
      <c r="AB762" s="343"/>
      <c r="AC762" s="275" t="s">
        <v>480</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497</v>
      </c>
      <c r="Z795" s="343"/>
      <c r="AA795" s="343"/>
      <c r="AB795" s="343"/>
      <c r="AC795" s="275" t="s">
        <v>480</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497</v>
      </c>
      <c r="Z828" s="343"/>
      <c r="AA828" s="343"/>
      <c r="AB828" s="343"/>
      <c r="AC828" s="275" t="s">
        <v>480</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497</v>
      </c>
      <c r="Z861" s="343"/>
      <c r="AA861" s="343"/>
      <c r="AB861" s="343"/>
      <c r="AC861" s="275" t="s">
        <v>480</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497</v>
      </c>
      <c r="Z894" s="343"/>
      <c r="AA894" s="343"/>
      <c r="AB894" s="343"/>
      <c r="AC894" s="275" t="s">
        <v>480</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497</v>
      </c>
      <c r="Z927" s="343"/>
      <c r="AA927" s="343"/>
      <c r="AB927" s="343"/>
      <c r="AC927" s="275" t="s">
        <v>480</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497</v>
      </c>
      <c r="Z960" s="343"/>
      <c r="AA960" s="343"/>
      <c r="AB960" s="343"/>
      <c r="AC960" s="275" t="s">
        <v>480</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497</v>
      </c>
      <c r="Z993" s="343"/>
      <c r="AA993" s="343"/>
      <c r="AB993" s="343"/>
      <c r="AC993" s="275" t="s">
        <v>480</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497</v>
      </c>
      <c r="Z1026" s="343"/>
      <c r="AA1026" s="343"/>
      <c r="AB1026" s="343"/>
      <c r="AC1026" s="275" t="s">
        <v>480</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497</v>
      </c>
      <c r="Z1059" s="343"/>
      <c r="AA1059" s="343"/>
      <c r="AB1059" s="343"/>
      <c r="AC1059" s="275" t="s">
        <v>480</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497</v>
      </c>
      <c r="Z1092" s="343"/>
      <c r="AA1092" s="343"/>
      <c r="AB1092" s="343"/>
      <c r="AC1092" s="275" t="s">
        <v>480</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497</v>
      </c>
      <c r="Z1125" s="343"/>
      <c r="AA1125" s="343"/>
      <c r="AB1125" s="343"/>
      <c r="AC1125" s="275" t="s">
        <v>480</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497</v>
      </c>
      <c r="Z1158" s="343"/>
      <c r="AA1158" s="343"/>
      <c r="AB1158" s="343"/>
      <c r="AC1158" s="275" t="s">
        <v>480</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497</v>
      </c>
      <c r="Z1191" s="343"/>
      <c r="AA1191" s="343"/>
      <c r="AB1191" s="343"/>
      <c r="AC1191" s="275" t="s">
        <v>480</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497</v>
      </c>
      <c r="Z1224" s="343"/>
      <c r="AA1224" s="343"/>
      <c r="AB1224" s="343"/>
      <c r="AC1224" s="275" t="s">
        <v>480</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497</v>
      </c>
      <c r="Z1257" s="343"/>
      <c r="AA1257" s="343"/>
      <c r="AB1257" s="343"/>
      <c r="AC1257" s="275" t="s">
        <v>480</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497</v>
      </c>
      <c r="Z1290" s="343"/>
      <c r="AA1290" s="343"/>
      <c r="AB1290" s="343"/>
      <c r="AC1290" s="275" t="s">
        <v>480</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2018-08-29T03:17:46Z</cp:lastPrinted>
  <dcterms:created xsi:type="dcterms:W3CDTF">2012-03-13T00:50:25Z</dcterms:created>
  <dcterms:modified xsi:type="dcterms:W3CDTF">2020-12-01T10:03:09Z</dcterms:modified>
</cp:coreProperties>
</file>